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drawings/drawing2.xml" ContentType="application/vnd.openxmlformats-officedocument.drawing+xml"/>
  <Override PartName="/xl/ink/ink5.xml" ContentType="application/inkml+xml"/>
  <Override PartName="/xl/ink/ink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mc:AlternateContent xmlns:mc="http://schemas.openxmlformats.org/markup-compatibility/2006">
    <mc:Choice Requires="x15">
      <x15ac:absPath xmlns:x15ac="http://schemas.microsoft.com/office/spreadsheetml/2010/11/ac" url="/Users/deon/Pycharm/Projects/GBW/"/>
    </mc:Choice>
  </mc:AlternateContent>
  <xr:revisionPtr revIDLastSave="0" documentId="13_ncr:1_{147ED4CC-106E-7745-93CE-6888964B3BBB}" xr6:coauthVersionLast="47" xr6:coauthVersionMax="47" xr10:uidLastSave="{00000000-0000-0000-0000-000000000000}"/>
  <bookViews>
    <workbookView xWindow="20" yWindow="500" windowWidth="33600" windowHeight="20500" xr2:uid="{54121D77-4C06-2145-A31D-3B1BBFBCBADC}"/>
  </bookViews>
  <sheets>
    <sheet name="Clubhouse" sheetId="1" r:id="rId1"/>
    <sheet name="Clubhouse (2)" sheetId="3" r:id="rId2"/>
    <sheet name="Clubs" sheetId="2" r:id="rId3"/>
  </sheets>
  <definedNames>
    <definedName name="_xlnm._FilterDatabase" localSheetId="0" hidden="1">Clubhouse!$A$1:$AU$21840</definedName>
    <definedName name="_xlnm._FilterDatabase" localSheetId="1" hidden="1">'Clubhouse (2)'!$A$1:$AR$279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536" i="1" l="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519" i="1"/>
  <c r="AB520" i="1"/>
  <c r="AB521" i="1"/>
  <c r="AB522" i="1"/>
  <c r="AB523" i="1"/>
  <c r="AB524" i="1"/>
  <c r="AB525" i="1"/>
  <c r="AB526" i="1"/>
  <c r="AB527" i="1"/>
  <c r="AB528" i="1"/>
  <c r="AB529" i="1"/>
  <c r="AB530" i="1"/>
  <c r="AB531" i="1"/>
  <c r="AB532" i="1"/>
  <c r="AB533" i="1"/>
  <c r="AB534" i="1"/>
  <c r="AB535" i="1"/>
  <c r="Y519" i="1" l="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AB509" i="1"/>
  <c r="AB510" i="1"/>
  <c r="AB511" i="1"/>
  <c r="AB512" i="1"/>
  <c r="AB513" i="1"/>
  <c r="AB514" i="1"/>
  <c r="AB515" i="1"/>
  <c r="AB516" i="1"/>
  <c r="AB517" i="1"/>
  <c r="AB518" i="1"/>
  <c r="Y509" i="1"/>
  <c r="Y510" i="1"/>
  <c r="Y511" i="1"/>
  <c r="Y512" i="1"/>
  <c r="Y513" i="1"/>
  <c r="Y514" i="1"/>
  <c r="Y515" i="1"/>
  <c r="Y516" i="1"/>
  <c r="Y517" i="1"/>
  <c r="Y518" i="1"/>
  <c r="V509" i="1"/>
  <c r="V510" i="1"/>
  <c r="V511" i="1"/>
  <c r="V512" i="1"/>
  <c r="V513" i="1"/>
  <c r="V514" i="1"/>
  <c r="V515" i="1"/>
  <c r="V516" i="1"/>
  <c r="V517" i="1"/>
  <c r="V518"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8" i="1"/>
  <c r="AG51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477" i="1"/>
  <c r="V493" i="1"/>
  <c r="V494" i="1"/>
  <c r="V495" i="1"/>
  <c r="V496" i="1"/>
  <c r="V497" i="1"/>
  <c r="V498" i="1"/>
  <c r="V499" i="1"/>
  <c r="V500" i="1"/>
  <c r="V501" i="1"/>
  <c r="V502" i="1"/>
  <c r="V503" i="1"/>
  <c r="V504" i="1"/>
  <c r="V505" i="1"/>
  <c r="V506" i="1"/>
  <c r="V507" i="1"/>
  <c r="V508" i="1"/>
  <c r="V477" i="1"/>
  <c r="V478" i="1"/>
  <c r="V479" i="1"/>
  <c r="V480" i="1"/>
  <c r="V481" i="1"/>
  <c r="V482" i="1"/>
  <c r="V483" i="1"/>
  <c r="V484" i="1"/>
  <c r="V485" i="1"/>
  <c r="V486" i="1"/>
  <c r="V487" i="1"/>
  <c r="V488" i="1"/>
  <c r="V489" i="1"/>
  <c r="V490" i="1"/>
  <c r="V491" i="1"/>
  <c r="V492" i="1"/>
  <c r="Y471" i="1"/>
  <c r="Y472" i="1"/>
  <c r="Y473" i="1"/>
  <c r="Y474" i="1"/>
  <c r="Y475" i="1"/>
  <c r="Y476" i="1"/>
  <c r="AG471" i="1"/>
  <c r="AG472" i="1"/>
  <c r="AG473" i="1"/>
  <c r="AG474" i="1"/>
  <c r="AG475" i="1"/>
  <c r="AG476" i="1"/>
  <c r="AB471" i="1"/>
  <c r="AB472" i="1"/>
  <c r="AB473" i="1"/>
  <c r="AB474" i="1"/>
  <c r="AB475" i="1"/>
  <c r="AB476" i="1"/>
  <c r="V471" i="1"/>
  <c r="V472" i="1"/>
  <c r="V473" i="1"/>
  <c r="V474" i="1"/>
  <c r="V475" i="1"/>
  <c r="V476" i="1"/>
  <c r="J471" i="1"/>
  <c r="J472" i="1"/>
  <c r="J473" i="1"/>
  <c r="J474" i="1"/>
  <c r="J475" i="1"/>
  <c r="J476" i="1"/>
  <c r="J194" i="1"/>
  <c r="AB461" i="1"/>
  <c r="AB462" i="1"/>
  <c r="AB463" i="1"/>
  <c r="AB464" i="1"/>
  <c r="AB465" i="1"/>
  <c r="AB466" i="1"/>
  <c r="AB467" i="1"/>
  <c r="AB468" i="1"/>
  <c r="AB469" i="1"/>
  <c r="AB470" i="1"/>
  <c r="AB451" i="1"/>
  <c r="AB452" i="1"/>
  <c r="AB453" i="1"/>
  <c r="AB454" i="1"/>
  <c r="AB455" i="1"/>
  <c r="AB456" i="1"/>
  <c r="AB457" i="1"/>
  <c r="AB458" i="1"/>
  <c r="AB459" i="1"/>
  <c r="AB460" i="1"/>
  <c r="AB388" i="1"/>
  <c r="AB209" i="1"/>
  <c r="V462" i="1"/>
  <c r="V463" i="1"/>
  <c r="V464" i="1"/>
  <c r="V465" i="1"/>
  <c r="V466" i="1"/>
  <c r="V467" i="1"/>
  <c r="V468" i="1"/>
  <c r="V469" i="1"/>
  <c r="V470" i="1"/>
  <c r="V454" i="1"/>
  <c r="V455" i="1"/>
  <c r="V456" i="1"/>
  <c r="V457" i="1"/>
  <c r="V458" i="1"/>
  <c r="V459" i="1"/>
  <c r="V460" i="1"/>
  <c r="V461" i="1"/>
  <c r="V451" i="1"/>
  <c r="V452" i="1"/>
  <c r="V453" i="1"/>
  <c r="AB64" i="1"/>
  <c r="Y467" i="1"/>
  <c r="Y468" i="1"/>
  <c r="Y469" i="1"/>
  <c r="Y470" i="1"/>
  <c r="Y455" i="1"/>
  <c r="Y456" i="1"/>
  <c r="Y457" i="1"/>
  <c r="Y458" i="1"/>
  <c r="Y459" i="1"/>
  <c r="Y460" i="1"/>
  <c r="Y461" i="1"/>
  <c r="Y462" i="1"/>
  <c r="Y463" i="1"/>
  <c r="Y464" i="1"/>
  <c r="Y465" i="1"/>
  <c r="Y466" i="1"/>
  <c r="Y388" i="1"/>
  <c r="Y225" i="1"/>
  <c r="Y223" i="1"/>
  <c r="Y64" i="1"/>
  <c r="V264" i="1"/>
  <c r="V225" i="1"/>
  <c r="V223" i="1"/>
  <c r="V64" i="1"/>
  <c r="J466" i="1"/>
  <c r="J467" i="1"/>
  <c r="J468" i="1"/>
  <c r="J470" i="1"/>
  <c r="J455" i="1"/>
  <c r="J456" i="1"/>
  <c r="J457" i="1"/>
  <c r="J458" i="1"/>
  <c r="J459" i="1"/>
  <c r="J460" i="1"/>
  <c r="J461" i="1"/>
  <c r="J462" i="1"/>
  <c r="J463" i="1"/>
  <c r="J464" i="1"/>
  <c r="J451" i="1"/>
  <c r="J452" i="1"/>
  <c r="J453" i="1"/>
  <c r="J448" i="1"/>
  <c r="J449" i="1"/>
  <c r="J432" i="1"/>
  <c r="J433" i="1"/>
  <c r="J434" i="1"/>
  <c r="J435" i="1"/>
  <c r="J436" i="1"/>
  <c r="J437" i="1"/>
  <c r="J438" i="1"/>
  <c r="J439" i="1"/>
  <c r="J440" i="1"/>
  <c r="J441" i="1"/>
  <c r="J442" i="1"/>
  <c r="J443" i="1"/>
  <c r="J444" i="1"/>
  <c r="J445" i="1"/>
  <c r="J446" i="1"/>
  <c r="J447" i="1"/>
  <c r="J426" i="1"/>
  <c r="J418" i="1"/>
  <c r="J419" i="1"/>
  <c r="J420" i="1"/>
  <c r="J421" i="1"/>
  <c r="J422" i="1"/>
  <c r="J423" i="1"/>
  <c r="J424" i="1"/>
  <c r="J427" i="1"/>
  <c r="J428" i="1"/>
  <c r="J429" i="1"/>
  <c r="J430" i="1"/>
  <c r="J406" i="1"/>
  <c r="J407" i="1"/>
  <c r="J408" i="1"/>
  <c r="J409" i="1"/>
  <c r="J410" i="1"/>
  <c r="J411" i="1"/>
  <c r="J412" i="1"/>
  <c r="J413" i="1"/>
  <c r="J414" i="1"/>
  <c r="J415" i="1"/>
  <c r="J416" i="1"/>
  <c r="J417" i="1"/>
  <c r="J391" i="1"/>
  <c r="J392" i="1"/>
  <c r="J393" i="1"/>
  <c r="J394" i="1"/>
  <c r="J395" i="1"/>
  <c r="J396" i="1"/>
  <c r="J397" i="1"/>
  <c r="J398" i="1"/>
  <c r="J399" i="1"/>
  <c r="J400" i="1"/>
  <c r="J401" i="1"/>
  <c r="J402" i="1"/>
  <c r="J403" i="1"/>
  <c r="J404" i="1"/>
  <c r="J405" i="1"/>
  <c r="J379" i="1"/>
  <c r="J380" i="1"/>
  <c r="J381" i="1"/>
  <c r="J382" i="1"/>
  <c r="J383" i="1"/>
  <c r="J384" i="1"/>
  <c r="J385" i="1"/>
  <c r="J386" i="1"/>
  <c r="J387" i="1"/>
  <c r="J388" i="1"/>
  <c r="J389" i="1"/>
  <c r="J390" i="1"/>
  <c r="J369" i="1"/>
  <c r="J370" i="1"/>
  <c r="J371" i="1"/>
  <c r="J372" i="1"/>
  <c r="J373" i="1"/>
  <c r="J374" i="1"/>
  <c r="J375" i="1"/>
  <c r="J376" i="1"/>
  <c r="J377" i="1"/>
  <c r="J366" i="1"/>
  <c r="J367" i="1"/>
  <c r="J350" i="1"/>
  <c r="J352" i="1"/>
  <c r="J353" i="1"/>
  <c r="J354" i="1"/>
  <c r="J355" i="1"/>
  <c r="J356" i="1"/>
  <c r="J357" i="1"/>
  <c r="J358" i="1"/>
  <c r="J359" i="1"/>
  <c r="J360" i="1"/>
  <c r="J361" i="1"/>
  <c r="J362" i="1"/>
  <c r="J344" i="1"/>
  <c r="J346" i="1"/>
  <c r="J347" i="1"/>
  <c r="J348" i="1"/>
  <c r="J337" i="1"/>
  <c r="J338" i="1"/>
  <c r="J339" i="1"/>
  <c r="J340" i="1"/>
  <c r="J341" i="1"/>
  <c r="J342" i="1"/>
  <c r="J343" i="1"/>
  <c r="J327" i="1"/>
  <c r="J328" i="1"/>
  <c r="J330" i="1"/>
  <c r="J331" i="1"/>
  <c r="J332" i="1"/>
  <c r="J333" i="1"/>
  <c r="J334" i="1"/>
  <c r="J335" i="1"/>
  <c r="J336" i="1"/>
  <c r="J325" i="1"/>
  <c r="J322" i="1"/>
  <c r="J307" i="1"/>
  <c r="J294" i="1"/>
  <c r="J282" i="1"/>
  <c r="J273" i="1"/>
  <c r="J271" i="1"/>
  <c r="J258" i="1"/>
  <c r="J259" i="1"/>
  <c r="J252" i="1"/>
  <c r="J253" i="1"/>
  <c r="J254" i="1"/>
  <c r="J225" i="1"/>
  <c r="J216" i="1"/>
  <c r="J199" i="1"/>
  <c r="J195" i="1"/>
  <c r="J196" i="1"/>
  <c r="AG452" i="1"/>
  <c r="Y452" i="1"/>
  <c r="AG450" i="1"/>
  <c r="AB450" i="1"/>
  <c r="Y450" i="1"/>
  <c r="V450" i="1"/>
  <c r="AB273" i="1"/>
  <c r="Y273" i="1"/>
  <c r="V273" i="1"/>
  <c r="AB271" i="1"/>
  <c r="Y271" i="1"/>
  <c r="V271" i="1"/>
  <c r="J237" i="1"/>
  <c r="J236" i="1"/>
  <c r="J223" i="1"/>
  <c r="AB217" i="1"/>
  <c r="Y217" i="1"/>
  <c r="V217" i="1"/>
  <c r="J222" i="1"/>
  <c r="AB216" i="1"/>
  <c r="Y216" i="1"/>
  <c r="V216" i="1"/>
  <c r="AB212" i="1"/>
  <c r="Y212" i="1"/>
  <c r="V212" i="1"/>
  <c r="J212" i="1"/>
  <c r="AB199" i="1"/>
  <c r="Y199" i="1"/>
  <c r="V199" i="1"/>
  <c r="AB196" i="1"/>
  <c r="Y196" i="1"/>
  <c r="V196" i="1"/>
  <c r="AB195" i="1"/>
  <c r="Y195" i="1"/>
  <c r="V195" i="1"/>
  <c r="AB194" i="1"/>
  <c r="Y194" i="1"/>
  <c r="V194" i="1"/>
  <c r="AB153" i="1"/>
  <c r="Y153" i="1"/>
  <c r="V153" i="1"/>
  <c r="J153" i="1"/>
  <c r="AB150" i="1"/>
  <c r="Y150" i="1"/>
  <c r="V150" i="1"/>
  <c r="J150" i="1"/>
  <c r="AB132" i="1"/>
  <c r="Y132" i="1"/>
  <c r="V132" i="1"/>
  <c r="J132" i="1"/>
  <c r="AB124" i="1"/>
  <c r="Y124" i="1"/>
  <c r="V124" i="1"/>
  <c r="J124" i="1"/>
  <c r="AB121" i="1"/>
  <c r="Y121" i="1"/>
  <c r="V121" i="1"/>
  <c r="J121" i="1"/>
  <c r="AB108" i="1"/>
  <c r="Y108" i="1"/>
  <c r="V108" i="1"/>
  <c r="J108" i="1"/>
  <c r="AG454" i="1"/>
  <c r="Y454" i="1"/>
  <c r="AB448" i="1"/>
  <c r="Y448" i="1"/>
  <c r="V448" i="1"/>
  <c r="AB407" i="1"/>
  <c r="Y407" i="1"/>
  <c r="V407" i="1"/>
  <c r="AB432" i="1"/>
  <c r="Y432" i="1"/>
  <c r="V432" i="1"/>
  <c r="AB418" i="1"/>
  <c r="Y418" i="1"/>
  <c r="V418" i="1"/>
  <c r="AG414" i="1"/>
  <c r="V419" i="1"/>
  <c r="Y419" i="1"/>
  <c r="AB419" i="1"/>
  <c r="AB415" i="1"/>
  <c r="Y415" i="1"/>
  <c r="V415" i="1"/>
  <c r="AB414" i="1"/>
  <c r="Y414" i="1"/>
  <c r="V414" i="1"/>
  <c r="AG413" i="1"/>
  <c r="AB413" i="1"/>
  <c r="Y413" i="1"/>
  <c r="V413" i="1"/>
  <c r="AG410" i="1"/>
  <c r="AB410" i="1"/>
  <c r="Y410" i="1"/>
  <c r="V410" i="1"/>
  <c r="AB325" i="1"/>
  <c r="Y325" i="1"/>
  <c r="V325" i="1"/>
  <c r="AG316" i="1"/>
  <c r="AB316" i="1"/>
  <c r="Y316" i="1"/>
  <c r="V316" i="1"/>
  <c r="J316" i="1"/>
  <c r="AB301" i="1"/>
  <c r="Y301" i="1"/>
  <c r="V301" i="1"/>
  <c r="J301" i="1"/>
  <c r="AB299" i="1"/>
  <c r="Y299" i="1"/>
  <c r="V299" i="1"/>
  <c r="J299" i="1"/>
  <c r="AB403" i="1"/>
  <c r="Y403" i="1"/>
  <c r="V403" i="1"/>
  <c r="AB402" i="1"/>
  <c r="Y402" i="1"/>
  <c r="V402" i="1"/>
  <c r="AB396" i="1"/>
  <c r="Y396" i="1"/>
  <c r="V396" i="1"/>
  <c r="AG395" i="1"/>
  <c r="AB395" i="1"/>
  <c r="Y395" i="1"/>
  <c r="V395" i="1"/>
  <c r="AG394" i="1"/>
  <c r="AB394" i="1"/>
  <c r="Y394" i="1"/>
  <c r="V394" i="1"/>
  <c r="AB375" i="1"/>
  <c r="Y375" i="1"/>
  <c r="V375" i="1"/>
  <c r="AG384" i="1"/>
  <c r="AB384" i="1"/>
  <c r="Y384" i="1"/>
  <c r="V384" i="1"/>
  <c r="AG383" i="1"/>
  <c r="AB383" i="1"/>
  <c r="Y383" i="1"/>
  <c r="V383" i="1"/>
  <c r="AG371" i="1"/>
  <c r="AB371" i="1"/>
  <c r="Y371" i="1"/>
  <c r="V371" i="1"/>
  <c r="AB346" i="1"/>
  <c r="Y346" i="1"/>
  <c r="V346" i="1"/>
  <c r="AB393" i="1"/>
  <c r="Y393" i="1"/>
  <c r="V393" i="1"/>
  <c r="AB120" i="1"/>
  <c r="Y120" i="1"/>
  <c r="V120" i="1"/>
  <c r="J120" i="1"/>
  <c r="Y451" i="1"/>
  <c r="Y453" i="1"/>
  <c r="AG453" i="1"/>
  <c r="AG451" i="1"/>
  <c r="AG455" i="1"/>
  <c r="AG456" i="1"/>
  <c r="AG458" i="1"/>
  <c r="AG457" i="1"/>
  <c r="AG459" i="1"/>
  <c r="AG460" i="1"/>
  <c r="AG461" i="1"/>
  <c r="AG462" i="1"/>
  <c r="AG463" i="1"/>
  <c r="AG464" i="1"/>
  <c r="AG465" i="1"/>
  <c r="AG466" i="1"/>
  <c r="AG467" i="1"/>
  <c r="AG468" i="1"/>
  <c r="AG469" i="1"/>
  <c r="AG470" i="1"/>
  <c r="AG446" i="1"/>
  <c r="AG447" i="1"/>
  <c r="AG449" i="1"/>
  <c r="AB449" i="1"/>
  <c r="Y449" i="1"/>
  <c r="V449" i="1"/>
  <c r="AB447" i="1"/>
  <c r="Y447" i="1"/>
  <c r="V447" i="1"/>
  <c r="AB446" i="1"/>
  <c r="Y446" i="1"/>
  <c r="V446" i="1"/>
  <c r="AB444" i="1"/>
  <c r="Y444" i="1"/>
  <c r="V444" i="1"/>
  <c r="AB442" i="1"/>
  <c r="Y442" i="1"/>
  <c r="V442" i="1"/>
  <c r="AG439" i="1"/>
  <c r="AB439" i="1"/>
  <c r="Y439" i="1"/>
  <c r="V439" i="1"/>
  <c r="AB441" i="1"/>
  <c r="Y441" i="1"/>
  <c r="V441" i="1"/>
  <c r="AB433" i="1"/>
  <c r="Y433" i="1"/>
  <c r="V433" i="1"/>
  <c r="AG427" i="1"/>
  <c r="AG428" i="1"/>
  <c r="AG429" i="1"/>
  <c r="AB429" i="1"/>
  <c r="Y429" i="1"/>
  <c r="V429" i="1"/>
  <c r="AB428" i="1"/>
  <c r="Y428" i="1"/>
  <c r="V428" i="1"/>
  <c r="AB430" i="1"/>
  <c r="Y430" i="1"/>
  <c r="V430" i="1"/>
  <c r="AB427" i="1"/>
  <c r="Y427" i="1"/>
  <c r="V427" i="1"/>
  <c r="AB423" i="1"/>
  <c r="Y423" i="1"/>
  <c r="V423" i="1"/>
  <c r="AB417" i="1"/>
  <c r="Y417" i="1"/>
  <c r="V417" i="1"/>
  <c r="AB411" i="1"/>
  <c r="Y411" i="1"/>
  <c r="V411" i="1"/>
  <c r="AB399" i="1"/>
  <c r="Y399" i="1"/>
  <c r="V399" i="1"/>
  <c r="AB337" i="1"/>
  <c r="Y337" i="1"/>
  <c r="V337" i="1"/>
  <c r="AB339" i="1"/>
  <c r="Y339" i="1"/>
  <c r="V339" i="1"/>
  <c r="AG344" i="1"/>
  <c r="AB344" i="1"/>
  <c r="Y344" i="1"/>
  <c r="V344" i="1"/>
  <c r="AB327" i="1"/>
  <c r="Y327" i="1"/>
  <c r="V327" i="1"/>
  <c r="AG322" i="1"/>
  <c r="AB322" i="1"/>
  <c r="Y322" i="1"/>
  <c r="V322" i="1"/>
  <c r="AB318" i="1"/>
  <c r="Y318" i="1"/>
  <c r="V318" i="1"/>
  <c r="J318" i="1"/>
  <c r="AB314" i="1"/>
  <c r="Y314" i="1"/>
  <c r="V314" i="1"/>
  <c r="J314" i="1"/>
  <c r="AB309" i="1"/>
  <c r="Y309" i="1"/>
  <c r="V309" i="1"/>
  <c r="J309" i="1"/>
  <c r="AB307" i="1"/>
  <c r="Y307" i="1"/>
  <c r="V307" i="1"/>
  <c r="AB306" i="1"/>
  <c r="Y306" i="1"/>
  <c r="V306" i="1"/>
  <c r="J306" i="1"/>
  <c r="AB294" i="1"/>
  <c r="Y294" i="1"/>
  <c r="V294" i="1"/>
  <c r="AB264" i="1"/>
  <c r="Y264" i="1"/>
  <c r="J264" i="1"/>
  <c r="AB282" i="1"/>
  <c r="Y282" i="1"/>
  <c r="V282" i="1"/>
  <c r="AB280" i="1"/>
  <c r="Y280" i="1"/>
  <c r="V280" i="1"/>
  <c r="J280" i="1"/>
  <c r="AB279" i="1"/>
  <c r="Y279" i="1"/>
  <c r="V279" i="1"/>
  <c r="J279" i="1"/>
  <c r="AB275" i="1"/>
  <c r="Y275" i="1"/>
  <c r="V275" i="1"/>
  <c r="J275" i="1"/>
  <c r="AB263" i="1"/>
  <c r="Y263" i="1"/>
  <c r="V263" i="1"/>
  <c r="J263" i="1"/>
  <c r="AB258" i="1"/>
  <c r="Y258" i="1"/>
  <c r="V258" i="1"/>
  <c r="AB254" i="1"/>
  <c r="Y254" i="1"/>
  <c r="V254" i="1"/>
  <c r="AB253" i="1"/>
  <c r="Y253" i="1"/>
  <c r="V253" i="1"/>
  <c r="AB238" i="1"/>
  <c r="Y238" i="1"/>
  <c r="V238" i="1"/>
  <c r="J238" i="1"/>
  <c r="AB219" i="1"/>
  <c r="Y219" i="1"/>
  <c r="V219" i="1"/>
  <c r="J219" i="1"/>
  <c r="AB218" i="1"/>
  <c r="Y218" i="1"/>
  <c r="V218" i="1"/>
  <c r="J218" i="1"/>
  <c r="J221" i="1"/>
  <c r="Y209" i="1"/>
  <c r="V209" i="1"/>
  <c r="J209" i="1"/>
  <c r="AB198" i="1"/>
  <c r="Y198" i="1"/>
  <c r="V198" i="1"/>
  <c r="J198" i="1"/>
  <c r="AB166" i="1"/>
  <c r="Y166" i="1"/>
  <c r="V166" i="1"/>
  <c r="J166" i="1"/>
  <c r="AB445" i="1"/>
  <c r="Y445" i="1"/>
  <c r="V445" i="1"/>
  <c r="AB328" i="1"/>
  <c r="AB329" i="1"/>
  <c r="AB330" i="1"/>
  <c r="AB331" i="1"/>
  <c r="AB332" i="1"/>
  <c r="AB333" i="1"/>
  <c r="AB334" i="1"/>
  <c r="AB335" i="1"/>
  <c r="AB336" i="1"/>
  <c r="AB338" i="1"/>
  <c r="AB340" i="1"/>
  <c r="AB341" i="1"/>
  <c r="AB342" i="1"/>
  <c r="AB343" i="1"/>
  <c r="AB345"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2" i="1"/>
  <c r="AB373" i="1"/>
  <c r="AB374" i="1"/>
  <c r="AB376" i="1"/>
  <c r="AB377" i="1"/>
  <c r="AB378" i="1"/>
  <c r="AB379" i="1"/>
  <c r="AB380" i="1"/>
  <c r="AB381" i="1"/>
  <c r="AB382" i="1"/>
  <c r="AB386" i="1"/>
  <c r="AB387" i="1"/>
  <c r="AB389" i="1"/>
  <c r="AB390" i="1"/>
  <c r="AB391" i="1"/>
  <c r="AB392" i="1"/>
  <c r="AB397" i="1"/>
  <c r="AB398" i="1"/>
  <c r="AB400" i="1"/>
  <c r="AB401" i="1"/>
  <c r="AB404" i="1"/>
  <c r="AB405" i="1"/>
  <c r="AB406" i="1"/>
  <c r="AB408" i="1"/>
  <c r="AB409" i="1"/>
  <c r="AB412" i="1"/>
  <c r="AB416" i="1"/>
  <c r="AB420" i="1"/>
  <c r="AB421" i="1"/>
  <c r="AB422" i="1"/>
  <c r="AB424" i="1"/>
  <c r="AB425" i="1"/>
  <c r="AB426" i="1"/>
  <c r="AB431" i="1"/>
  <c r="AB434" i="1"/>
  <c r="AB435" i="1"/>
  <c r="AB436" i="1"/>
  <c r="AB437" i="1"/>
  <c r="AB438" i="1"/>
  <c r="AB440" i="1"/>
  <c r="AB443" i="1"/>
  <c r="AB326" i="1"/>
  <c r="Y328" i="1"/>
  <c r="Y329" i="1"/>
  <c r="Y330" i="1"/>
  <c r="Y331" i="1"/>
  <c r="Y332" i="1"/>
  <c r="Y333" i="1"/>
  <c r="Y334" i="1"/>
  <c r="Y335" i="1"/>
  <c r="Y336" i="1"/>
  <c r="Y338" i="1"/>
  <c r="Y340" i="1"/>
  <c r="Y341" i="1"/>
  <c r="Y342" i="1"/>
  <c r="Y343" i="1"/>
  <c r="Y345" i="1"/>
  <c r="Y347" i="1"/>
  <c r="Y348" i="1"/>
  <c r="Y349" i="1"/>
  <c r="Y350" i="1"/>
  <c r="Y351" i="1"/>
  <c r="Y352" i="1"/>
  <c r="Y353" i="1"/>
  <c r="Y354" i="1"/>
  <c r="Y355" i="1"/>
  <c r="Y356" i="1"/>
  <c r="Y357" i="1"/>
  <c r="Y358" i="1"/>
  <c r="Y359" i="1"/>
  <c r="Y360" i="1"/>
  <c r="Y361" i="1"/>
  <c r="Y362" i="1"/>
  <c r="Y363" i="1"/>
  <c r="Y364" i="1"/>
  <c r="Y365" i="1"/>
  <c r="Y366" i="1"/>
  <c r="Y367" i="1"/>
  <c r="Y368" i="1"/>
  <c r="Y369" i="1"/>
  <c r="Y370" i="1"/>
  <c r="Y372" i="1"/>
  <c r="Y373" i="1"/>
  <c r="Y374" i="1"/>
  <c r="Y376" i="1"/>
  <c r="Y377" i="1"/>
  <c r="Y378" i="1"/>
  <c r="Y379" i="1"/>
  <c r="Y380" i="1"/>
  <c r="Y381" i="1"/>
  <c r="Y382" i="1"/>
  <c r="Y386" i="1"/>
  <c r="Y387" i="1"/>
  <c r="Y389" i="1"/>
  <c r="Y390" i="1"/>
  <c r="Y391" i="1"/>
  <c r="Y392" i="1"/>
  <c r="Y397" i="1"/>
  <c r="Y398" i="1"/>
  <c r="Y400" i="1"/>
  <c r="Y401" i="1"/>
  <c r="Y404" i="1"/>
  <c r="Y405" i="1"/>
  <c r="Y406" i="1"/>
  <c r="Y408" i="1"/>
  <c r="Y409" i="1"/>
  <c r="Y412" i="1"/>
  <c r="Y416" i="1"/>
  <c r="Y420" i="1"/>
  <c r="Y421" i="1"/>
  <c r="Y422" i="1"/>
  <c r="Y424" i="1"/>
  <c r="Y425" i="1"/>
  <c r="Y426" i="1"/>
  <c r="Y431" i="1"/>
  <c r="Y434" i="1"/>
  <c r="Y435" i="1"/>
  <c r="Y436" i="1"/>
  <c r="Y437" i="1"/>
  <c r="Y438" i="1"/>
  <c r="Y440" i="1"/>
  <c r="Y443" i="1"/>
  <c r="V435" i="1"/>
  <c r="V436" i="1"/>
  <c r="V437" i="1"/>
  <c r="V438" i="1"/>
  <c r="V440" i="1"/>
  <c r="V443" i="1"/>
  <c r="V389" i="1"/>
  <c r="V390" i="1"/>
  <c r="V391" i="1"/>
  <c r="V392" i="1"/>
  <c r="V397" i="1"/>
  <c r="V398" i="1"/>
  <c r="V400" i="1"/>
  <c r="V401" i="1"/>
  <c r="V404" i="1"/>
  <c r="V405" i="1"/>
  <c r="V406" i="1"/>
  <c r="V408" i="1"/>
  <c r="V409" i="1"/>
  <c r="V412" i="1"/>
  <c r="V416" i="1"/>
  <c r="V420" i="1"/>
  <c r="V421" i="1"/>
  <c r="V422" i="1"/>
  <c r="V424" i="1"/>
  <c r="V425" i="1"/>
  <c r="V426" i="1"/>
  <c r="V431" i="1"/>
  <c r="V434" i="1"/>
  <c r="V357" i="1"/>
  <c r="V358" i="1"/>
  <c r="V359" i="1"/>
  <c r="V360" i="1"/>
  <c r="V361" i="1"/>
  <c r="V362" i="1"/>
  <c r="V363" i="1"/>
  <c r="V364" i="1"/>
  <c r="V365" i="1"/>
  <c r="V366" i="1"/>
  <c r="V367" i="1"/>
  <c r="V368" i="1"/>
  <c r="V369" i="1"/>
  <c r="V370" i="1"/>
  <c r="V372" i="1"/>
  <c r="V373" i="1"/>
  <c r="V374" i="1"/>
  <c r="V376" i="1"/>
  <c r="V377" i="1"/>
  <c r="V378" i="1"/>
  <c r="V379" i="1"/>
  <c r="V380" i="1"/>
  <c r="V381" i="1"/>
  <c r="V382" i="1"/>
  <c r="V386" i="1"/>
  <c r="V387" i="1"/>
  <c r="V328" i="1"/>
  <c r="V329" i="1"/>
  <c r="V330" i="1"/>
  <c r="V331" i="1"/>
  <c r="V332" i="1"/>
  <c r="V333" i="1"/>
  <c r="V334" i="1"/>
  <c r="V335" i="1"/>
  <c r="V336" i="1"/>
  <c r="V338" i="1"/>
  <c r="V340" i="1"/>
  <c r="V341" i="1"/>
  <c r="V342" i="1"/>
  <c r="V343" i="1"/>
  <c r="V345" i="1"/>
  <c r="V347" i="1"/>
  <c r="V348" i="1"/>
  <c r="V349" i="1"/>
  <c r="V350" i="1"/>
  <c r="V351" i="1"/>
  <c r="V352" i="1"/>
  <c r="V353" i="1"/>
  <c r="V354" i="1"/>
  <c r="V355" i="1"/>
  <c r="V356" i="1"/>
  <c r="AG424" i="1"/>
  <c r="AG409" i="1"/>
  <c r="AG370" i="1"/>
  <c r="AG372" i="1"/>
  <c r="AG373" i="1"/>
  <c r="AG374" i="1"/>
  <c r="AG376" i="1"/>
  <c r="AG377" i="1"/>
  <c r="AG378" i="1"/>
  <c r="AG379" i="1"/>
  <c r="AG380" i="1"/>
  <c r="AG381" i="1"/>
  <c r="AG382" i="1"/>
  <c r="AG386" i="1"/>
  <c r="AG387" i="1"/>
  <c r="AG389" i="1"/>
  <c r="AG390" i="1"/>
  <c r="AG391" i="1"/>
  <c r="AG392" i="1"/>
  <c r="AG397" i="1"/>
  <c r="AG398" i="1"/>
  <c r="AG400" i="1"/>
  <c r="AG401" i="1"/>
  <c r="AG404" i="1"/>
  <c r="AG405" i="1"/>
  <c r="AG406" i="1"/>
  <c r="AG408" i="1"/>
  <c r="AG412" i="1"/>
  <c r="AG416" i="1"/>
  <c r="AG420" i="1"/>
  <c r="AG421" i="1"/>
  <c r="AG422" i="1"/>
  <c r="AG425" i="1"/>
  <c r="AG426" i="1"/>
  <c r="AG431" i="1"/>
  <c r="AG434" i="1"/>
  <c r="AG435" i="1"/>
  <c r="AG436" i="1"/>
  <c r="AG437" i="1"/>
  <c r="AG438" i="1"/>
  <c r="AG440" i="1"/>
  <c r="AG443" i="1"/>
  <c r="AG445" i="1"/>
  <c r="AG369" i="1"/>
  <c r="AG368" i="1"/>
  <c r="AG367" i="1"/>
  <c r="AG366" i="1"/>
  <c r="AG365" i="1"/>
  <c r="AG364" i="1"/>
  <c r="AG363" i="1"/>
  <c r="AG362" i="1"/>
  <c r="AG361" i="1"/>
  <c r="AG360" i="1"/>
  <c r="AG359" i="1"/>
  <c r="AG358" i="1"/>
  <c r="AG357" i="1"/>
  <c r="AG356" i="1"/>
  <c r="AG355" i="1"/>
  <c r="AG354" i="1"/>
  <c r="AG353" i="1"/>
  <c r="AG351" i="1"/>
  <c r="AG352" i="1"/>
  <c r="AG350" i="1"/>
  <c r="AG349" i="1"/>
  <c r="AG348" i="1"/>
  <c r="AG347" i="1"/>
  <c r="AE296" i="3"/>
  <c r="AE295" i="3"/>
  <c r="AE294" i="3"/>
  <c r="AE293" i="3"/>
  <c r="AE292" i="3"/>
  <c r="AE291" i="3"/>
  <c r="AE290" i="3"/>
  <c r="AE289" i="3"/>
  <c r="AE288" i="3"/>
  <c r="AE287" i="3"/>
  <c r="AF286" i="3"/>
  <c r="AE286" i="3"/>
  <c r="AE285" i="3"/>
  <c r="AE283" i="3"/>
  <c r="AE282" i="3"/>
  <c r="AE281" i="3"/>
  <c r="AE284" i="3"/>
  <c r="AE280" i="3"/>
  <c r="AG279" i="3"/>
  <c r="AE279" i="3"/>
  <c r="AE278" i="3"/>
  <c r="AE277" i="3"/>
  <c r="AE276" i="3"/>
  <c r="Z276" i="3"/>
  <c r="U276" i="3"/>
  <c r="S276" i="3"/>
  <c r="L276" i="3"/>
  <c r="AE275" i="3"/>
  <c r="Z275" i="3"/>
  <c r="U275" i="3"/>
  <c r="S275" i="3"/>
  <c r="AE274" i="3"/>
  <c r="Z274" i="3"/>
  <c r="U274" i="3"/>
  <c r="S274" i="3"/>
  <c r="L274" i="3"/>
  <c r="AE273" i="3"/>
  <c r="Z273" i="3"/>
  <c r="U273" i="3"/>
  <c r="S273" i="3"/>
  <c r="AE272" i="3"/>
  <c r="Z272" i="3"/>
  <c r="U272" i="3"/>
  <c r="S272" i="3"/>
  <c r="L272" i="3"/>
  <c r="AE271" i="3"/>
  <c r="Z271" i="3"/>
  <c r="U271" i="3"/>
  <c r="S271" i="3"/>
  <c r="L271" i="3"/>
  <c r="AE270" i="3"/>
  <c r="Z270" i="3"/>
  <c r="U270" i="3"/>
  <c r="S270" i="3"/>
  <c r="L270" i="3"/>
  <c r="AE269" i="3"/>
  <c r="Z269" i="3"/>
  <c r="U269" i="3"/>
  <c r="S269" i="3"/>
  <c r="L269" i="3"/>
  <c r="AE268" i="3"/>
  <c r="Z268" i="3"/>
  <c r="U268" i="3"/>
  <c r="S268" i="3"/>
  <c r="L268" i="3"/>
  <c r="AE267" i="3"/>
  <c r="Z267" i="3"/>
  <c r="U267" i="3"/>
  <c r="S267" i="3"/>
  <c r="L267" i="3"/>
  <c r="AE266" i="3"/>
  <c r="Z266" i="3"/>
  <c r="U266" i="3"/>
  <c r="S266" i="3"/>
  <c r="L266" i="3"/>
  <c r="AE265" i="3"/>
  <c r="Z265" i="3"/>
  <c r="U265" i="3"/>
  <c r="S265" i="3"/>
  <c r="AE264" i="3"/>
  <c r="Z264" i="3"/>
  <c r="U264" i="3"/>
  <c r="S264" i="3"/>
  <c r="L264" i="3"/>
  <c r="AE262" i="3"/>
  <c r="Z262" i="3"/>
  <c r="U262" i="3"/>
  <c r="S262" i="3"/>
  <c r="L262" i="3"/>
  <c r="AE261" i="3"/>
  <c r="Z261" i="3"/>
  <c r="U261" i="3"/>
  <c r="S261" i="3"/>
  <c r="L261" i="3"/>
  <c r="AE263" i="3"/>
  <c r="Z263" i="3"/>
  <c r="U263" i="3"/>
  <c r="S263" i="3"/>
  <c r="L263" i="3"/>
  <c r="AE258" i="3"/>
  <c r="Z258" i="3"/>
  <c r="U258" i="3"/>
  <c r="S258" i="3"/>
  <c r="L258" i="3"/>
  <c r="AE257" i="3"/>
  <c r="Z257" i="3"/>
  <c r="U257" i="3"/>
  <c r="S257" i="3"/>
  <c r="L257" i="3"/>
  <c r="AE256" i="3"/>
  <c r="Z256" i="3"/>
  <c r="U256" i="3"/>
  <c r="S256" i="3"/>
  <c r="L256" i="3"/>
  <c r="AE260" i="3"/>
  <c r="Z260" i="3"/>
  <c r="U260" i="3"/>
  <c r="S260" i="3"/>
  <c r="L260" i="3"/>
  <c r="AE259" i="3"/>
  <c r="Z259" i="3"/>
  <c r="U259" i="3"/>
  <c r="S259" i="3"/>
  <c r="L259" i="3"/>
  <c r="AE255" i="3"/>
  <c r="Z255" i="3"/>
  <c r="U255" i="3"/>
  <c r="S255" i="3"/>
  <c r="L255" i="3"/>
  <c r="AE253" i="3"/>
  <c r="Z253" i="3"/>
  <c r="U253" i="3"/>
  <c r="S253" i="3"/>
  <c r="AE252" i="3"/>
  <c r="Z252" i="3"/>
  <c r="U252" i="3"/>
  <c r="S252" i="3"/>
  <c r="L252" i="3"/>
  <c r="AE254" i="3"/>
  <c r="Z254" i="3"/>
  <c r="U254" i="3"/>
  <c r="S254" i="3"/>
  <c r="L254" i="3"/>
  <c r="AE251" i="3"/>
  <c r="Z251" i="3"/>
  <c r="U251" i="3"/>
  <c r="S251" i="3"/>
  <c r="L251" i="3"/>
  <c r="AE250" i="3"/>
  <c r="Z250" i="3"/>
  <c r="U250" i="3"/>
  <c r="S250" i="3"/>
  <c r="L250" i="3"/>
  <c r="AE249" i="3"/>
  <c r="Z249" i="3"/>
  <c r="U249" i="3"/>
  <c r="S249" i="3"/>
  <c r="L249" i="3"/>
  <c r="AE248" i="3"/>
  <c r="Z248" i="3"/>
  <c r="U248" i="3"/>
  <c r="S248" i="3"/>
  <c r="L248" i="3"/>
  <c r="AE247" i="3"/>
  <c r="Z247" i="3"/>
  <c r="U247" i="3"/>
  <c r="S247" i="3"/>
  <c r="L247" i="3"/>
  <c r="AE246" i="3"/>
  <c r="Z246" i="3"/>
  <c r="U246" i="3"/>
  <c r="S246" i="3"/>
  <c r="L246" i="3"/>
  <c r="AE245" i="3"/>
  <c r="Z245" i="3"/>
  <c r="U245" i="3"/>
  <c r="S245" i="3"/>
  <c r="L245" i="3"/>
  <c r="AE244" i="3"/>
  <c r="Z244" i="3"/>
  <c r="U244" i="3"/>
  <c r="S244" i="3"/>
  <c r="L244" i="3"/>
  <c r="AE242" i="3"/>
  <c r="Z242" i="3"/>
  <c r="U242" i="3"/>
  <c r="S242" i="3"/>
  <c r="L242" i="3"/>
  <c r="AE239" i="3"/>
  <c r="Z239" i="3"/>
  <c r="U239" i="3"/>
  <c r="S239" i="3"/>
  <c r="L239" i="3"/>
  <c r="AE241" i="3"/>
  <c r="Z241" i="3"/>
  <c r="U241" i="3"/>
  <c r="S241" i="3"/>
  <c r="L241" i="3"/>
  <c r="AE240" i="3"/>
  <c r="Z240" i="3"/>
  <c r="U240" i="3"/>
  <c r="S240" i="3"/>
  <c r="L240" i="3"/>
  <c r="AE243" i="3"/>
  <c r="Z243" i="3"/>
  <c r="U243" i="3"/>
  <c r="S243" i="3"/>
  <c r="L243" i="3"/>
  <c r="AE238" i="3"/>
  <c r="Z238" i="3"/>
  <c r="U238" i="3"/>
  <c r="S238" i="3"/>
  <c r="L238" i="3"/>
  <c r="AE237" i="3"/>
  <c r="Z237" i="3"/>
  <c r="U237" i="3"/>
  <c r="S237" i="3"/>
  <c r="L237" i="3"/>
  <c r="AE236" i="3"/>
  <c r="Z236" i="3"/>
  <c r="U236" i="3"/>
  <c r="S236" i="3"/>
  <c r="L236" i="3"/>
  <c r="AE235" i="3"/>
  <c r="Z235" i="3"/>
  <c r="U235" i="3"/>
  <c r="S235" i="3"/>
  <c r="AE234" i="3"/>
  <c r="Z234" i="3"/>
  <c r="U234" i="3"/>
  <c r="S234" i="3"/>
  <c r="L234" i="3"/>
  <c r="AE233" i="3"/>
  <c r="Z233" i="3"/>
  <c r="U233" i="3"/>
  <c r="S233" i="3"/>
  <c r="AE232" i="3"/>
  <c r="Z232" i="3"/>
  <c r="U232" i="3"/>
  <c r="S232" i="3"/>
  <c r="AE231" i="3"/>
  <c r="Z231" i="3"/>
  <c r="U231" i="3"/>
  <c r="S231" i="3"/>
  <c r="L231" i="3"/>
  <c r="AE230" i="3"/>
  <c r="Z230" i="3"/>
  <c r="U230" i="3"/>
  <c r="S230" i="3"/>
  <c r="L230" i="3"/>
  <c r="AE229" i="3"/>
  <c r="Z229" i="3"/>
  <c r="U229" i="3"/>
  <c r="S229" i="3"/>
  <c r="L229" i="3"/>
  <c r="AE228" i="3"/>
  <c r="Z228" i="3"/>
  <c r="U228" i="3"/>
  <c r="S228" i="3"/>
  <c r="L228" i="3"/>
  <c r="AE227" i="3"/>
  <c r="Z227" i="3"/>
  <c r="U227" i="3"/>
  <c r="S227" i="3"/>
  <c r="L227" i="3"/>
  <c r="AE226" i="3"/>
  <c r="Z226" i="3"/>
  <c r="U226" i="3"/>
  <c r="S226" i="3"/>
  <c r="L226" i="3"/>
  <c r="AE225" i="3"/>
  <c r="Z225" i="3"/>
  <c r="U225" i="3"/>
  <c r="S225" i="3"/>
  <c r="L225" i="3"/>
  <c r="AE224" i="3"/>
  <c r="Z224" i="3"/>
  <c r="U224" i="3"/>
  <c r="S224" i="3"/>
  <c r="AE223" i="3"/>
  <c r="Z223" i="3"/>
  <c r="U223" i="3"/>
  <c r="S223" i="3"/>
  <c r="AE221" i="3"/>
  <c r="Z221" i="3"/>
  <c r="U221" i="3"/>
  <c r="S221" i="3"/>
  <c r="L221" i="3"/>
  <c r="AE222" i="3"/>
  <c r="Z222" i="3"/>
  <c r="U222" i="3"/>
  <c r="S222" i="3"/>
  <c r="L222" i="3"/>
  <c r="AE220" i="3"/>
  <c r="Z220" i="3"/>
  <c r="U220" i="3"/>
  <c r="S220" i="3"/>
  <c r="L220" i="3"/>
  <c r="AE219" i="3"/>
  <c r="Z219" i="3"/>
  <c r="U219" i="3"/>
  <c r="S219" i="3"/>
  <c r="L219" i="3"/>
  <c r="AE218" i="3"/>
  <c r="Z218" i="3"/>
  <c r="U218" i="3"/>
  <c r="S218" i="3"/>
  <c r="L218" i="3"/>
  <c r="AE217" i="3"/>
  <c r="Z217" i="3"/>
  <c r="U217" i="3"/>
  <c r="S217" i="3"/>
  <c r="L217" i="3"/>
  <c r="AE216" i="3"/>
  <c r="Z216" i="3"/>
  <c r="U216" i="3"/>
  <c r="S216" i="3"/>
  <c r="L216" i="3"/>
  <c r="AE215" i="3"/>
  <c r="Z215" i="3"/>
  <c r="U215" i="3"/>
  <c r="S215" i="3"/>
  <c r="AE214" i="3"/>
  <c r="Z214" i="3"/>
  <c r="U214" i="3"/>
  <c r="S214" i="3"/>
  <c r="L214" i="3"/>
  <c r="AE213" i="3"/>
  <c r="Z213" i="3"/>
  <c r="U213" i="3"/>
  <c r="S213" i="3"/>
  <c r="L213" i="3"/>
  <c r="AE212" i="3"/>
  <c r="Z212" i="3"/>
  <c r="U212" i="3"/>
  <c r="S212" i="3"/>
  <c r="L212" i="3"/>
  <c r="AE211" i="3"/>
  <c r="Z211" i="3"/>
  <c r="U211" i="3"/>
  <c r="S211" i="3"/>
  <c r="L211" i="3"/>
  <c r="AE210" i="3"/>
  <c r="Z210" i="3"/>
  <c r="U210" i="3"/>
  <c r="S210" i="3"/>
  <c r="L210" i="3"/>
  <c r="AE209" i="3"/>
  <c r="Z209" i="3"/>
  <c r="U209" i="3"/>
  <c r="S209" i="3"/>
  <c r="L209" i="3"/>
  <c r="AE208" i="3"/>
  <c r="Z208" i="3"/>
  <c r="U208" i="3"/>
  <c r="S208" i="3"/>
  <c r="L208" i="3"/>
  <c r="AE207" i="3"/>
  <c r="Z207" i="3"/>
  <c r="U207" i="3"/>
  <c r="S207" i="3"/>
  <c r="AE206" i="3"/>
  <c r="Z206" i="3"/>
  <c r="U206" i="3"/>
  <c r="S206" i="3"/>
  <c r="L206" i="3"/>
  <c r="AE204" i="3"/>
  <c r="Z204" i="3"/>
  <c r="U204" i="3"/>
  <c r="S204" i="3"/>
  <c r="L204" i="3"/>
  <c r="AE205" i="3"/>
  <c r="Z205" i="3"/>
  <c r="U205" i="3"/>
  <c r="S205" i="3"/>
  <c r="L205" i="3"/>
  <c r="AE203" i="3"/>
  <c r="Z203" i="3"/>
  <c r="U203" i="3"/>
  <c r="S203" i="3"/>
  <c r="L203" i="3"/>
  <c r="AE202" i="3"/>
  <c r="Z202" i="3"/>
  <c r="U202" i="3"/>
  <c r="S202" i="3"/>
  <c r="L202" i="3"/>
  <c r="AE201" i="3"/>
  <c r="Z201" i="3"/>
  <c r="U201" i="3"/>
  <c r="S201" i="3"/>
  <c r="L201" i="3"/>
  <c r="AE199" i="3"/>
  <c r="Z199" i="3"/>
  <c r="U199" i="3"/>
  <c r="S199" i="3"/>
  <c r="L199" i="3"/>
  <c r="AE200" i="3"/>
  <c r="Z200" i="3"/>
  <c r="U200" i="3"/>
  <c r="S200" i="3"/>
  <c r="L200" i="3"/>
  <c r="AE198" i="3"/>
  <c r="Z198" i="3"/>
  <c r="U198" i="3"/>
  <c r="S198" i="3"/>
  <c r="AE197" i="3"/>
  <c r="Z197" i="3"/>
  <c r="U197" i="3"/>
  <c r="S197" i="3"/>
  <c r="L197" i="3"/>
  <c r="AE196" i="3"/>
  <c r="Z196" i="3"/>
  <c r="U196" i="3"/>
  <c r="S196" i="3"/>
  <c r="L196" i="3"/>
  <c r="AE195" i="3"/>
  <c r="Z195" i="3"/>
  <c r="U195" i="3"/>
  <c r="S195" i="3"/>
  <c r="L195" i="3"/>
  <c r="AE194" i="3"/>
  <c r="Z194" i="3"/>
  <c r="U194" i="3"/>
  <c r="S194" i="3"/>
  <c r="L194" i="3"/>
  <c r="AE193" i="3"/>
  <c r="Z193" i="3"/>
  <c r="U193" i="3"/>
  <c r="S193" i="3"/>
  <c r="AE192" i="3"/>
  <c r="Z192" i="3"/>
  <c r="U192" i="3"/>
  <c r="S192" i="3"/>
  <c r="L192" i="3"/>
  <c r="AE191" i="3"/>
  <c r="Z191" i="3"/>
  <c r="U191" i="3"/>
  <c r="S191" i="3"/>
  <c r="L191" i="3"/>
  <c r="AE190" i="3"/>
  <c r="Z190" i="3"/>
  <c r="U190" i="3"/>
  <c r="S190" i="3"/>
  <c r="AE189" i="3"/>
  <c r="Z189" i="3"/>
  <c r="U189" i="3"/>
  <c r="S189" i="3"/>
  <c r="L189" i="3"/>
  <c r="AE188" i="3"/>
  <c r="Z188" i="3"/>
  <c r="U188" i="3"/>
  <c r="S188" i="3"/>
  <c r="L188" i="3"/>
  <c r="AE187" i="3"/>
  <c r="Z187" i="3"/>
  <c r="U187" i="3"/>
  <c r="S187" i="3"/>
  <c r="L187" i="3"/>
  <c r="AE186" i="3"/>
  <c r="Z186" i="3"/>
  <c r="U186" i="3"/>
  <c r="S186" i="3"/>
  <c r="L186" i="3"/>
  <c r="AE185" i="3"/>
  <c r="Z185" i="3"/>
  <c r="U185" i="3"/>
  <c r="S185" i="3"/>
  <c r="L185" i="3"/>
  <c r="AE184" i="3"/>
  <c r="Z184" i="3"/>
  <c r="U184" i="3"/>
  <c r="S184" i="3"/>
  <c r="L184" i="3"/>
  <c r="AE183" i="3"/>
  <c r="Z183" i="3"/>
  <c r="U183" i="3"/>
  <c r="S183" i="3"/>
  <c r="L183" i="3"/>
  <c r="AE182" i="3"/>
  <c r="Z182" i="3"/>
  <c r="U182" i="3"/>
  <c r="S182" i="3"/>
  <c r="L182" i="3"/>
  <c r="AE181" i="3"/>
  <c r="Z181" i="3"/>
  <c r="U181" i="3"/>
  <c r="S181" i="3"/>
  <c r="L181" i="3"/>
  <c r="AE180" i="3"/>
  <c r="Z180" i="3"/>
  <c r="U180" i="3"/>
  <c r="S180" i="3"/>
  <c r="AE178" i="3"/>
  <c r="Z178" i="3"/>
  <c r="U178" i="3"/>
  <c r="S178" i="3"/>
  <c r="L178" i="3"/>
  <c r="AE177" i="3"/>
  <c r="Z177" i="3"/>
  <c r="U177" i="3"/>
  <c r="S177" i="3"/>
  <c r="L177" i="3"/>
  <c r="AE179" i="3"/>
  <c r="Z179" i="3"/>
  <c r="U179" i="3"/>
  <c r="S179" i="3"/>
  <c r="L179" i="3"/>
  <c r="AE176" i="3"/>
  <c r="Z176" i="3"/>
  <c r="U176" i="3"/>
  <c r="S176" i="3"/>
  <c r="L176" i="3"/>
  <c r="AE175" i="3"/>
  <c r="Z175" i="3"/>
  <c r="U175" i="3"/>
  <c r="S175" i="3"/>
  <c r="AE174" i="3"/>
  <c r="Z174" i="3"/>
  <c r="U174" i="3"/>
  <c r="S174" i="3"/>
  <c r="AE173" i="3"/>
  <c r="Z173" i="3"/>
  <c r="U173" i="3"/>
  <c r="S173" i="3"/>
  <c r="L173" i="3"/>
  <c r="AE172" i="3"/>
  <c r="Z172" i="3"/>
  <c r="U172" i="3"/>
  <c r="S172" i="3"/>
  <c r="AE171" i="3"/>
  <c r="Z171" i="3"/>
  <c r="U171" i="3"/>
  <c r="S171" i="3"/>
  <c r="L171" i="3"/>
  <c r="AE170" i="3"/>
  <c r="Z170" i="3"/>
  <c r="U170" i="3"/>
  <c r="S170" i="3"/>
  <c r="L170" i="3"/>
  <c r="AE168" i="3"/>
  <c r="Z168" i="3"/>
  <c r="U168" i="3"/>
  <c r="S168" i="3"/>
  <c r="AE169" i="3"/>
  <c r="Z169" i="3"/>
  <c r="U169" i="3"/>
  <c r="S169" i="3"/>
  <c r="AE167" i="3"/>
  <c r="Z167" i="3"/>
  <c r="U167" i="3"/>
  <c r="S167" i="3"/>
  <c r="L167" i="3"/>
  <c r="AE166" i="3"/>
  <c r="Z166" i="3"/>
  <c r="U166" i="3"/>
  <c r="S166" i="3"/>
  <c r="L166" i="3"/>
  <c r="AE163" i="3"/>
  <c r="Z163" i="3"/>
  <c r="U163" i="3"/>
  <c r="S163" i="3"/>
  <c r="L163" i="3"/>
  <c r="AE162" i="3"/>
  <c r="Z162" i="3"/>
  <c r="U162" i="3"/>
  <c r="S162" i="3"/>
  <c r="AE161" i="3"/>
  <c r="Z161" i="3"/>
  <c r="U161" i="3"/>
  <c r="S161" i="3"/>
  <c r="L161" i="3"/>
  <c r="AE160" i="3"/>
  <c r="Z160" i="3"/>
  <c r="U160" i="3"/>
  <c r="S160" i="3"/>
  <c r="L160" i="3"/>
  <c r="AE159" i="3"/>
  <c r="Z159" i="3"/>
  <c r="U159" i="3"/>
  <c r="S159" i="3"/>
  <c r="L159" i="3"/>
  <c r="AE164" i="3"/>
  <c r="Z164" i="3"/>
  <c r="U164" i="3"/>
  <c r="S164" i="3"/>
  <c r="L164" i="3"/>
  <c r="AE158" i="3"/>
  <c r="Z158" i="3"/>
  <c r="U158" i="3"/>
  <c r="S158" i="3"/>
  <c r="L158" i="3"/>
  <c r="AE157" i="3"/>
  <c r="Z157" i="3"/>
  <c r="U157" i="3"/>
  <c r="S157" i="3"/>
  <c r="L157" i="3"/>
  <c r="AE156" i="3"/>
  <c r="Z156" i="3"/>
  <c r="U156" i="3"/>
  <c r="S156" i="3"/>
  <c r="L156" i="3"/>
  <c r="AE155" i="3"/>
  <c r="Z155" i="3"/>
  <c r="U155" i="3"/>
  <c r="S155" i="3"/>
  <c r="L155" i="3"/>
  <c r="AE153" i="3"/>
  <c r="Z153" i="3"/>
  <c r="U153" i="3"/>
  <c r="S153" i="3"/>
  <c r="L153" i="3"/>
  <c r="AE152" i="3"/>
  <c r="Z152" i="3"/>
  <c r="U152" i="3"/>
  <c r="S152" i="3"/>
  <c r="L152" i="3"/>
  <c r="AE151" i="3"/>
  <c r="Z151" i="3"/>
  <c r="U151" i="3"/>
  <c r="S151" i="3"/>
  <c r="L151" i="3"/>
  <c r="AE154" i="3"/>
  <c r="Z154" i="3"/>
  <c r="U154" i="3"/>
  <c r="S154" i="3"/>
  <c r="L154" i="3"/>
  <c r="AE150" i="3"/>
  <c r="Z150" i="3"/>
  <c r="U150" i="3"/>
  <c r="S150" i="3"/>
  <c r="L150" i="3"/>
  <c r="AE149" i="3"/>
  <c r="Z149" i="3"/>
  <c r="U149" i="3"/>
  <c r="S149" i="3"/>
  <c r="L149" i="3"/>
  <c r="AE148" i="3"/>
  <c r="Z148" i="3"/>
  <c r="U148" i="3"/>
  <c r="S148" i="3"/>
  <c r="L148" i="3"/>
  <c r="AE147" i="3"/>
  <c r="Z147" i="3"/>
  <c r="U147" i="3"/>
  <c r="S147" i="3"/>
  <c r="L147" i="3"/>
  <c r="AE146" i="3"/>
  <c r="Z146" i="3"/>
  <c r="U146" i="3"/>
  <c r="S146" i="3"/>
  <c r="L146" i="3"/>
  <c r="AE145" i="3"/>
  <c r="Z145" i="3"/>
  <c r="U145" i="3"/>
  <c r="S145" i="3"/>
  <c r="L145" i="3"/>
  <c r="AE144" i="3"/>
  <c r="Z144" i="3"/>
  <c r="U144" i="3"/>
  <c r="S144" i="3"/>
  <c r="L144" i="3"/>
  <c r="AE143" i="3"/>
  <c r="Z143" i="3"/>
  <c r="U143" i="3"/>
  <c r="S143" i="3"/>
  <c r="L143" i="3"/>
  <c r="AE142" i="3"/>
  <c r="Z142" i="3"/>
  <c r="U142" i="3"/>
  <c r="S142" i="3"/>
  <c r="L142" i="3"/>
  <c r="AE141" i="3"/>
  <c r="Z141" i="3"/>
  <c r="U141" i="3"/>
  <c r="S141" i="3"/>
  <c r="L141" i="3"/>
  <c r="AE140" i="3"/>
  <c r="Z140" i="3"/>
  <c r="U140" i="3"/>
  <c r="S140" i="3"/>
  <c r="L140" i="3"/>
  <c r="AE139" i="3"/>
  <c r="Z139" i="3"/>
  <c r="U139" i="3"/>
  <c r="S139" i="3"/>
  <c r="L139" i="3"/>
  <c r="AE137" i="3"/>
  <c r="Z137" i="3"/>
  <c r="U137" i="3"/>
  <c r="S137" i="3"/>
  <c r="L137" i="3"/>
  <c r="AE138" i="3"/>
  <c r="Z138" i="3"/>
  <c r="U138" i="3"/>
  <c r="S138" i="3"/>
  <c r="L138" i="3"/>
  <c r="AE136" i="3"/>
  <c r="Z136" i="3"/>
  <c r="U136" i="3"/>
  <c r="S136" i="3"/>
  <c r="L136" i="3"/>
  <c r="AE135" i="3"/>
  <c r="Z135" i="3"/>
  <c r="U135" i="3"/>
  <c r="S135" i="3"/>
  <c r="L135" i="3"/>
  <c r="AE134" i="3"/>
  <c r="Z134" i="3"/>
  <c r="U134" i="3"/>
  <c r="S134" i="3"/>
  <c r="L134" i="3"/>
  <c r="AE133" i="3"/>
  <c r="Z133" i="3"/>
  <c r="U133" i="3"/>
  <c r="S133" i="3"/>
  <c r="L133" i="3"/>
  <c r="AE132" i="3"/>
  <c r="Z132" i="3"/>
  <c r="U132" i="3"/>
  <c r="S132" i="3"/>
  <c r="L132" i="3"/>
  <c r="AE131" i="3"/>
  <c r="Z131" i="3"/>
  <c r="U131" i="3"/>
  <c r="S131" i="3"/>
  <c r="AE130" i="3"/>
  <c r="Z130" i="3"/>
  <c r="U130" i="3"/>
  <c r="S130" i="3"/>
  <c r="L130" i="3"/>
  <c r="AE129" i="3"/>
  <c r="Z129" i="3"/>
  <c r="U129" i="3"/>
  <c r="S129" i="3"/>
  <c r="L129" i="3"/>
  <c r="AE128" i="3"/>
  <c r="Z128" i="3"/>
  <c r="U128" i="3"/>
  <c r="S128" i="3"/>
  <c r="AE127" i="3"/>
  <c r="Z127" i="3"/>
  <c r="U127" i="3"/>
  <c r="S127" i="3"/>
  <c r="L127" i="3"/>
  <c r="AE125" i="3"/>
  <c r="Z125" i="3"/>
  <c r="U125" i="3"/>
  <c r="S125" i="3"/>
  <c r="L125" i="3"/>
  <c r="AE126" i="3"/>
  <c r="Z126" i="3"/>
  <c r="U126" i="3"/>
  <c r="S126" i="3"/>
  <c r="L126" i="3"/>
  <c r="AE124" i="3"/>
  <c r="Z124" i="3"/>
  <c r="U124" i="3"/>
  <c r="S124" i="3"/>
  <c r="L124" i="3"/>
  <c r="AE123" i="3"/>
  <c r="Z123" i="3"/>
  <c r="U123" i="3"/>
  <c r="S123" i="3"/>
  <c r="L123" i="3"/>
  <c r="AE122" i="3"/>
  <c r="Z122" i="3"/>
  <c r="U122" i="3"/>
  <c r="S122" i="3"/>
  <c r="L122" i="3"/>
  <c r="AE121" i="3"/>
  <c r="Z121" i="3"/>
  <c r="U121" i="3"/>
  <c r="S121" i="3"/>
  <c r="L121" i="3"/>
  <c r="AE120" i="3"/>
  <c r="Z120" i="3"/>
  <c r="U120" i="3"/>
  <c r="S120" i="3"/>
  <c r="L120" i="3"/>
  <c r="AE119" i="3"/>
  <c r="Z119" i="3"/>
  <c r="U119" i="3"/>
  <c r="S119" i="3"/>
  <c r="L119" i="3"/>
  <c r="AE118" i="3"/>
  <c r="Z118" i="3"/>
  <c r="U118" i="3"/>
  <c r="S118" i="3"/>
  <c r="L118" i="3"/>
  <c r="AE117" i="3"/>
  <c r="Z117" i="3"/>
  <c r="U117" i="3"/>
  <c r="S117" i="3"/>
  <c r="L117" i="3"/>
  <c r="AE116" i="3"/>
  <c r="Z116" i="3"/>
  <c r="U116" i="3"/>
  <c r="AE115" i="3"/>
  <c r="Z115" i="3"/>
  <c r="U115" i="3"/>
  <c r="S115" i="3"/>
  <c r="L115" i="3"/>
  <c r="AE114" i="3"/>
  <c r="Z114" i="3"/>
  <c r="U114" i="3"/>
  <c r="S114" i="3"/>
  <c r="L114" i="3"/>
  <c r="AE113" i="3"/>
  <c r="Z113" i="3"/>
  <c r="U113" i="3"/>
  <c r="S113" i="3"/>
  <c r="L113" i="3"/>
  <c r="AE112" i="3"/>
  <c r="Z112" i="3"/>
  <c r="U112" i="3"/>
  <c r="S112" i="3"/>
  <c r="L112" i="3"/>
  <c r="AE111" i="3"/>
  <c r="Z111" i="3"/>
  <c r="U111" i="3"/>
  <c r="S111" i="3"/>
  <c r="AE110" i="3"/>
  <c r="Z110" i="3"/>
  <c r="U110" i="3"/>
  <c r="S110" i="3"/>
  <c r="L110" i="3"/>
  <c r="AE109" i="3"/>
  <c r="Z109" i="3"/>
  <c r="U109" i="3"/>
  <c r="S109" i="3"/>
  <c r="L109" i="3"/>
  <c r="AE108" i="3"/>
  <c r="Z108" i="3"/>
  <c r="U108" i="3"/>
  <c r="S108" i="3"/>
  <c r="L108" i="3"/>
  <c r="AE107" i="3"/>
  <c r="Z107" i="3"/>
  <c r="U107" i="3"/>
  <c r="S107" i="3"/>
  <c r="L107" i="3"/>
  <c r="AE106" i="3"/>
  <c r="Z106" i="3"/>
  <c r="U106" i="3"/>
  <c r="S106" i="3"/>
  <c r="L106" i="3"/>
  <c r="AE105" i="3"/>
  <c r="Z105" i="3"/>
  <c r="U105" i="3"/>
  <c r="S105" i="3"/>
  <c r="L105" i="3"/>
  <c r="AE104" i="3"/>
  <c r="Z104" i="3"/>
  <c r="U104" i="3"/>
  <c r="S104" i="3"/>
  <c r="AE103" i="3"/>
  <c r="Z103" i="3"/>
  <c r="U103" i="3"/>
  <c r="S103" i="3"/>
  <c r="L103" i="3"/>
  <c r="AE102" i="3"/>
  <c r="Z102" i="3"/>
  <c r="U102" i="3"/>
  <c r="S102" i="3"/>
  <c r="L102" i="3"/>
  <c r="AE101" i="3"/>
  <c r="Z101" i="3"/>
  <c r="U101" i="3"/>
  <c r="S101" i="3"/>
  <c r="L101" i="3"/>
  <c r="AE100" i="3"/>
  <c r="Z100" i="3"/>
  <c r="U100" i="3"/>
  <c r="S100" i="3"/>
  <c r="L100" i="3"/>
  <c r="AE99" i="3"/>
  <c r="Z99" i="3"/>
  <c r="U99" i="3"/>
  <c r="S99" i="3"/>
  <c r="L99" i="3"/>
  <c r="AE98" i="3"/>
  <c r="U98" i="3"/>
  <c r="S98" i="3"/>
  <c r="L98" i="3"/>
  <c r="AE97" i="3"/>
  <c r="Z97" i="3"/>
  <c r="U97" i="3"/>
  <c r="S97" i="3"/>
  <c r="L97" i="3"/>
  <c r="AE96" i="3"/>
  <c r="Z96" i="3"/>
  <c r="U96" i="3"/>
  <c r="S96" i="3"/>
  <c r="L96" i="3"/>
  <c r="AE95" i="3"/>
  <c r="Z95" i="3"/>
  <c r="U95" i="3"/>
  <c r="S95" i="3"/>
  <c r="L95" i="3"/>
  <c r="AE94" i="3"/>
  <c r="Z94" i="3"/>
  <c r="U94" i="3"/>
  <c r="S94" i="3"/>
  <c r="L94" i="3"/>
  <c r="AE93" i="3"/>
  <c r="Z93" i="3"/>
  <c r="U93" i="3"/>
  <c r="S93" i="3"/>
  <c r="L93" i="3"/>
  <c r="AE92" i="3"/>
  <c r="Z92" i="3"/>
  <c r="U92" i="3"/>
  <c r="S92" i="3"/>
  <c r="L92" i="3"/>
  <c r="AE91" i="3"/>
  <c r="U91" i="3"/>
  <c r="S91" i="3"/>
  <c r="L91" i="3"/>
  <c r="AE90" i="3"/>
  <c r="Z90" i="3"/>
  <c r="U90" i="3"/>
  <c r="S90" i="3"/>
  <c r="L90" i="3"/>
  <c r="AE89" i="3"/>
  <c r="Z89" i="3"/>
  <c r="U89" i="3"/>
  <c r="S89" i="3"/>
  <c r="L89" i="3"/>
  <c r="AE88" i="3"/>
  <c r="Z88" i="3"/>
  <c r="U88" i="3"/>
  <c r="S88" i="3"/>
  <c r="L88" i="3"/>
  <c r="AE87" i="3"/>
  <c r="Z87" i="3"/>
  <c r="U87" i="3"/>
  <c r="S87" i="3"/>
  <c r="L87" i="3"/>
  <c r="AE86" i="3"/>
  <c r="Z86" i="3"/>
  <c r="U86" i="3"/>
  <c r="S86" i="3"/>
  <c r="L86" i="3"/>
  <c r="AE85" i="3"/>
  <c r="Z85" i="3"/>
  <c r="U85" i="3"/>
  <c r="S85" i="3"/>
  <c r="L85" i="3"/>
  <c r="AE84" i="3"/>
  <c r="Z84" i="3"/>
  <c r="U84" i="3"/>
  <c r="S84" i="3"/>
  <c r="L84" i="3"/>
  <c r="AE83" i="3"/>
  <c r="Z83" i="3"/>
  <c r="U83" i="3"/>
  <c r="S83" i="3"/>
  <c r="L83" i="3"/>
  <c r="AE82" i="3"/>
  <c r="Z82" i="3"/>
  <c r="U82" i="3"/>
  <c r="S82" i="3"/>
  <c r="L82" i="3"/>
  <c r="AE81" i="3"/>
  <c r="Z81" i="3"/>
  <c r="U81" i="3"/>
  <c r="S81" i="3"/>
  <c r="L81" i="3"/>
  <c r="AE80" i="3"/>
  <c r="Z80" i="3"/>
  <c r="U80" i="3"/>
  <c r="S80" i="3"/>
  <c r="L80" i="3"/>
  <c r="AE79" i="3"/>
  <c r="Z79" i="3"/>
  <c r="U79" i="3"/>
  <c r="S79" i="3"/>
  <c r="L79" i="3"/>
  <c r="AE78" i="3"/>
  <c r="U78" i="3"/>
  <c r="S78" i="3"/>
  <c r="L78" i="3"/>
  <c r="AE77" i="3"/>
  <c r="Z77" i="3"/>
  <c r="U77" i="3"/>
  <c r="S77" i="3"/>
  <c r="L77" i="3"/>
  <c r="AE76" i="3"/>
  <c r="Z76" i="3"/>
  <c r="U76" i="3"/>
  <c r="S76" i="3"/>
  <c r="L76" i="3"/>
  <c r="AE75" i="3"/>
  <c r="Z75" i="3"/>
  <c r="U75" i="3"/>
  <c r="S75" i="3"/>
  <c r="L75" i="3"/>
  <c r="AE74" i="3"/>
  <c r="Z74" i="3"/>
  <c r="U74" i="3"/>
  <c r="S74" i="3"/>
  <c r="L74" i="3"/>
  <c r="AE73" i="3"/>
  <c r="U73" i="3"/>
  <c r="S73" i="3"/>
  <c r="L73" i="3"/>
  <c r="AE72" i="3"/>
  <c r="Z72" i="3"/>
  <c r="U72" i="3"/>
  <c r="S72" i="3"/>
  <c r="L72" i="3"/>
  <c r="AE71" i="3"/>
  <c r="Z71" i="3"/>
  <c r="U71" i="3"/>
  <c r="S71" i="3"/>
  <c r="L71" i="3"/>
  <c r="AE70" i="3"/>
  <c r="U70" i="3"/>
  <c r="S70" i="3"/>
  <c r="L70" i="3"/>
  <c r="AE69" i="3"/>
  <c r="Z69" i="3"/>
  <c r="U69" i="3"/>
  <c r="S69" i="3"/>
  <c r="L69" i="3"/>
  <c r="AE68" i="3"/>
  <c r="L68" i="3"/>
  <c r="AE67" i="3"/>
  <c r="L67" i="3"/>
  <c r="AE66" i="3"/>
  <c r="L66" i="3"/>
  <c r="AE65" i="3"/>
  <c r="Z65" i="3"/>
  <c r="U65" i="3"/>
  <c r="S65" i="3"/>
  <c r="L65" i="3"/>
  <c r="AE64" i="3"/>
  <c r="L64" i="3"/>
  <c r="AE63" i="3"/>
  <c r="L63" i="3"/>
  <c r="AE62" i="3"/>
  <c r="L62" i="3"/>
  <c r="AE61" i="3"/>
  <c r="L61" i="3"/>
  <c r="AE60" i="3"/>
  <c r="L60" i="3"/>
  <c r="AE59" i="3"/>
  <c r="L59" i="3"/>
  <c r="AE58" i="3"/>
  <c r="L58" i="3"/>
  <c r="AE57" i="3"/>
  <c r="L57" i="3"/>
  <c r="AE56" i="3"/>
  <c r="L56" i="3"/>
  <c r="AE55" i="3"/>
  <c r="L55" i="3"/>
  <c r="AE54" i="3"/>
  <c r="L54" i="3"/>
  <c r="AE53" i="3"/>
  <c r="L53" i="3"/>
  <c r="AE52" i="3"/>
  <c r="L52" i="3"/>
  <c r="AE51" i="3"/>
  <c r="L51" i="3"/>
  <c r="AE50" i="3"/>
  <c r="L50" i="3"/>
  <c r="AE49" i="3"/>
  <c r="L49" i="3"/>
  <c r="AE48" i="3"/>
  <c r="L48" i="3"/>
  <c r="AE47" i="3"/>
  <c r="L47" i="3"/>
  <c r="AE46" i="3"/>
  <c r="L46" i="3"/>
  <c r="AE45" i="3"/>
  <c r="L45" i="3"/>
  <c r="AE44" i="3"/>
  <c r="L44" i="3"/>
  <c r="AE43" i="3"/>
  <c r="L43" i="3"/>
  <c r="AE41" i="3"/>
  <c r="L41" i="3"/>
  <c r="AE42" i="3"/>
  <c r="L42" i="3"/>
  <c r="AE40" i="3"/>
  <c r="L40" i="3"/>
  <c r="AE39" i="3"/>
  <c r="L39" i="3"/>
  <c r="AE38" i="3"/>
  <c r="Z38" i="3"/>
  <c r="U38" i="3"/>
  <c r="S38" i="3"/>
  <c r="L38" i="3"/>
  <c r="AE37" i="3"/>
  <c r="L37" i="3"/>
  <c r="AE36" i="3"/>
  <c r="L36" i="3"/>
  <c r="AE35" i="3"/>
  <c r="L35" i="3"/>
  <c r="AE34" i="3"/>
  <c r="L34" i="3"/>
  <c r="AE33" i="3"/>
  <c r="L33" i="3"/>
  <c r="AE32" i="3"/>
  <c r="L32" i="3"/>
  <c r="AE31" i="3"/>
  <c r="Z31" i="3"/>
  <c r="U31" i="3"/>
  <c r="S31" i="3"/>
  <c r="L31" i="3"/>
  <c r="AE30" i="3"/>
  <c r="L30" i="3"/>
  <c r="AE29" i="3"/>
  <c r="L29" i="3"/>
  <c r="AE27" i="3"/>
  <c r="L27" i="3"/>
  <c r="AE28" i="3"/>
  <c r="L28" i="3"/>
  <c r="AE26" i="3"/>
  <c r="L26" i="3"/>
  <c r="AE25" i="3"/>
  <c r="L25" i="3"/>
  <c r="AE24" i="3"/>
  <c r="L24" i="3"/>
  <c r="AE23" i="3"/>
  <c r="S23" i="3"/>
  <c r="L23" i="3"/>
  <c r="AE22" i="3"/>
  <c r="L22" i="3"/>
  <c r="AE21" i="3"/>
  <c r="L21" i="3"/>
  <c r="AE20" i="3"/>
  <c r="L20" i="3"/>
  <c r="AE19" i="3"/>
  <c r="L19" i="3"/>
  <c r="AE18" i="3"/>
  <c r="L18" i="3"/>
  <c r="AE17" i="3"/>
  <c r="L17" i="3"/>
  <c r="AE16" i="3"/>
  <c r="L16" i="3"/>
  <c r="AE15" i="3"/>
  <c r="L15" i="3"/>
  <c r="AE14" i="3"/>
  <c r="L14" i="3"/>
  <c r="AE13" i="3"/>
  <c r="Z13" i="3"/>
  <c r="U13" i="3"/>
  <c r="S13" i="3"/>
  <c r="L13" i="3"/>
  <c r="AE12" i="3"/>
  <c r="P12" i="3"/>
  <c r="L12" i="3"/>
  <c r="AE11" i="3"/>
  <c r="L11" i="3"/>
  <c r="AE10" i="3"/>
  <c r="L10" i="3"/>
  <c r="AE9" i="3"/>
  <c r="L9" i="3"/>
  <c r="AE8" i="3"/>
  <c r="L8" i="3"/>
  <c r="AE7" i="3"/>
  <c r="L7" i="3"/>
  <c r="AE6" i="3"/>
  <c r="L6" i="3"/>
  <c r="AE5" i="3"/>
  <c r="L5" i="3"/>
  <c r="AE4" i="3"/>
  <c r="L4" i="3"/>
  <c r="AE3" i="3"/>
  <c r="Z3" i="3"/>
  <c r="S3" i="3"/>
  <c r="AE2" i="3"/>
  <c r="Z2" i="3"/>
  <c r="S2" i="3"/>
  <c r="L2" i="3"/>
  <c r="AG330" i="1"/>
  <c r="AG329" i="1"/>
  <c r="AG328" i="1"/>
  <c r="AG332" i="1"/>
  <c r="AG331" i="1"/>
  <c r="AG333" i="1"/>
  <c r="AG334" i="1"/>
  <c r="AG335" i="1"/>
  <c r="AG336" i="1"/>
  <c r="AG338" i="1"/>
  <c r="AG340" i="1"/>
  <c r="AG341" i="1"/>
  <c r="AG342" i="1"/>
  <c r="AG343" i="1"/>
  <c r="AG345" i="1"/>
  <c r="AG326" i="1"/>
  <c r="Y326" i="1"/>
  <c r="AB31" i="1"/>
  <c r="AB86" i="1"/>
  <c r="AB233" i="1"/>
  <c r="AB224" i="1"/>
  <c r="AB231" i="1"/>
  <c r="AB257" i="1"/>
  <c r="AB157" i="1"/>
  <c r="AB186" i="1"/>
  <c r="AB243" i="1"/>
  <c r="AB174" i="1"/>
  <c r="AB146" i="1"/>
  <c r="AB100" i="1"/>
  <c r="AB251" i="1"/>
  <c r="AB161" i="1"/>
  <c r="AB244" i="1"/>
  <c r="AB200" i="1"/>
  <c r="AB2" i="1"/>
  <c r="AB239" i="1"/>
  <c r="AB272" i="1"/>
  <c r="AB202" i="1"/>
  <c r="AB270" i="1"/>
  <c r="AB235" i="1"/>
  <c r="AB91" i="1"/>
  <c r="AB232" i="1"/>
  <c r="AB227" i="1"/>
  <c r="AB208" i="1"/>
  <c r="AB88" i="1"/>
  <c r="AB248" i="1"/>
  <c r="AB148" i="1"/>
  <c r="AB83" i="1"/>
  <c r="AB144" i="1"/>
  <c r="AB70" i="1"/>
  <c r="AB269" i="1"/>
  <c r="AB220" i="1"/>
  <c r="AB89" i="1"/>
  <c r="AB75" i="1"/>
  <c r="AB149" i="1"/>
  <c r="AB184" i="1"/>
  <c r="AB214" i="1"/>
  <c r="AB215" i="1"/>
  <c r="AB170" i="1"/>
  <c r="AB97" i="1"/>
  <c r="AB90" i="1"/>
  <c r="AB95" i="1"/>
  <c r="AB197" i="1"/>
  <c r="AB158" i="1"/>
  <c r="AB262" i="1"/>
  <c r="AB125" i="1"/>
  <c r="AB207" i="1"/>
  <c r="AB107" i="1"/>
  <c r="AB189" i="1"/>
  <c r="AB96" i="1"/>
  <c r="AB129" i="1"/>
  <c r="AB94" i="1"/>
  <c r="AB240" i="1"/>
  <c r="AB193" i="1"/>
  <c r="AB167" i="1"/>
  <c r="AB226" i="1"/>
  <c r="AB127" i="1"/>
  <c r="AB162" i="1"/>
  <c r="AB78" i="1"/>
  <c r="AB85" i="1"/>
  <c r="AB87" i="1"/>
  <c r="AB211" i="1"/>
  <c r="AB210" i="1"/>
  <c r="AB122" i="1"/>
  <c r="AB152" i="1"/>
  <c r="AB115" i="1"/>
  <c r="AB101" i="1"/>
  <c r="AB260" i="1"/>
  <c r="AB84" i="1"/>
  <c r="AB179" i="1"/>
  <c r="AB133" i="1"/>
  <c r="AB143" i="1"/>
  <c r="AB136" i="1"/>
  <c r="AB191" i="1"/>
  <c r="AB73" i="1"/>
  <c r="AB145" i="1"/>
  <c r="AB147" i="1"/>
  <c r="AB117" i="1"/>
  <c r="AB187" i="1"/>
  <c r="AB204" i="1"/>
  <c r="AB126" i="1"/>
  <c r="AB98" i="1"/>
  <c r="AB175" i="1"/>
  <c r="AB165" i="1"/>
  <c r="AB245" i="1"/>
  <c r="AB142" i="1"/>
  <c r="AB247" i="1"/>
  <c r="AB112" i="1"/>
  <c r="AB163" i="1"/>
  <c r="AB164" i="1"/>
  <c r="AB140" i="1"/>
  <c r="AB111" i="1"/>
  <c r="AB104" i="1"/>
  <c r="AB242" i="1"/>
  <c r="AB173" i="1"/>
  <c r="AB256" i="1"/>
  <c r="AB109" i="1"/>
  <c r="AB106" i="1"/>
  <c r="AB192" i="1"/>
  <c r="AB72" i="1"/>
  <c r="AB114" i="1"/>
  <c r="AB171" i="1"/>
  <c r="AB93" i="1"/>
  <c r="AB116" i="1"/>
  <c r="AB159" i="1"/>
  <c r="AB131" i="1"/>
  <c r="AB81" i="1"/>
  <c r="AB267" i="1"/>
  <c r="AB151" i="1"/>
  <c r="AB130" i="1"/>
  <c r="AB181" i="1"/>
  <c r="AB102" i="1"/>
  <c r="AB139" i="1"/>
  <c r="AB168" i="1"/>
  <c r="AB155" i="1"/>
  <c r="AB185" i="1"/>
  <c r="AB261" i="1"/>
  <c r="AB3" i="1"/>
  <c r="AB76" i="1"/>
  <c r="AB77" i="1"/>
  <c r="AB80" i="1"/>
  <c r="AB82" i="1"/>
  <c r="AB105" i="1"/>
  <c r="AB110" i="1"/>
  <c r="AB113" i="1"/>
  <c r="AB118" i="1"/>
  <c r="AB119" i="1"/>
  <c r="AB128" i="1"/>
  <c r="AB134" i="1"/>
  <c r="AB137" i="1"/>
  <c r="AB141" i="1"/>
  <c r="AB154" i="1"/>
  <c r="AB156" i="1"/>
  <c r="AB160" i="1"/>
  <c r="AB169" i="1"/>
  <c r="AB172" i="1"/>
  <c r="AB176" i="1"/>
  <c r="AB177" i="1"/>
  <c r="AB178" i="1"/>
  <c r="AB180" i="1"/>
  <c r="AB182" i="1"/>
  <c r="AB183" i="1"/>
  <c r="AB188" i="1"/>
  <c r="AB190" i="1"/>
  <c r="AB201" i="1"/>
  <c r="AB203" i="1"/>
  <c r="AB205" i="1"/>
  <c r="AB206" i="1"/>
  <c r="AB213" i="1"/>
  <c r="AB229" i="1"/>
  <c r="AB230" i="1"/>
  <c r="AB241" i="1"/>
  <c r="AB249" i="1"/>
  <c r="AB250" i="1"/>
  <c r="AB265" i="1"/>
  <c r="AB266" i="1"/>
  <c r="AB268" i="1"/>
  <c r="AB274" i="1"/>
  <c r="AB276" i="1"/>
  <c r="AB277" i="1"/>
  <c r="AB278" i="1"/>
  <c r="AB281" i="1"/>
  <c r="AB283" i="1"/>
  <c r="AB284" i="1"/>
  <c r="AB285" i="1"/>
  <c r="AB288" i="1"/>
  <c r="AB286" i="1"/>
  <c r="AB287" i="1"/>
  <c r="AB289" i="1"/>
  <c r="AB290" i="1"/>
  <c r="AB291" i="1"/>
  <c r="AB292" i="1"/>
  <c r="AB293" i="1"/>
  <c r="AB295" i="1"/>
  <c r="AB296" i="1"/>
  <c r="AB297" i="1"/>
  <c r="AB298" i="1"/>
  <c r="AB300" i="1"/>
  <c r="AB302" i="1"/>
  <c r="AB303" i="1"/>
  <c r="AB304" i="1"/>
  <c r="AB305" i="1"/>
  <c r="AB308" i="1"/>
  <c r="AB310" i="1"/>
  <c r="AB311" i="1"/>
  <c r="AB312" i="1"/>
  <c r="AB313" i="1"/>
  <c r="AB315" i="1"/>
  <c r="AB317" i="1"/>
  <c r="AB319" i="1"/>
  <c r="AB320" i="1"/>
  <c r="AB321" i="1"/>
  <c r="AB323" i="1"/>
  <c r="AB324" i="1"/>
  <c r="AB138" i="1"/>
  <c r="AB66" i="1"/>
  <c r="AB246" i="1"/>
  <c r="AB234" i="1"/>
  <c r="AB13" i="1"/>
  <c r="AB255" i="1"/>
  <c r="AB38" i="1"/>
  <c r="AB135" i="1"/>
  <c r="AB103" i="1"/>
  <c r="AB123" i="1"/>
  <c r="AB228" i="1"/>
  <c r="Y138" i="1"/>
  <c r="Y66" i="1"/>
  <c r="Y246" i="1"/>
  <c r="Y234" i="1"/>
  <c r="Y13" i="1"/>
  <c r="Y255" i="1"/>
  <c r="Y38" i="1"/>
  <c r="Y135" i="1"/>
  <c r="Y103" i="1"/>
  <c r="Y123" i="1"/>
  <c r="Y31" i="1"/>
  <c r="Y86" i="1"/>
  <c r="Y233" i="1"/>
  <c r="Y224" i="1"/>
  <c r="Y231" i="1"/>
  <c r="Y257" i="1"/>
  <c r="Y157" i="1"/>
  <c r="Y186" i="1"/>
  <c r="Y243" i="1"/>
  <c r="Y174" i="1"/>
  <c r="Y146" i="1"/>
  <c r="Y100" i="1"/>
  <c r="Y251" i="1"/>
  <c r="Y161" i="1"/>
  <c r="Y244" i="1"/>
  <c r="Y200" i="1"/>
  <c r="Y239" i="1"/>
  <c r="Y272" i="1"/>
  <c r="Y202" i="1"/>
  <c r="Y270" i="1"/>
  <c r="Y235" i="1"/>
  <c r="Y91" i="1"/>
  <c r="Y232" i="1"/>
  <c r="Y227" i="1"/>
  <c r="Y208" i="1"/>
  <c r="Y88" i="1"/>
  <c r="Y248" i="1"/>
  <c r="Y148" i="1"/>
  <c r="Y83" i="1"/>
  <c r="Y144" i="1"/>
  <c r="Y70" i="1"/>
  <c r="Y269" i="1"/>
  <c r="Y220" i="1"/>
  <c r="Y89" i="1"/>
  <c r="Y75" i="1"/>
  <c r="Y149" i="1"/>
  <c r="Y184" i="1"/>
  <c r="Y214" i="1"/>
  <c r="Y215" i="1"/>
  <c r="Y170" i="1"/>
  <c r="Y97" i="1"/>
  <c r="Y90" i="1"/>
  <c r="Y95" i="1"/>
  <c r="Y197" i="1"/>
  <c r="Y158" i="1"/>
  <c r="Y262" i="1"/>
  <c r="Y125" i="1"/>
  <c r="Y207" i="1"/>
  <c r="Y107" i="1"/>
  <c r="Y189" i="1"/>
  <c r="Y96" i="1"/>
  <c r="Y129" i="1"/>
  <c r="Y94" i="1"/>
  <c r="Y240" i="1"/>
  <c r="Y99" i="1"/>
  <c r="Y193" i="1"/>
  <c r="Y167" i="1"/>
  <c r="Y226" i="1"/>
  <c r="Y127" i="1"/>
  <c r="Y162" i="1"/>
  <c r="Y78" i="1"/>
  <c r="Y85" i="1"/>
  <c r="Y87" i="1"/>
  <c r="Y211" i="1"/>
  <c r="Y210" i="1"/>
  <c r="Y122" i="1"/>
  <c r="Y152" i="1"/>
  <c r="Y115" i="1"/>
  <c r="Y101" i="1"/>
  <c r="Y260" i="1"/>
  <c r="Y84" i="1"/>
  <c r="Y179" i="1"/>
  <c r="Y74" i="1"/>
  <c r="Y133" i="1"/>
  <c r="Y143" i="1"/>
  <c r="Y136" i="1"/>
  <c r="Y191" i="1"/>
  <c r="Y73" i="1"/>
  <c r="Y145" i="1"/>
  <c r="Y147" i="1"/>
  <c r="Y117" i="1"/>
  <c r="Y187" i="1"/>
  <c r="Y204" i="1"/>
  <c r="Y126" i="1"/>
  <c r="Y98" i="1"/>
  <c r="Y175" i="1"/>
  <c r="Y165" i="1"/>
  <c r="Y245" i="1"/>
  <c r="Y142" i="1"/>
  <c r="Y247" i="1"/>
  <c r="Y112" i="1"/>
  <c r="Y163" i="1"/>
  <c r="Y164" i="1"/>
  <c r="Y140" i="1"/>
  <c r="Y79" i="1"/>
  <c r="Y111" i="1"/>
  <c r="Y104" i="1"/>
  <c r="Y242" i="1"/>
  <c r="Y173" i="1"/>
  <c r="Y256" i="1"/>
  <c r="Y109" i="1"/>
  <c r="Y106" i="1"/>
  <c r="Y192" i="1"/>
  <c r="Y72" i="1"/>
  <c r="Y114" i="1"/>
  <c r="Y171" i="1"/>
  <c r="Y93" i="1"/>
  <c r="Y116" i="1"/>
  <c r="Y159" i="1"/>
  <c r="Y131" i="1"/>
  <c r="Y81" i="1"/>
  <c r="Y267" i="1"/>
  <c r="Y151" i="1"/>
  <c r="Y130" i="1"/>
  <c r="Y181" i="1"/>
  <c r="Y102" i="1"/>
  <c r="Y92" i="1"/>
  <c r="Y71" i="1"/>
  <c r="Y139" i="1"/>
  <c r="Y168" i="1"/>
  <c r="Y155" i="1"/>
  <c r="Y185" i="1"/>
  <c r="Y261" i="1"/>
  <c r="Y76" i="1"/>
  <c r="Y77" i="1"/>
  <c r="Y80" i="1"/>
  <c r="Y82" i="1"/>
  <c r="Y105" i="1"/>
  <c r="Y110" i="1"/>
  <c r="Y113" i="1"/>
  <c r="Y118" i="1"/>
  <c r="Y119" i="1"/>
  <c r="Y128" i="1"/>
  <c r="Y134" i="1"/>
  <c r="Y137" i="1"/>
  <c r="Y141" i="1"/>
  <c r="Y154" i="1"/>
  <c r="Y156" i="1"/>
  <c r="Y160" i="1"/>
  <c r="Y169" i="1"/>
  <c r="Y172" i="1"/>
  <c r="Y176" i="1"/>
  <c r="Y177" i="1"/>
  <c r="Y178" i="1"/>
  <c r="Y180" i="1"/>
  <c r="Y182" i="1"/>
  <c r="Y183" i="1"/>
  <c r="Y188" i="1"/>
  <c r="Y190" i="1"/>
  <c r="Y201" i="1"/>
  <c r="Y203" i="1"/>
  <c r="Y205" i="1"/>
  <c r="Y206" i="1"/>
  <c r="Y213" i="1"/>
  <c r="Y229" i="1"/>
  <c r="Y230" i="1"/>
  <c r="Y241" i="1"/>
  <c r="Y249" i="1"/>
  <c r="Y250" i="1"/>
  <c r="Y265" i="1"/>
  <c r="Y266" i="1"/>
  <c r="Y268" i="1"/>
  <c r="Y274" i="1"/>
  <c r="Y276" i="1"/>
  <c r="Y277" i="1"/>
  <c r="Y278" i="1"/>
  <c r="Y281" i="1"/>
  <c r="Y283" i="1"/>
  <c r="Y284" i="1"/>
  <c r="Y285" i="1"/>
  <c r="Y288" i="1"/>
  <c r="Y286" i="1"/>
  <c r="Y287" i="1"/>
  <c r="Y289" i="1"/>
  <c r="Y290" i="1"/>
  <c r="Y291" i="1"/>
  <c r="Y292" i="1"/>
  <c r="Y293" i="1"/>
  <c r="Y295" i="1"/>
  <c r="Y296" i="1"/>
  <c r="Y297" i="1"/>
  <c r="Y298" i="1"/>
  <c r="Y300" i="1"/>
  <c r="Y302" i="1"/>
  <c r="Y303" i="1"/>
  <c r="Y304" i="1"/>
  <c r="Y305" i="1"/>
  <c r="Y308" i="1"/>
  <c r="Y310" i="1"/>
  <c r="Y311" i="1"/>
  <c r="Y312" i="1"/>
  <c r="Y313" i="1"/>
  <c r="Y315" i="1"/>
  <c r="Y317" i="1"/>
  <c r="Y319" i="1"/>
  <c r="Y320" i="1"/>
  <c r="Y321" i="1"/>
  <c r="Y323" i="1"/>
  <c r="Y324" i="1"/>
  <c r="Y228" i="1"/>
  <c r="V147" i="1"/>
  <c r="V117" i="1"/>
  <c r="V187" i="1"/>
  <c r="V204" i="1"/>
  <c r="V126" i="1"/>
  <c r="V98" i="1"/>
  <c r="V175" i="1"/>
  <c r="V165" i="1"/>
  <c r="V245" i="1"/>
  <c r="V142" i="1"/>
  <c r="V247" i="1"/>
  <c r="V112" i="1"/>
  <c r="V163" i="1"/>
  <c r="V164" i="1"/>
  <c r="V107" i="1"/>
  <c r="V189" i="1"/>
  <c r="V96" i="1"/>
  <c r="V171" i="1"/>
  <c r="V93" i="1"/>
  <c r="V116" i="1"/>
  <c r="V86" i="1"/>
  <c r="V233" i="1"/>
  <c r="V224" i="1"/>
  <c r="V231" i="1"/>
  <c r="V257" i="1"/>
  <c r="V157" i="1"/>
  <c r="V186" i="1"/>
  <c r="V243" i="1"/>
  <c r="V174" i="1"/>
  <c r="V146" i="1"/>
  <c r="V100" i="1"/>
  <c r="V251" i="1"/>
  <c r="V161" i="1"/>
  <c r="V244" i="1"/>
  <c r="V200" i="1"/>
  <c r="V2" i="1"/>
  <c r="V239" i="1"/>
  <c r="V272" i="1"/>
  <c r="V202" i="1"/>
  <c r="V270" i="1"/>
  <c r="V235" i="1"/>
  <c r="V91" i="1"/>
  <c r="V232" i="1"/>
  <c r="V227" i="1"/>
  <c r="V208" i="1"/>
  <c r="V88" i="1"/>
  <c r="V248" i="1"/>
  <c r="V148" i="1"/>
  <c r="V83" i="1"/>
  <c r="V144" i="1"/>
  <c r="V70" i="1"/>
  <c r="V269" i="1"/>
  <c r="V220" i="1"/>
  <c r="V89" i="1"/>
  <c r="V75" i="1"/>
  <c r="V149" i="1"/>
  <c r="V184" i="1"/>
  <c r="V214" i="1"/>
  <c r="V215" i="1"/>
  <c r="V170" i="1"/>
  <c r="V97" i="1"/>
  <c r="V90" i="1"/>
  <c r="V95" i="1"/>
  <c r="V197" i="1"/>
  <c r="V158" i="1"/>
  <c r="V262" i="1"/>
  <c r="V125" i="1"/>
  <c r="V207" i="1"/>
  <c r="V129" i="1"/>
  <c r="V94" i="1"/>
  <c r="V240" i="1"/>
  <c r="V99" i="1"/>
  <c r="V193" i="1"/>
  <c r="V167" i="1"/>
  <c r="V226" i="1"/>
  <c r="V127" i="1"/>
  <c r="V162" i="1"/>
  <c r="V78" i="1"/>
  <c r="V85" i="1"/>
  <c r="V87" i="1"/>
  <c r="V211" i="1"/>
  <c r="V210" i="1"/>
  <c r="V122" i="1"/>
  <c r="V152" i="1"/>
  <c r="V115" i="1"/>
  <c r="V101" i="1"/>
  <c r="V260" i="1"/>
  <c r="V84" i="1"/>
  <c r="V179" i="1"/>
  <c r="V74" i="1"/>
  <c r="V133" i="1"/>
  <c r="V143" i="1"/>
  <c r="V136" i="1"/>
  <c r="V191" i="1"/>
  <c r="V73" i="1"/>
  <c r="V145" i="1"/>
  <c r="V140" i="1"/>
  <c r="V79" i="1"/>
  <c r="V111" i="1"/>
  <c r="V104" i="1"/>
  <c r="V242" i="1"/>
  <c r="V173" i="1"/>
  <c r="V256" i="1"/>
  <c r="V109" i="1"/>
  <c r="V106" i="1"/>
  <c r="V192" i="1"/>
  <c r="V72" i="1"/>
  <c r="V114" i="1"/>
  <c r="V159" i="1"/>
  <c r="V131" i="1"/>
  <c r="V81" i="1"/>
  <c r="V267" i="1"/>
  <c r="V151" i="1"/>
  <c r="V130" i="1"/>
  <c r="V181" i="1"/>
  <c r="V102" i="1"/>
  <c r="V92" i="1"/>
  <c r="V71" i="1"/>
  <c r="V139" i="1"/>
  <c r="V168" i="1"/>
  <c r="V155" i="1"/>
  <c r="V185" i="1"/>
  <c r="V261" i="1"/>
  <c r="V3" i="1"/>
  <c r="V76" i="1"/>
  <c r="V77" i="1"/>
  <c r="V80" i="1"/>
  <c r="V82" i="1"/>
  <c r="V105" i="1"/>
  <c r="V110" i="1"/>
  <c r="V113" i="1"/>
  <c r="V119" i="1"/>
  <c r="V128" i="1"/>
  <c r="V134" i="1"/>
  <c r="V137" i="1"/>
  <c r="V141" i="1"/>
  <c r="V154" i="1"/>
  <c r="V156" i="1"/>
  <c r="V160" i="1"/>
  <c r="V169" i="1"/>
  <c r="V172" i="1"/>
  <c r="V176" i="1"/>
  <c r="V177" i="1"/>
  <c r="V178" i="1"/>
  <c r="V180" i="1"/>
  <c r="V182" i="1"/>
  <c r="V183" i="1"/>
  <c r="V188" i="1"/>
  <c r="V190" i="1"/>
  <c r="V201" i="1"/>
  <c r="V203" i="1"/>
  <c r="V205" i="1"/>
  <c r="V206" i="1"/>
  <c r="V213" i="1"/>
  <c r="V229" i="1"/>
  <c r="V230" i="1"/>
  <c r="V241" i="1"/>
  <c r="V249" i="1"/>
  <c r="V250" i="1"/>
  <c r="V265" i="1"/>
  <c r="V266" i="1"/>
  <c r="V268" i="1"/>
  <c r="V274" i="1"/>
  <c r="V276" i="1"/>
  <c r="V277" i="1"/>
  <c r="V278" i="1"/>
  <c r="V281" i="1"/>
  <c r="V283" i="1"/>
  <c r="V284" i="1"/>
  <c r="V285" i="1"/>
  <c r="V288" i="1"/>
  <c r="V286" i="1"/>
  <c r="V287" i="1"/>
  <c r="V289" i="1"/>
  <c r="V290" i="1"/>
  <c r="V291" i="1"/>
  <c r="V292" i="1"/>
  <c r="V293" i="1"/>
  <c r="V295" i="1"/>
  <c r="V296" i="1"/>
  <c r="V297" i="1"/>
  <c r="V298" i="1"/>
  <c r="V300" i="1"/>
  <c r="V302" i="1"/>
  <c r="V303" i="1"/>
  <c r="V304" i="1"/>
  <c r="V305" i="1"/>
  <c r="V308" i="1"/>
  <c r="V310" i="1"/>
  <c r="V311" i="1"/>
  <c r="V312" i="1"/>
  <c r="V313" i="1"/>
  <c r="V315" i="1"/>
  <c r="V317" i="1"/>
  <c r="V319" i="1"/>
  <c r="V320" i="1"/>
  <c r="V321" i="1"/>
  <c r="V323" i="1"/>
  <c r="V324" i="1"/>
  <c r="V326" i="1"/>
  <c r="V138" i="1"/>
  <c r="V66" i="1"/>
  <c r="V246" i="1"/>
  <c r="V234" i="1"/>
  <c r="V13" i="1"/>
  <c r="V255" i="1"/>
  <c r="V38" i="1"/>
  <c r="V135" i="1"/>
  <c r="V103" i="1"/>
  <c r="V123" i="1"/>
  <c r="V31" i="1"/>
  <c r="V228" i="1"/>
  <c r="J205" i="1"/>
  <c r="J138" i="1"/>
  <c r="J66" i="1"/>
  <c r="J246" i="1"/>
  <c r="J234" i="1"/>
  <c r="J25" i="1"/>
  <c r="J7" i="1"/>
  <c r="J58" i="1"/>
  <c r="J13" i="1"/>
  <c r="J255" i="1"/>
  <c r="J5" i="1"/>
  <c r="J38" i="1"/>
  <c r="J51" i="1"/>
  <c r="J4" i="1"/>
  <c r="J135" i="1"/>
  <c r="J103" i="1"/>
  <c r="J28" i="1"/>
  <c r="J57" i="1"/>
  <c r="J123" i="1"/>
  <c r="J31" i="1"/>
  <c r="J86" i="1"/>
  <c r="J48" i="1"/>
  <c r="J47" i="1"/>
  <c r="J233" i="1"/>
  <c r="J224" i="1"/>
  <c r="J60" i="1"/>
  <c r="J231" i="1"/>
  <c r="J257" i="1"/>
  <c r="J45" i="1"/>
  <c r="J50" i="1"/>
  <c r="J157" i="1"/>
  <c r="J186" i="1"/>
  <c r="J23" i="1"/>
  <c r="J243" i="1"/>
  <c r="J32" i="1"/>
  <c r="J174" i="1"/>
  <c r="J146" i="1"/>
  <c r="J100" i="1"/>
  <c r="J251" i="1"/>
  <c r="J161" i="1"/>
  <c r="J244" i="1"/>
  <c r="J200" i="1"/>
  <c r="J20" i="1"/>
  <c r="J2" i="1"/>
  <c r="J239" i="1"/>
  <c r="J272" i="1"/>
  <c r="J202" i="1"/>
  <c r="J270" i="1"/>
  <c r="J235" i="1"/>
  <c r="J91" i="1"/>
  <c r="J232" i="1"/>
  <c r="J227" i="1"/>
  <c r="J208" i="1"/>
  <c r="J88" i="1"/>
  <c r="J8" i="1"/>
  <c r="J30" i="1"/>
  <c r="J19" i="1"/>
  <c r="J29" i="1"/>
  <c r="J16" i="1"/>
  <c r="J22" i="1"/>
  <c r="J24" i="1"/>
  <c r="J248" i="1"/>
  <c r="J36" i="1"/>
  <c r="J10" i="1"/>
  <c r="J35" i="1"/>
  <c r="J33" i="1"/>
  <c r="J148" i="1"/>
  <c r="J83" i="1"/>
  <c r="J144" i="1"/>
  <c r="J14" i="1"/>
  <c r="J44" i="1"/>
  <c r="J67" i="1"/>
  <c r="J70" i="1"/>
  <c r="J46" i="1"/>
  <c r="J269" i="1"/>
  <c r="J220" i="1"/>
  <c r="J54" i="1"/>
  <c r="J39" i="1"/>
  <c r="J89" i="1"/>
  <c r="J75" i="1"/>
  <c r="J149" i="1"/>
  <c r="J37" i="1"/>
  <c r="J184" i="1"/>
  <c r="J214" i="1"/>
  <c r="J215" i="1"/>
  <c r="J170" i="1"/>
  <c r="J52" i="1"/>
  <c r="J97" i="1"/>
  <c r="J90" i="1"/>
  <c r="J95" i="1"/>
  <c r="J197" i="1"/>
  <c r="J158" i="1"/>
  <c r="J262" i="1"/>
  <c r="J125" i="1"/>
  <c r="J207" i="1"/>
  <c r="J11" i="1"/>
  <c r="J107" i="1"/>
  <c r="J189" i="1"/>
  <c r="J69" i="1"/>
  <c r="J96" i="1"/>
  <c r="J129" i="1"/>
  <c r="J94" i="1"/>
  <c r="J40" i="1"/>
  <c r="J240" i="1"/>
  <c r="J99" i="1"/>
  <c r="J193" i="1"/>
  <c r="J59" i="1"/>
  <c r="J167" i="1"/>
  <c r="J42" i="1"/>
  <c r="J226" i="1"/>
  <c r="J34" i="1"/>
  <c r="J127" i="1"/>
  <c r="J162" i="1"/>
  <c r="J78" i="1"/>
  <c r="J85" i="1"/>
  <c r="J87" i="1"/>
  <c r="J56" i="1"/>
  <c r="J211" i="1"/>
  <c r="J63" i="1"/>
  <c r="J210" i="1"/>
  <c r="J122" i="1"/>
  <c r="J152" i="1"/>
  <c r="J115" i="1"/>
  <c r="J101" i="1"/>
  <c r="J55" i="1"/>
  <c r="J260" i="1"/>
  <c r="J84" i="1"/>
  <c r="J179" i="1"/>
  <c r="J15" i="1"/>
  <c r="J68" i="1"/>
  <c r="J74" i="1"/>
  <c r="J133" i="1"/>
  <c r="J143" i="1"/>
  <c r="J136" i="1"/>
  <c r="J191" i="1"/>
  <c r="J73" i="1"/>
  <c r="J145" i="1"/>
  <c r="J26" i="1"/>
  <c r="J147" i="1"/>
  <c r="J117" i="1"/>
  <c r="J187" i="1"/>
  <c r="J62" i="1"/>
  <c r="J49" i="1"/>
  <c r="J6" i="1"/>
  <c r="J43" i="1"/>
  <c r="J204" i="1"/>
  <c r="J126" i="1"/>
  <c r="J98" i="1"/>
  <c r="J175" i="1"/>
  <c r="J165" i="1"/>
  <c r="J245" i="1"/>
  <c r="J142" i="1"/>
  <c r="J247" i="1"/>
  <c r="J41" i="1"/>
  <c r="J112" i="1"/>
  <c r="J163" i="1"/>
  <c r="J164" i="1"/>
  <c r="J140" i="1"/>
  <c r="J12" i="1"/>
  <c r="J79" i="1"/>
  <c r="J111" i="1"/>
  <c r="J9" i="1"/>
  <c r="J18" i="1"/>
  <c r="J61" i="1"/>
  <c r="J104" i="1"/>
  <c r="J242" i="1"/>
  <c r="J173" i="1"/>
  <c r="J256" i="1"/>
  <c r="J109" i="1"/>
  <c r="J21" i="1"/>
  <c r="J106" i="1"/>
  <c r="J192" i="1"/>
  <c r="J72" i="1"/>
  <c r="J114" i="1"/>
  <c r="J17" i="1"/>
  <c r="J171" i="1"/>
  <c r="J93" i="1"/>
  <c r="J116" i="1"/>
  <c r="J159" i="1"/>
  <c r="J131" i="1"/>
  <c r="J81" i="1"/>
  <c r="J267" i="1"/>
  <c r="J65" i="1"/>
  <c r="J53" i="1"/>
  <c r="J151" i="1"/>
  <c r="J130" i="1"/>
  <c r="J181" i="1"/>
  <c r="J102" i="1"/>
  <c r="J27" i="1"/>
  <c r="J92" i="1"/>
  <c r="J71" i="1"/>
  <c r="J139" i="1"/>
  <c r="J168" i="1"/>
  <c r="J155" i="1"/>
  <c r="J185" i="1"/>
  <c r="J261" i="1"/>
  <c r="J76" i="1"/>
  <c r="J77" i="1"/>
  <c r="J80" i="1"/>
  <c r="J82" i="1"/>
  <c r="J110" i="1"/>
  <c r="J119" i="1"/>
  <c r="J128" i="1"/>
  <c r="J141" i="1"/>
  <c r="J156" i="1"/>
  <c r="J160" i="1"/>
  <c r="J169" i="1"/>
  <c r="J178" i="1"/>
  <c r="J190" i="1"/>
  <c r="J201" i="1"/>
  <c r="J229" i="1"/>
  <c r="J274" i="1"/>
  <c r="J276" i="1"/>
  <c r="J277" i="1"/>
  <c r="J278" i="1"/>
  <c r="J281" i="1"/>
  <c r="J283" i="1"/>
  <c r="J284" i="1"/>
  <c r="J285" i="1"/>
  <c r="J288" i="1"/>
  <c r="J286" i="1"/>
  <c r="J287" i="1"/>
  <c r="J289" i="1"/>
  <c r="J290" i="1"/>
  <c r="J291" i="1"/>
  <c r="J292" i="1"/>
  <c r="J295" i="1"/>
  <c r="J296" i="1"/>
  <c r="J297" i="1"/>
  <c r="J298" i="1"/>
  <c r="J300" i="1"/>
  <c r="J302" i="1"/>
  <c r="J303" i="1"/>
  <c r="J304" i="1"/>
  <c r="J305" i="1"/>
  <c r="J308" i="1"/>
  <c r="J311" i="1"/>
  <c r="J312" i="1"/>
  <c r="J313" i="1"/>
  <c r="J315" i="1"/>
  <c r="J317" i="1"/>
  <c r="J319" i="1"/>
  <c r="J320" i="1"/>
  <c r="J323" i="1"/>
  <c r="J326" i="1"/>
  <c r="J228" i="1"/>
  <c r="AG324" i="1"/>
  <c r="AG323" i="1"/>
  <c r="AG321" i="1"/>
  <c r="AG320" i="1"/>
  <c r="AG297" i="1"/>
  <c r="AG298" i="1"/>
  <c r="AG300" i="1"/>
  <c r="AG302" i="1"/>
  <c r="AG303" i="1"/>
  <c r="AG304" i="1"/>
  <c r="AG305" i="1"/>
  <c r="AG308" i="1"/>
  <c r="AG310" i="1"/>
  <c r="AG311" i="1"/>
  <c r="AG312" i="1"/>
  <c r="AG313" i="1"/>
  <c r="AG315" i="1"/>
  <c r="AG317" i="1"/>
  <c r="AG319" i="1"/>
  <c r="AG276" i="1"/>
  <c r="AG277" i="1"/>
  <c r="AG278" i="1"/>
  <c r="AG281" i="1"/>
  <c r="AG284" i="1"/>
  <c r="AG283" i="1"/>
  <c r="AG285" i="1"/>
  <c r="AG288" i="1"/>
  <c r="AG286" i="1"/>
  <c r="AG287" i="1"/>
  <c r="AG289" i="1"/>
  <c r="AG290" i="1"/>
  <c r="AG291" i="1"/>
  <c r="AG292" i="1"/>
  <c r="AG293" i="1"/>
  <c r="AG295" i="1"/>
  <c r="AG296" i="1"/>
  <c r="AG274" i="1"/>
  <c r="AG229" i="1"/>
  <c r="AG213" i="1"/>
  <c r="AG206" i="1"/>
  <c r="AG205" i="1"/>
  <c r="AG203" i="1"/>
  <c r="AG201" i="1"/>
  <c r="AG190" i="1"/>
  <c r="AG188" i="1"/>
  <c r="AG183" i="1"/>
  <c r="AG180" i="1"/>
  <c r="AG178" i="1"/>
  <c r="AG177" i="1"/>
  <c r="AG172" i="1"/>
  <c r="AG169" i="1"/>
  <c r="AG160" i="1"/>
  <c r="AG156" i="1"/>
  <c r="AG154" i="1"/>
  <c r="AG141" i="1"/>
  <c r="AG137" i="1"/>
  <c r="AG130" i="1"/>
  <c r="AG131" i="1"/>
  <c r="AG134" i="1"/>
  <c r="AG133" i="1"/>
  <c r="AG135" i="1"/>
  <c r="AG136" i="1"/>
  <c r="AG128" i="1"/>
  <c r="AG119" i="1"/>
  <c r="AG118" i="1"/>
  <c r="AG113" i="1"/>
  <c r="AG110" i="1"/>
  <c r="AG105" i="1"/>
  <c r="AG82" i="1"/>
  <c r="AG80" i="1"/>
  <c r="AG77" i="1"/>
  <c r="AG76" i="1"/>
  <c r="AG3" i="1"/>
  <c r="AG2" i="1"/>
  <c r="AG272" i="1"/>
  <c r="AG270" i="1"/>
  <c r="AG269" i="1"/>
  <c r="AG268" i="1"/>
  <c r="AG267" i="1"/>
  <c r="AG266" i="1"/>
  <c r="AG265" i="1"/>
  <c r="AG5" i="1"/>
  <c r="AG6" i="1"/>
  <c r="AG7" i="1"/>
  <c r="AG8" i="1"/>
  <c r="AG9" i="1"/>
  <c r="AG10" i="1"/>
  <c r="AG13" i="1"/>
  <c r="AG14" i="1"/>
  <c r="AG15" i="1"/>
  <c r="AG12"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50" i="1"/>
  <c r="AG49" i="1"/>
  <c r="AG52" i="1"/>
  <c r="AG51" i="1"/>
  <c r="AG53" i="1"/>
  <c r="AG54" i="1"/>
  <c r="AG55" i="1"/>
  <c r="AG56" i="1"/>
  <c r="AG57" i="1"/>
  <c r="AG58" i="1"/>
  <c r="AG59" i="1"/>
  <c r="AG60" i="1"/>
  <c r="AG61" i="1"/>
  <c r="AG62" i="1"/>
  <c r="AG63" i="1"/>
  <c r="AG65" i="1"/>
  <c r="AG66" i="1"/>
  <c r="AG67" i="1"/>
  <c r="AG68" i="1"/>
  <c r="AG69" i="1"/>
  <c r="AG70" i="1"/>
  <c r="AG71" i="1"/>
  <c r="AG72" i="1"/>
  <c r="AG73" i="1"/>
  <c r="AG74" i="1"/>
  <c r="AG75" i="1"/>
  <c r="AG78" i="1"/>
  <c r="AG79" i="1"/>
  <c r="AG81" i="1"/>
  <c r="AG83" i="1"/>
  <c r="AG84" i="1"/>
  <c r="AG85" i="1"/>
  <c r="AG86" i="1"/>
  <c r="AG87" i="1"/>
  <c r="AG88" i="1"/>
  <c r="AG89" i="1"/>
  <c r="AG90" i="1"/>
  <c r="AG91" i="1"/>
  <c r="AG92" i="1"/>
  <c r="AG93" i="1"/>
  <c r="AG94" i="1"/>
  <c r="AG95" i="1"/>
  <c r="AG96" i="1"/>
  <c r="AG97" i="1"/>
  <c r="AG98" i="1"/>
  <c r="AG99" i="1"/>
  <c r="AG100" i="1"/>
  <c r="AG101" i="1"/>
  <c r="AG102" i="1"/>
  <c r="AG104" i="1"/>
  <c r="AG103" i="1"/>
  <c r="AG106" i="1"/>
  <c r="AG107" i="1"/>
  <c r="AG109" i="1"/>
  <c r="AG111" i="1"/>
  <c r="AG112" i="1"/>
  <c r="AG114" i="1"/>
  <c r="AG115" i="1"/>
  <c r="AG116" i="1"/>
  <c r="AG117" i="1"/>
  <c r="AG122" i="1"/>
  <c r="AG123" i="1"/>
  <c r="AG125" i="1"/>
  <c r="AG126" i="1"/>
  <c r="AG127" i="1"/>
  <c r="AG129" i="1"/>
  <c r="AG138" i="1"/>
  <c r="AG139" i="1"/>
  <c r="AG142" i="1"/>
  <c r="AG140" i="1"/>
  <c r="AG144" i="1"/>
  <c r="AG143" i="1"/>
  <c r="AG146" i="1"/>
  <c r="AG145" i="1"/>
  <c r="AG147" i="1"/>
  <c r="AG148" i="1"/>
  <c r="AG149" i="1"/>
  <c r="AG151" i="1"/>
  <c r="AG152" i="1"/>
  <c r="AG155" i="1"/>
  <c r="AG157" i="1"/>
  <c r="AG158" i="1"/>
  <c r="AG159" i="1"/>
  <c r="AG161" i="1"/>
  <c r="AG162" i="1"/>
  <c r="AG163" i="1"/>
  <c r="AG164" i="1"/>
  <c r="AG165" i="1"/>
  <c r="AG168" i="1"/>
  <c r="AG173" i="1"/>
  <c r="AG170" i="1"/>
  <c r="AG167" i="1"/>
  <c r="AG171" i="1"/>
  <c r="AG174" i="1"/>
  <c r="AG175" i="1"/>
  <c r="AG176" i="1"/>
  <c r="AG179" i="1"/>
  <c r="AG181" i="1"/>
  <c r="AG182" i="1"/>
  <c r="AG185" i="1"/>
  <c r="AG186" i="1"/>
  <c r="AG187" i="1"/>
  <c r="AG184" i="1"/>
  <c r="AG189" i="1"/>
  <c r="AG191" i="1"/>
  <c r="AG192" i="1"/>
  <c r="AG193" i="1"/>
  <c r="AG197" i="1"/>
  <c r="AG200" i="1"/>
  <c r="AG202" i="1"/>
  <c r="AG204" i="1"/>
  <c r="AG207" i="1"/>
  <c r="AG208" i="1"/>
  <c r="AG210" i="1"/>
  <c r="AG211" i="1"/>
  <c r="AG214" i="1"/>
  <c r="AG215" i="1"/>
  <c r="AG220" i="1"/>
  <c r="AG224" i="1"/>
  <c r="AG226" i="1"/>
  <c r="AG227" i="1"/>
  <c r="AG228" i="1"/>
  <c r="AG230" i="1"/>
  <c r="AG231" i="1"/>
  <c r="AG232" i="1"/>
  <c r="AG233" i="1"/>
  <c r="AG234" i="1"/>
  <c r="AG235" i="1"/>
  <c r="AG239" i="1"/>
  <c r="AG240" i="1"/>
  <c r="AG241" i="1"/>
  <c r="AG242" i="1"/>
  <c r="AG243" i="1"/>
  <c r="AG244" i="1"/>
  <c r="AG245" i="1"/>
  <c r="AG246" i="1"/>
  <c r="AG247" i="1"/>
  <c r="AG248" i="1"/>
  <c r="AG249" i="1"/>
  <c r="AG250" i="1"/>
  <c r="AG251" i="1"/>
  <c r="AG255" i="1"/>
  <c r="AG256" i="1"/>
  <c r="AG257" i="1"/>
  <c r="AG260" i="1"/>
  <c r="AG261" i="1"/>
  <c r="AG262" i="1"/>
  <c r="AG4" i="1"/>
  <c r="N12" i="1"/>
</calcChain>
</file>

<file path=xl/sharedStrings.xml><?xml version="1.0" encoding="utf-8"?>
<sst xmlns="http://schemas.openxmlformats.org/spreadsheetml/2006/main" count="8319" uniqueCount="4436">
  <si>
    <t>Link</t>
  </si>
  <si>
    <t>https://monitor.clubhousetools.xyz//analytics/M50pODjq</t>
  </si>
  <si>
    <t>Name</t>
  </si>
  <si>
    <t>Thursday, March 11, 2021 12:02:57 PM</t>
  </si>
  <si>
    <t>Tuesday, March 9, 2021 8:05:32 PM</t>
  </si>
  <si>
    <t>Club</t>
  </si>
  <si>
    <t>The Green Buttwhole</t>
  </si>
  <si>
    <t>What the hell are NFTs? Why should I care?</t>
  </si>
  <si>
    <t>https://monitor.clubhousetools.xyz//analytics/xoEZaa66</t>
  </si>
  <si>
    <t>Tuesday, March 9, 2021 1:41:33 AM</t>
  </si>
  <si>
    <t>The Queen’s Green Buttwhole</t>
  </si>
  <si>
    <t>https://monitor.clubhousetools.xyz//analytics/P9QYROQP</t>
  </si>
  <si>
    <t>Monday, March 8, 2021 8:27:34 AM</t>
  </si>
  <si>
    <t>Green Buttwhole Sunday, New Club Initiates Welcome</t>
  </si>
  <si>
    <t>https://monitor.clubhousetools.xyz//analytics/mJnN2aBn</t>
  </si>
  <si>
    <t>Wednesday, March 10, 2021 12:33:28 AM</t>
  </si>
  <si>
    <t>https://monitor.clubhousetools.xyz//analytics/PraB03WR</t>
  </si>
  <si>
    <t>Friday, March 12, 2021 9:54:54 PM</t>
  </si>
  <si>
    <t>https://monitor.clubhousetools.xyz//analytics/xBv56EGw</t>
  </si>
  <si>
    <t>https://monitor.clubhousetools.xyz//analytics/PDYLOBpR</t>
  </si>
  <si>
    <t>Monday, March 15, 2021 1:47:42 AM</t>
  </si>
  <si>
    <t>3.14159265359…</t>
  </si>
  <si>
    <t>https://monitor.clubhousetools.xyz//analytics/PbQGz3D5</t>
  </si>
  <si>
    <t>Come in...decompress</t>
  </si>
  <si>
    <t>Thursday, March 18, 2021 12:52:13 AM</t>
  </si>
  <si>
    <t>https://monitor.clubhousetools.xyz//analytics/M8Bl5B71</t>
  </si>
  <si>
    <t>Saturday, March 20, 2021 1:13:27 AM</t>
  </si>
  <si>
    <t>https://monitor.clubhousetools.xyz//analytics/M1wVewRP</t>
  </si>
  <si>
    <t>Saturday, March 20, 2021 11:34:09 PM</t>
  </si>
  <si>
    <t>The Function</t>
  </si>
  <si>
    <t>https://monitor.clubhousetools.xyz//analytics/MKvoNv7e</t>
  </si>
  <si>
    <t>Sunday, March 21, 2021 2:12:32 AM</t>
  </si>
  <si>
    <t>Love Bomb Room 100 - After Hours @ The Green Buttwhole</t>
  </si>
  <si>
    <t>https://monitor.clubhousetools.xyz//analytics/PA6p3NN7</t>
  </si>
  <si>
    <t>https://monitor.clubhousetools.xyz//analytics/PDp3bBg4</t>
  </si>
  <si>
    <t>Friday, April 9, 2021 1:31:05 AM</t>
  </si>
  <si>
    <t>Monday, March 22, 2021 1:50:57 AM</t>
  </si>
  <si>
    <t>https://monitor.clubhousetools.xyz//analytics/xBXv2ZBw</t>
  </si>
  <si>
    <t>Tuesday, March 23, 2021 12:56:15 AM</t>
  </si>
  <si>
    <t>BREAKING CODY Wrap Party at The Green Buttwhole</t>
  </si>
  <si>
    <t>https://monitor.clubhousetools.xyz//analytics/xp90kbl5</t>
  </si>
  <si>
    <t>Thursday, March 25, 2021 1:01:09 AM</t>
  </si>
  <si>
    <t>https://monitor.clubhousetools.xyz//analytics/my60J2OP</t>
  </si>
  <si>
    <t>Friday, March 26, 2021 1:03:14 AM</t>
  </si>
  <si>
    <t>https://monitor.clubhousetools.xyz//analytics/MEgEW0ly</t>
  </si>
  <si>
    <t>Saturday, March 27, 2021 12:45:02 AM</t>
  </si>
  <si>
    <t>https://monitor.clubhousetools.xyz//analytics/xoX4Y5J8</t>
  </si>
  <si>
    <t>Saturday, March 27, 2021 11:16:44 PM</t>
  </si>
  <si>
    <t>https://monitor.clubhousetools.xyz//analytics/M1WVQpqq</t>
  </si>
  <si>
    <t>Sunday, March 28, 2021 2:10:40 AM</t>
  </si>
  <si>
    <t>https://monitor.clubhousetools.xyz//analytics/xBJ7BBrZ</t>
  </si>
  <si>
    <t>Sunday, March 28, 2021 10:48:09 AM</t>
  </si>
  <si>
    <t>Women Watching Sports Live</t>
  </si>
  <si>
    <t>https://monitor.clubhousetools.xyz//analytics/xBZnzjvw</t>
  </si>
  <si>
    <t>https://monitor.clubhousetools.xyz//analytics/PQ5RVEbP</t>
  </si>
  <si>
    <t>Thursday, April 1, 2021 12:36:19 AM</t>
  </si>
  <si>
    <t>https://monitor.clubhousetools.xyz//analytics/xLAWplVW</t>
  </si>
  <si>
    <t>Thursday, April 1, 2021 1:32:06 AM</t>
  </si>
  <si>
    <t>https://monitor.clubhousetools.xyz//analytics/M4zvrvqa</t>
  </si>
  <si>
    <t>Friday, April 2, 2021 12:57:40 AM</t>
  </si>
  <si>
    <t>https://monitor.clubhousetools.xyz//analytics/M65Qajpo</t>
  </si>
  <si>
    <t>Saturday, April 3, 2021 12:43:05 AM</t>
  </si>
  <si>
    <t>https://monitor.clubhousetools.xyz//analytics/PblKzakM</t>
  </si>
  <si>
    <t>Sunday, April 4, 2021 6:18:53 PM</t>
  </si>
  <si>
    <t>https://monitor.clubhousetools.xyz//analytics/xneOOR2R</t>
  </si>
  <si>
    <t>Monday, April 5, 2021 9:55:25 PM</t>
  </si>
  <si>
    <t>https://monitor.clubhousetools.xyz//analytics/maAJOe9L</t>
  </si>
  <si>
    <t>Saturday, April 3, 2021 8:34:52 PM</t>
  </si>
  <si>
    <t>https://monitor.clubhousetools.xyz//analytics/PDYX07WW</t>
  </si>
  <si>
    <t>Thursday, April 8, 2021 1:51:33 AM</t>
  </si>
  <si>
    <t>https://monitor.clubhousetools.xyz//analytics/PAdKZ3jQ</t>
  </si>
  <si>
    <t>Saturday, April 3, 2021 11:25:39 PM</t>
  </si>
  <si>
    <t>https://monitor.clubhousetools.xyz//analytics/xV8bwaoO</t>
  </si>
  <si>
    <t>Sunday, April 4, 2021 2:16:14 AM</t>
  </si>
  <si>
    <t>https://monitor.clubhousetools.xyz//analytics/mgaobYOV</t>
  </si>
  <si>
    <t>Monday, April 5, 2021 1:28:21 AM</t>
  </si>
  <si>
    <t>https://monitor.clubhousetools.xyz//analytics/M5DO5kJv</t>
  </si>
  <si>
    <t>Saturday, April 10, 2021 1:22:50 AM</t>
  </si>
  <si>
    <t>https://monitor.clubhousetools.xyz//analytics/xp9yDrKv</t>
  </si>
  <si>
    <t>Saturday, April 10, 2021 11:05:05 PM</t>
  </si>
  <si>
    <t>https://monitor.clubhousetools.xyz//analytics/myoEAN54</t>
  </si>
  <si>
    <t>Sunday, April 11, 2021 8:03:39 PM</t>
  </si>
  <si>
    <t>Clurbhouse</t>
  </si>
  <si>
    <t>https://monitor.clubhousetools.xyz//analytics/xBX428N6</t>
  </si>
  <si>
    <t>Tuesday, April 13, 2021 1:56:39 AM</t>
  </si>
  <si>
    <t>After so many evenings, you run out of titles</t>
  </si>
  <si>
    <t>https://monitor.clubhousetools.xyz//analytics/MRGwrVL6</t>
  </si>
  <si>
    <t>https://monitor.clubhousetools.xyz//analytics/M5RXD7z4</t>
  </si>
  <si>
    <t>Tuesday, April 13, 2021 3:18:12 PM</t>
  </si>
  <si>
    <t>Wednesday, April 14, 2021 2:35:11 AM</t>
  </si>
  <si>
    <t>https://monitor.clubhousetools.xyz//analytics/MKooa6LJ</t>
  </si>
  <si>
    <t>Saturday, April 17, 2021 11:08:42 PM</t>
  </si>
  <si>
    <t>https://monitor.clubhousetools.xyz//analytics/xpQrR685</t>
  </si>
  <si>
    <t>Saturday, April 17, 2021 1:15:45 AM</t>
  </si>
  <si>
    <t>https://monitor.clubhousetools.xyz//analytics/PD4gzOJr</t>
  </si>
  <si>
    <t>https://monitor.clubhousetools.xyz//analytics/MKzYNpkJ</t>
  </si>
  <si>
    <t>Saturday, April 17, 2021 8:40:59 PM</t>
  </si>
  <si>
    <t>https://monitor.clubhousetools.xyz//analytics/xewL25DG</t>
  </si>
  <si>
    <t>Anti-Jam Session — Bring Instruments You Can’t Play</t>
  </si>
  <si>
    <t>https://monitor.clubhousetools.xyz//analytics/M5GaQp2p</t>
  </si>
  <si>
    <t>Friday, March 12, 2021 2:04:09 AM</t>
  </si>
  <si>
    <t>https://monitor.clubhousetools.xyz//analytics/MRG6DK03</t>
  </si>
  <si>
    <t>Friday, March 12, 2021 6:04:17 AM</t>
  </si>
  <si>
    <t>https://monitor.clubhousetools.xyz//analytics/xLj1aWLe</t>
  </si>
  <si>
    <t>Saturday, March 13, 2021 10:35:04 PM</t>
  </si>
  <si>
    <t>https://monitor.clubhousetools.xyz//analytics/P0g7NnzV</t>
  </si>
  <si>
    <t>Saturday, March 13, 2021 11:19:46 PM</t>
  </si>
  <si>
    <t>https://monitor.clubhousetools.xyz//analytics/xeEW3zEx</t>
  </si>
  <si>
    <t>Tuesday, March 16, 2021 1:01:00 AM</t>
  </si>
  <si>
    <t>Alliance of Neighbors Uplifting in Solidarity</t>
  </si>
  <si>
    <t>https://monitor.clubhousetools.xyz//analytics/P0gq5NgN</t>
  </si>
  <si>
    <t>Friday, March 19, 2021 2:53:15 AM</t>
  </si>
  <si>
    <t>https://monitor.clubhousetools.xyz//analytics/xnoo1LQa</t>
  </si>
  <si>
    <t>Sunday, March 21, 2021 5:17:42 PM</t>
  </si>
  <si>
    <t>Clubhouse Radio: Austin Dean Ashford</t>
  </si>
  <si>
    <t>https://monitor.clubhousetools.xyz//analytics/PY79eB9G</t>
  </si>
  <si>
    <t>https://monitor.clubhousetools.xyz//analytics/MwV8QAjv</t>
  </si>
  <si>
    <t>Saturday, March 27, 2021 9:02:41 PM</t>
  </si>
  <si>
    <t>https://monitor.clubhousetools.xyz//analytics/Pr4kEY6L</t>
  </si>
  <si>
    <t>Tuesday, March 30, 2021 12:25:33 AM</t>
  </si>
  <si>
    <t>Would you rather...? Buttwhole room wars!</t>
  </si>
  <si>
    <t>https://monitor.clubhousetools.xyz//analytics/xLBXQaqK</t>
  </si>
  <si>
    <t>Monday, April 12, 2021 2:12:50 AM</t>
  </si>
  <si>
    <t>https://monitor.clubhousetools.xyz//analytics/PN0zzBJR</t>
  </si>
  <si>
    <t>Sunday, April 18, 2021 7:45:54 PM</t>
  </si>
  <si>
    <t>Sunday, March 14, 2021 1:33:06 AM</t>
  </si>
  <si>
    <t>Monday, April 19, 2021 11:59:29 PM</t>
  </si>
  <si>
    <t>https://monitor.clubhousetools.xyz//analytics/Mwa6glpB</t>
  </si>
  <si>
    <t>https://monitor.clubhousetools.xyz//analytics/mW6z2GGD</t>
  </si>
  <si>
    <t>Thursday, April 15, 2021 1:34:20 AM</t>
  </si>
  <si>
    <t>Event</t>
  </si>
  <si>
    <t>Time</t>
  </si>
  <si>
    <t>https://monitor.clubhousetools.xyz//analytics/M62WJ83X</t>
  </si>
  <si>
    <t>Wednesday, April 21, 2021 2:17:26 AM</t>
  </si>
  <si>
    <t>Let’s be cranky and do physical therapy together!</t>
  </si>
  <si>
    <t>Cranky Physical Therapy</t>
  </si>
  <si>
    <t>Let’s Talk About It</t>
  </si>
  <si>
    <t>Adult Day Care</t>
  </si>
  <si>
    <t>https://monitor.clubhousetools.xyz//analytics/MwZ6A1Wx</t>
  </si>
  <si>
    <t>https://monitor.clubhousetools.xyz//analytics/MOpZq4n0</t>
  </si>
  <si>
    <t>Wednesday, April 21, 2021 8:10:39 PM</t>
  </si>
  <si>
    <t>Wednesday, April 21, 2021 8:37:59 PM</t>
  </si>
  <si>
    <t>Thursday, April 22, 2021 12:37:38 AM</t>
  </si>
  <si>
    <t>https://monitor.clubhousetools.xyz//analytics/xoBqK9ZK</t>
  </si>
  <si>
    <t>Sunday, April 25, 2021 2:46:44 AM</t>
  </si>
  <si>
    <t>https://monitor.clubhousetools.xyz//analytics/PQzQX0N7</t>
  </si>
  <si>
    <t>https://clubhub.site/room/PQzQX0N7</t>
  </si>
  <si>
    <t>Saturday, April 24, 2021 4:03:05 PM</t>
  </si>
  <si>
    <t>https://monitor.clubhousetools.xyz//analytics/P0gBWNRY</t>
  </si>
  <si>
    <t>Saturday, April 24, 2021 11:07:57 PM</t>
  </si>
  <si>
    <t>https://monitor.clubhousetools.xyz//analytics/mZJwXvEA</t>
  </si>
  <si>
    <t>Monday, April 26, 2021 11:48:55 PM</t>
  </si>
  <si>
    <t>Rap Monologues Afterparty</t>
  </si>
  <si>
    <t>https://monitor.clubhousetools.xyz//analytics/xp9zvl9O</t>
  </si>
  <si>
    <t>Tuesday, April 27, 2021 11:55:18 PM</t>
  </si>
  <si>
    <t>https://monitor.clubhousetools.xyz//analytics/MR212dJ8</t>
  </si>
  <si>
    <t>https://clubhub.site/room/xp9zvl9O</t>
  </si>
  <si>
    <t>https://clubhub.site/room/mZJwXvEA</t>
  </si>
  <si>
    <t>https://clubhub.site/room/MR212dJ8</t>
  </si>
  <si>
    <t>https://clubhub.site/room/P0gBWNRY</t>
  </si>
  <si>
    <t>https://clubhub.site/room/M15DQbvM</t>
  </si>
  <si>
    <t>Tuesday, April 27, 2021 2:36:18 AM</t>
  </si>
  <si>
    <t>https://monitor.clubhousetools.xyz//analytics/M15DQbvM</t>
  </si>
  <si>
    <t>Horses are Pretty</t>
  </si>
  <si>
    <t>https://monitor.clubhousetools.xyz//analytics/m2KoQv36</t>
  </si>
  <si>
    <t>https://clubhub.site/room/m2KoQv36</t>
  </si>
  <si>
    <t>https://clubhub.site/room/xoBqK9ZK</t>
  </si>
  <si>
    <t>Friday, April 23, 2021 11:07:42 PM</t>
  </si>
  <si>
    <t>Simulation or not we out here</t>
  </si>
  <si>
    <t>https://monitor.clubhousetools.xyz//analytics/MdZ31BK7</t>
  </si>
  <si>
    <t>Thursday, April 22, 2021 10:43:11 PM</t>
  </si>
  <si>
    <t>https://monitor.clubhousetools.xyz//analytics/P9nE2jrv</t>
  </si>
  <si>
    <t>https://clubhub.site/room/P9nE2jrv</t>
  </si>
  <si>
    <t>Saturday, April 24, 2021 2:07:29 PM</t>
  </si>
  <si>
    <t>https://monitor.clubhousetools.xyz//analytics/PD823qO6</t>
  </si>
  <si>
    <t>Was The Green Buttwhole Chosen For Creator First? Hint: No</t>
  </si>
  <si>
    <t>https://monitor.clubhousetools.xyz//analytics/xLAzdBOb</t>
  </si>
  <si>
    <t>https://clubhub.site/room/xLAzdBOb</t>
  </si>
  <si>
    <t>Wednesday, April 28, 2021 10:27:48 PM</t>
  </si>
  <si>
    <t>https://monitor.clubhousetools.xyz//analytics/P0znYdXM</t>
  </si>
  <si>
    <t>https://clubhub.site/room/P0znYdXM</t>
  </si>
  <si>
    <t>Thursday, April 29, 2021 6:33:32 AM</t>
  </si>
  <si>
    <t>https://monitor.clubhousetools.xyz//analytics/xp4WjBXq</t>
  </si>
  <si>
    <t>https://clubhub.site/room/xp4WjBXq</t>
  </si>
  <si>
    <t>The Collection Plate</t>
  </si>
  <si>
    <t>https://monitor.clubhousetools.xyz//analytics/M6G7dzKE</t>
  </si>
  <si>
    <t>https://clubhub.site/room/M6G7dzKE</t>
  </si>
  <si>
    <t>Thursday, April 29, 2021 3:57:51 PM</t>
  </si>
  <si>
    <t>https://monitor.clubhousetools.xyz//analytics/mJzN7Ypd</t>
  </si>
  <si>
    <t>https://clubhub.site/room/mJzN7Ypd</t>
  </si>
  <si>
    <t>Friday, April 30, 2021 2:09:54 AM</t>
  </si>
  <si>
    <t>https://monitor.clubhousetools.xyz//analytics/xkOnVyKy</t>
  </si>
  <si>
    <t>https://clubhub.site/room/xkOnVyKy</t>
  </si>
  <si>
    <t>https://monitor.clubhousetools.xyz//analytics/PDyG6Xpo</t>
  </si>
  <si>
    <t>https://clubhub.site/room/PDyG6Xpo</t>
  </si>
  <si>
    <t>Friday, April 30, 2021 11:03:27 PM</t>
  </si>
  <si>
    <t>https://monitor.clubhousetools.xyz//analytics/mJnYweEV</t>
  </si>
  <si>
    <t>https://clubhub.site/room/mJnYweEV</t>
  </si>
  <si>
    <t>Saturday, May 1, 2021 2:42:22 PM</t>
  </si>
  <si>
    <t>Rich is a state of mind!</t>
  </si>
  <si>
    <t>The Rich People Club</t>
  </si>
  <si>
    <t>https://monitor.clubhousetools.xyz//analytics/xXQjejag</t>
  </si>
  <si>
    <t>https://clubhub.site/room/xXQjejag</t>
  </si>
  <si>
    <t>Saturday, May 1, 2021 11:03:27 PM</t>
  </si>
  <si>
    <t>https://monitor.clubhousetools.xyz//analytics/xV0v2eNz</t>
  </si>
  <si>
    <t>https://clubhub.site/room/xV0v2eNz</t>
  </si>
  <si>
    <t>Sunday, May 2, 2021 6:42:45 PM</t>
  </si>
  <si>
    <t>Let’s Talk Business; Will Cloud Get Her 100th Follower 2day</t>
  </si>
  <si>
    <t>https://monitor.clubhousetools.xyz//analytics/xlN8k6KX</t>
  </si>
  <si>
    <t>https://clubhub.site/room/xlN8k6KX</t>
  </si>
  <si>
    <t>Sunday, May 2, 2021 11:48:14 PM</t>
  </si>
  <si>
    <t>https://monitor.clubhousetools.xyz//analytics/mZJylbL0</t>
  </si>
  <si>
    <t>https://clubhub.site/room/mZJylbL0</t>
  </si>
  <si>
    <t>https://monitor.clubhousetools.xyz//analytics/P09ka3kL</t>
  </si>
  <si>
    <t>https://clubhub.site/room/P09ka3kL</t>
  </si>
  <si>
    <t>Monday, May 3, 2021 11:51:55 PM</t>
  </si>
  <si>
    <t>https://monitor.clubhousetools.xyz//analytics/P01B4ZpE</t>
  </si>
  <si>
    <t>https://clubhub.site/room/P01B4ZpE</t>
  </si>
  <si>
    <t>mWrAbkR8</t>
  </si>
  <si>
    <t>https://monitor.clubhousetools.xyz//analytics/mWrAbkR8</t>
  </si>
  <si>
    <t>https://clubhub.site/room/mWrAbkR8</t>
  </si>
  <si>
    <t>xoy8zyvo</t>
  </si>
  <si>
    <t>https://monitor.clubhousetools.xyz//analytics/xoy8zyvo</t>
  </si>
  <si>
    <t>https://clubhub.site/room/xoy8zyvo</t>
  </si>
  <si>
    <t>Friday, May 7, 2021 12:42:45 AM</t>
  </si>
  <si>
    <t>xV7LjQQD</t>
  </si>
  <si>
    <t>https://monitor.clubhousetools.xyz//analytics/xV7LjQQD</t>
  </si>
  <si>
    <t>https://clubhub.site/room/xV7LjQQD</t>
  </si>
  <si>
    <t>Room ID</t>
  </si>
  <si>
    <t>Wednesday, May 5, 2021 12:11:12 AM</t>
  </si>
  <si>
    <t>Jury Duty Auditions - Creator First Pilot</t>
  </si>
  <si>
    <t>M5eOYWlp</t>
  </si>
  <si>
    <t>https://monitor.clubhousetools.xyz//analytics/M5eOYWlp</t>
  </si>
  <si>
    <t>MznBpD1b</t>
  </si>
  <si>
    <t>https://monitor.clubhousetools.xyz//analytics/MznBpD1b</t>
  </si>
  <si>
    <t>xVnW7nez</t>
  </si>
  <si>
    <t>https://monitor.clubhousetools.xyz//analytics/xVnW7nez</t>
  </si>
  <si>
    <t>https://clubhub.site/room/xVnW7nez</t>
  </si>
  <si>
    <t>PvE2zakJ</t>
  </si>
  <si>
    <t>https://monitor.clubhousetools.xyz//analytics/PvE2zakJ</t>
  </si>
  <si>
    <t>Congratulations, creators!</t>
  </si>
  <si>
    <t>Creator Last</t>
  </si>
  <si>
    <t>xlyKq8vJ</t>
  </si>
  <si>
    <t>https://clubhub.site/room/xlyKq8vJ</t>
  </si>
  <si>
    <t>#74: If you’re reading this, you survived the rocket debris</t>
  </si>
  <si>
    <t>xqaa2gB5</t>
  </si>
  <si>
    <t>https://clubhub.site/room/xqaa2gB5</t>
  </si>
  <si>
    <t>M8zD2QaP</t>
  </si>
  <si>
    <t>https://monitor.clubhousetools.xyz//analytics/M8zD2QaP</t>
  </si>
  <si>
    <t>https://clubhub.site/room/M8zD2QaP</t>
  </si>
  <si>
    <t>Wednesday, May 5, 2021 3:14:11 PM</t>
  </si>
  <si>
    <t>https://monitor.clubhousetools.xyz//analytics/xlyKq8vJ</t>
  </si>
  <si>
    <t>xoe4OQ3V</t>
  </si>
  <si>
    <t>Wednesday, May 5, 2021 7:40:52 PM</t>
  </si>
  <si>
    <t>https://monitor.clubhousetools.xyz//analytics/xoe4OQ3V</t>
  </si>
  <si>
    <t>https://clubhub.site/room/xoe4OQ3V</t>
  </si>
  <si>
    <t>mWrGANXL</t>
  </si>
  <si>
    <t>Data Science &amp; Sports</t>
  </si>
  <si>
    <t>https://monitor.clubhousetools.xyz//analytics/mWrGANXL</t>
  </si>
  <si>
    <t>xkoW4w5J</t>
  </si>
  <si>
    <t>Wednesday, May 12, 2021 12:23:45 AM</t>
  </si>
  <si>
    <t>https://clubhub.site/room/xkoW4w5J</t>
  </si>
  <si>
    <t>Saturday, May 8, 2021 11:03:43 PM</t>
  </si>
  <si>
    <t>Md32Dy57</t>
  </si>
  <si>
    <t>https://monitor.clubhousetools.xyz//analytics/Md32Dy57</t>
  </si>
  <si>
    <t>Sunday, May 9, 2021 1:23:25 AM</t>
  </si>
  <si>
    <t>https://monitor.clubhousetools.xyz//analytics/xqaa2gB5</t>
  </si>
  <si>
    <t>Sunday, May 9, 2021 8:08:40 AM</t>
  </si>
  <si>
    <t>xVLEG7ZW</t>
  </si>
  <si>
    <t>https://clubhub.site/room/xVLEG7ZW</t>
  </si>
  <si>
    <t>https://monitor.clubhousetools.xyz//analytics/xVLEG7ZW</t>
  </si>
  <si>
    <t>Monday, May 10, 2021 7:25:02 PM</t>
  </si>
  <si>
    <t>PGRL6Gdk</t>
  </si>
  <si>
    <t>SensuElle Education</t>
  </si>
  <si>
    <t>https://clubhub.site/club/1506800018</t>
  </si>
  <si>
    <t>https://monitor.clubhousetools.xyz//analytics/PGRL6Gdk</t>
  </si>
  <si>
    <t>https://clubhub.site/room/PGRL6Gdk</t>
  </si>
  <si>
    <t>Pv8qA5wR</t>
  </si>
  <si>
    <t>https://clubhub.site/room/Pv8qA5wR</t>
  </si>
  <si>
    <t>xVy29djP</t>
  </si>
  <si>
    <t>Monday, May 10, 2021 11:07:25 PM</t>
  </si>
  <si>
    <t>https://monitor.clubhousetools.xyz//analytics/xVy29djP</t>
  </si>
  <si>
    <t>https://clubhub.site/room/xVy29djP</t>
  </si>
  <si>
    <t>xpelJ22K</t>
  </si>
  <si>
    <t>https://monitor.clubhousetools.xyz//analytics/xpelJ22K</t>
  </si>
  <si>
    <t>https://clubhub.site/room/xpelJ22K</t>
  </si>
  <si>
    <t>Friday, May 14, 2021 12:35:35 AM</t>
  </si>
  <si>
    <t>https://clubhub.site/room/MznBpD1b</t>
  </si>
  <si>
    <t>Thursday, May 13, 2021 11:25:06 PM</t>
  </si>
  <si>
    <t>https://clubhub.site/room/M5eOYWlp</t>
  </si>
  <si>
    <t>P9eawvXX</t>
  </si>
  <si>
    <t>Thursday, May 13, 2021 8:04:34 PM</t>
  </si>
  <si>
    <t>https://monitor.clubhousetools.xyz//analytics/P9eawvXX</t>
  </si>
  <si>
    <t>https://clubhub.site/room/P9eawvXX</t>
  </si>
  <si>
    <t>https://monitor.clubhousetools.xyz//analytics/xkoW4w5J</t>
  </si>
  <si>
    <t>Thursday, May 13, 2021 5:41:00 AM</t>
  </si>
  <si>
    <t>my406j7L</t>
  </si>
  <si>
    <t>Rap Monologues</t>
  </si>
  <si>
    <t>https://clubhub.site/room/my406j7L</t>
  </si>
  <si>
    <t>https://monitor.clubhousetools.xyz//analytics/my406j7L</t>
  </si>
  <si>
    <t>M17WBbL3</t>
  </si>
  <si>
    <t>Thursday, May 13, 2021 12:58:05 AM</t>
  </si>
  <si>
    <t>https://clubhub.site/room/M17WBbL3</t>
  </si>
  <si>
    <t>https://monitor.clubhousetools.xyz//analytics/M17WBbL3</t>
  </si>
  <si>
    <t>xkaNdEdJ</t>
  </si>
  <si>
    <t>The Young &amp; The Thirsty #youngandthirstyCH</t>
  </si>
  <si>
    <t>Clubhouse HQ</t>
  </si>
  <si>
    <t>https://clubhub.site/room/xkaNdEdJ</t>
  </si>
  <si>
    <t>https://monitor.clubhousetools.xyz//analytics/xkaNdEdJ</t>
  </si>
  <si>
    <t>mJnN2aBn</t>
  </si>
  <si>
    <t>P9QYROQP</t>
  </si>
  <si>
    <t>xoEZaa66</t>
  </si>
  <si>
    <t>PraB03WR</t>
  </si>
  <si>
    <t>M50pODjq</t>
  </si>
  <si>
    <t>MRG6DK03</t>
  </si>
  <si>
    <t>xLj1aWLe</t>
  </si>
  <si>
    <t>xBv56EGw</t>
  </si>
  <si>
    <t>P0g7NnzV</t>
  </si>
  <si>
    <t>xeEW3zEx</t>
  </si>
  <si>
    <t>PDYLOBpR</t>
  </si>
  <si>
    <t>PbQGz3D5</t>
  </si>
  <si>
    <t>P0gq5NgN</t>
  </si>
  <si>
    <t>M8Bl5B71</t>
  </si>
  <si>
    <t>xnoo1LQa</t>
  </si>
  <si>
    <t>M1wVewRP</t>
  </si>
  <si>
    <t>MKvoNv7e</t>
  </si>
  <si>
    <t>PA6p3NN7</t>
  </si>
  <si>
    <t>PY79eB9G</t>
  </si>
  <si>
    <t>MwV8QAjv</t>
  </si>
  <si>
    <t>PDp3bBg4</t>
  </si>
  <si>
    <t>xp90kbl5</t>
  </si>
  <si>
    <t>my60J2OP</t>
  </si>
  <si>
    <t>MEgEW0ly</t>
  </si>
  <si>
    <t>xoX4Y5J8</t>
  </si>
  <si>
    <t>Pr4kEY6L</t>
  </si>
  <si>
    <t>M1WVQpqq</t>
  </si>
  <si>
    <t>xBJ7BBrZ</t>
  </si>
  <si>
    <t>xBZnzjvw</t>
  </si>
  <si>
    <t>PQ5RVEbP</t>
  </si>
  <si>
    <t>xLBXQaqK</t>
  </si>
  <si>
    <t>xLAWplVW</t>
  </si>
  <si>
    <t>M4zvrvqa</t>
  </si>
  <si>
    <t>M65Qajpo</t>
  </si>
  <si>
    <t>PblKzakM</t>
  </si>
  <si>
    <t>PDYX07WW</t>
  </si>
  <si>
    <t>xV8bwaoO</t>
  </si>
  <si>
    <t>mgaobYOV</t>
  </si>
  <si>
    <t>xneOOR2R</t>
  </si>
  <si>
    <t>maAJOe9L</t>
  </si>
  <si>
    <t>M5DO5kJv</t>
  </si>
  <si>
    <t>PAdKZ3jQ</t>
  </si>
  <si>
    <t>xBXv2ZBw</t>
  </si>
  <si>
    <t>xp9yDrKv</t>
  </si>
  <si>
    <t>myoEAN54</t>
  </si>
  <si>
    <t>xBX428N6</t>
  </si>
  <si>
    <t>PN0zzBJR</t>
  </si>
  <si>
    <t>MRGwrVL6</t>
  </si>
  <si>
    <t>M5RXD7z4</t>
  </si>
  <si>
    <t>MKooa6LJ</t>
  </si>
  <si>
    <t>MKzYNpkJ</t>
  </si>
  <si>
    <t>PD4gzOJr</t>
  </si>
  <si>
    <t>xewL25DG</t>
  </si>
  <si>
    <t>xpQrR685</t>
  </si>
  <si>
    <t>M5GaQp2p</t>
  </si>
  <si>
    <t>Mwa6glpB</t>
  </si>
  <si>
    <t>mW6z2GGD</t>
  </si>
  <si>
    <t>M62WJ83X</t>
  </si>
  <si>
    <t>MwZ6A1Wx</t>
  </si>
  <si>
    <t>MOpZq4n0</t>
  </si>
  <si>
    <t>P9nE2jrv</t>
  </si>
  <si>
    <t>MdZ31BK7</t>
  </si>
  <si>
    <t>PD823qO6</t>
  </si>
  <si>
    <t>P0gBWNRY</t>
  </si>
  <si>
    <t>xoBqK9ZK</t>
  </si>
  <si>
    <t>PQzQX0N7</t>
  </si>
  <si>
    <t>xLAzdBOb</t>
  </si>
  <si>
    <t>xp9zvl9O</t>
  </si>
  <si>
    <t>m2KoQv36</t>
  </si>
  <si>
    <t>M15DQbvM</t>
  </si>
  <si>
    <t>MR212dJ8</t>
  </si>
  <si>
    <t>mZJwXvEA</t>
  </si>
  <si>
    <t>P0znYdXM</t>
  </si>
  <si>
    <t>xp4WjBXq</t>
  </si>
  <si>
    <t>M6G7dzKE</t>
  </si>
  <si>
    <t>mJzN7Ypd</t>
  </si>
  <si>
    <t>xkOnVyKy</t>
  </si>
  <si>
    <t>PDyG6Xpo</t>
  </si>
  <si>
    <t>mJnYweEV</t>
  </si>
  <si>
    <t>xXQjejag</t>
  </si>
  <si>
    <t>xV0v2eNz</t>
  </si>
  <si>
    <t>xlN8k6KX</t>
  </si>
  <si>
    <t>mZJylbL0</t>
  </si>
  <si>
    <t>P09ka3kL</t>
  </si>
  <si>
    <t>P01B4ZpE</t>
  </si>
  <si>
    <t>Untitled</t>
  </si>
  <si>
    <t>https://clubhub.site/room/P0g7NnzV</t>
  </si>
  <si>
    <t>https://clubhub.site/room/M1wVewRP</t>
  </si>
  <si>
    <t>https://clubhub.site/room/my60J2OP</t>
  </si>
  <si>
    <t>https://clubhub.site/room/MEgEW0ly</t>
  </si>
  <si>
    <t>https://clubhub.site/room/xp90kbl5</t>
  </si>
  <si>
    <t>https://clubhub.site/room/xoX4Y5J8</t>
  </si>
  <si>
    <t>https://clubhub.site/room/PQ5RVEbP</t>
  </si>
  <si>
    <t>https://clubhub.site/room/xneOOR2R</t>
  </si>
  <si>
    <t>https://clubhub.site/room/xBX428N6</t>
  </si>
  <si>
    <t>https://clubhub.site/room/MRGwrVL6</t>
  </si>
  <si>
    <t>https://clubhub.site/room/xewL25DG</t>
  </si>
  <si>
    <t>https://clubhub.site/room/mW6z2GGD</t>
  </si>
  <si>
    <t>https://clubhub.site/room/M62WJ83X</t>
  </si>
  <si>
    <t>https://clubhub.site/room/MwZ6A1Wx</t>
  </si>
  <si>
    <t>https://clubhub.site/room/MOpZq4n0</t>
  </si>
  <si>
    <t>https://clubhub.site/room/PD823qO6</t>
  </si>
  <si>
    <t>Monday, April 26, 2021 1:50:00 AM</t>
  </si>
  <si>
    <t>Tuesday, April 27, 2021 1:06:18 AM</t>
  </si>
  <si>
    <t>Wednesday, April 28, 2021 4:13:26 AM</t>
  </si>
  <si>
    <t>Friday, April 30, 2021 7:06:00 PM</t>
  </si>
  <si>
    <t>Monday, May 3, 2021 2:25:15 PM</t>
  </si>
  <si>
    <t>Tuesday, May 4, 2021 8:55:26 PM</t>
  </si>
  <si>
    <t>Monday, March 22, 2021 12:54:56 AM</t>
  </si>
  <si>
    <t>Monday, May 10, 2021 1:05:57 PM</t>
  </si>
  <si>
    <t>https://clubhub.site/room/PvE2zakJ</t>
  </si>
  <si>
    <t>Thursday, May 6, 2021 12:06:25 AM</t>
  </si>
  <si>
    <t>https://clubhub.site/room/Md32Dy57</t>
  </si>
  <si>
    <t>https://clubhub.site/room/mWrGANXL</t>
  </si>
  <si>
    <t>Monday, May 10, 2021 9:10:00 PM</t>
  </si>
  <si>
    <t>Thursday, May 13, 2021 8:00:00 PM</t>
  </si>
  <si>
    <t>Friday, May 14, 2021 5:58:03 PM</t>
  </si>
  <si>
    <t>Sunday, May 16, 2021 11:41:00 PM</t>
  </si>
  <si>
    <t>xjYoV9Nk</t>
  </si>
  <si>
    <t>https://monitor.clubhousetools.xyz//analytics/xjYoV9Nk</t>
  </si>
  <si>
    <t>https://monitor.clubhousetools.xyz//analytics/PbvkkygR</t>
  </si>
  <si>
    <t>M1K6wpXp</t>
  </si>
  <si>
    <t>Friday, March 19, 2021 1:14:32 AM</t>
  </si>
  <si>
    <t>https://monitor.clubhousetools.xyz//analytics/M1K6wpXp</t>
  </si>
  <si>
    <t>Saturday, March 13, 2021 6:00:00 PM</t>
  </si>
  <si>
    <t>mawO8BN5</t>
  </si>
  <si>
    <t>DEBUT ALBUM RELEASE PARTY</t>
  </si>
  <si>
    <t>Austin Dean Ashford</t>
  </si>
  <si>
    <t>https://monitor.clubhousetools.xyz//analytics/mawO8BN5</t>
  </si>
  <si>
    <t>Womxn in Sports Series #3</t>
  </si>
  <si>
    <t>https://monitor.clubhousetools.xyz//analytics/mga4OWZb</t>
  </si>
  <si>
    <t>MEz9Ye7k</t>
  </si>
  <si>
    <t>Womxn in Sports Series #4</t>
  </si>
  <si>
    <t>https://monitor.clubhousetools.xyz//analytics/MEz9Ye7k</t>
  </si>
  <si>
    <t>https://monitor.clubhousetools.xyz//analytics/MRlO1yaE</t>
  </si>
  <si>
    <t>MRlO1yaE</t>
  </si>
  <si>
    <t>PvB7ajAG</t>
  </si>
  <si>
    <t>https://monitor.clubhousetools.xyz//analytics/PvB7ajAG</t>
  </si>
  <si>
    <t>PD9D6XY1</t>
  </si>
  <si>
    <t>Womxn in Sports Networking #5</t>
  </si>
  <si>
    <t>https://monitor.clubhousetools.xyz//analytics/PD9D6XY1</t>
  </si>
  <si>
    <t>PA6nK5Q8</t>
  </si>
  <si>
    <t>Thursday, April 22, 2021 7:40:00 PM</t>
  </si>
  <si>
    <t>https://monitor.clubhousetools.xyz//analytics/PA6nK5Q8</t>
  </si>
  <si>
    <t>https://clubhub.site/room/PA6nK5Q8</t>
  </si>
  <si>
    <t>xevDVL27</t>
  </si>
  <si>
    <t>Monday, May 3, 2021 12:40:00 PM</t>
  </si>
  <si>
    <t>Dating Advice Through a Kink Lens</t>
  </si>
  <si>
    <t>The Kink Whole</t>
  </si>
  <si>
    <t>https://monitor.clubhousetools.xyz//analytics/xevDVL27</t>
  </si>
  <si>
    <t>https://clubhub.site/room/xevDVL27</t>
  </si>
  <si>
    <t>myok04oa</t>
  </si>
  <si>
    <t>Wednesday, May 5, 2021 8:34:00 PM</t>
  </si>
  <si>
    <t>Let’s Talk About It; Are You Tired Of Adulting Yet</t>
  </si>
  <si>
    <t>https://monitor.clubhousetools.xyz//analytics/myok04oa</t>
  </si>
  <si>
    <t>https://clubhub.site/room/myok04oa</t>
  </si>
  <si>
    <t>Mwzagjgx</t>
  </si>
  <si>
    <t>Thursday, May 6, 2021 8:00:00 PM</t>
  </si>
  <si>
    <t>https://monitor.clubhousetools.xyz//analytics/Mwzagjgx</t>
  </si>
  <si>
    <t>https://clubhub.site/room/Mwzagjgx</t>
  </si>
  <si>
    <t>xobJw1Go</t>
  </si>
  <si>
    <t xml:space="preserve">Dating Advice Through A Kink Lens 🔎 </t>
  </si>
  <si>
    <t>https://monitor.clubhousetools.xyz//analytics/xobJw1Go</t>
  </si>
  <si>
    <t>https://clubhub.site/room/xobJw1Go</t>
  </si>
  <si>
    <t>M1vwBkG3</t>
  </si>
  <si>
    <t>Tuesday, May 11, 2021 7:10:00 PM</t>
  </si>
  <si>
    <t>Let’s be cranky and do physical therapy</t>
  </si>
  <si>
    <t>https://monitor.clubhousetools.xyz//analytics/M1vwBkG3</t>
  </si>
  <si>
    <t>https://clubhub.site/room/M1vwBkG3</t>
  </si>
  <si>
    <t>xoX6e79V</t>
  </si>
  <si>
    <t>Wednesday, May 12, 2021 1:10:00 PM</t>
  </si>
  <si>
    <t>Let’s Talk About Relationship Protocols</t>
  </si>
  <si>
    <t>https://monitor.clubhousetools.xyz//analytics/xoX6e79V</t>
  </si>
  <si>
    <t>https://clubhub.site/room/xoX6e79V</t>
  </si>
  <si>
    <t>Pv3JOz4D</t>
  </si>
  <si>
    <t>Let’s Talk About It: Life Resistance &amp; Millionaire Mindset</t>
  </si>
  <si>
    <t>https://monitor.clubhousetools.xyz//analytics/Pv3JOz4D</t>
  </si>
  <si>
    <t>https://clubhub.site/room/Pv3JOz4D</t>
  </si>
  <si>
    <t>xeL5OAdp</t>
  </si>
  <si>
    <t>Wednesday, May 12, 2021 8:36:00 PM</t>
  </si>
  <si>
    <t>https://monitor.clubhousetools.xyz//analytics/xeL5OAdp</t>
  </si>
  <si>
    <t>https://clubhub.site/room/xeL5OAdp</t>
  </si>
  <si>
    <t>PrW64OAG</t>
  </si>
  <si>
    <t>Thursday, May 13, 2021 5:52:00 PM</t>
  </si>
  <si>
    <t>Papa Biden: Fully Vaxxed, No Masks. What What?</t>
  </si>
  <si>
    <t>Safe Travels</t>
  </si>
  <si>
    <t>https://monitor.clubhousetools.xyz//analytics/PrW64OAG</t>
  </si>
  <si>
    <t>https://clubhub.site/room/PrW64OAG</t>
  </si>
  <si>
    <t>xn7jy4WR</t>
  </si>
  <si>
    <t>Sunday, May 16, 2021 10:03:00 PM</t>
  </si>
  <si>
    <t>Saturday, May 15, 2021 12:14:00 AM</t>
  </si>
  <si>
    <t>Quicksand, The Bermuda Triangle &amp; Other Childhood Lies #80</t>
  </si>
  <si>
    <t>https://monitor.clubhousetools.xyz//analytics/xn7jy4WR</t>
  </si>
  <si>
    <t>https://clubhub.site/room/xn7jy4WR</t>
  </si>
  <si>
    <t>P0YqY5On</t>
  </si>
  <si>
    <t>Saturday, May 15, 2021 11:35:00 PM</t>
  </si>
  <si>
    <t>https://monitor.clubhousetools.xyz//analytics/P0YqY5On</t>
  </si>
  <si>
    <t>https://clubhub.site/room/P0YqY5On</t>
  </si>
  <si>
    <t>xqYgnOVZ</t>
  </si>
  <si>
    <t>Dating Advice Through A Kink Lens</t>
  </si>
  <si>
    <t>https://monitor.clubhousetools.xyz//analytics/xqYgnOVZ</t>
  </si>
  <si>
    <t>https://clubhub.site/room/xqYgnOVZ</t>
  </si>
  <si>
    <t>xkLvy0oJ</t>
  </si>
  <si>
    <t>Wednesday, May 19, 2021 12:57:00 PM</t>
  </si>
  <si>
    <t xml:space="preserve">Let’s Talk About Creating Memorable Scenes </t>
  </si>
  <si>
    <t>https://monitor.clubhousetools.xyz//analytics/xkLvy0oJ</t>
  </si>
  <si>
    <t>https://clubhub.site/room/xkLvy0oJ</t>
  </si>
  <si>
    <t>myqed7lm</t>
  </si>
  <si>
    <t>Tell us why your best friend is the best</t>
  </si>
  <si>
    <t>https://monitor.clubhousetools.xyz//analytics/myqed7lm</t>
  </si>
  <si>
    <t>https://clubhub.site/room/myqed7lm</t>
  </si>
  <si>
    <t>xXoydg0d</t>
  </si>
  <si>
    <t>Thursday, May 20, 2021 12:55:00 AM</t>
  </si>
  <si>
    <t>Wednesday, May 19, 2021 8:45:00 PM</t>
  </si>
  <si>
    <t>https://monitor.clubhousetools.xyz//analytics/xXoydg0d</t>
  </si>
  <si>
    <t>https://clubhub.site/room/xXoydg0d</t>
  </si>
  <si>
    <t>Prb65nB5</t>
  </si>
  <si>
    <t>Wednesday, May 19, 2021 8:03:00 PM</t>
  </si>
  <si>
    <t>https://monitor.clubhousetools.xyz//analytics/Prb65nB5</t>
  </si>
  <si>
    <t>https://clubhub.site/room/Prb65nB5</t>
  </si>
  <si>
    <t>xlJ9RnQ0</t>
  </si>
  <si>
    <t>Wednesday, May 5, 2021 8:01:00 PM</t>
  </si>
  <si>
    <t>Formula 1: Drivers’ Comfortability With Their Cars</t>
  </si>
  <si>
    <t>https://monitor.clubhousetools.xyz//analytics/xlJ9RnQ0</t>
  </si>
  <si>
    <t>https://clubhub.site/room/xlJ9RnQ0</t>
  </si>
  <si>
    <t>m3NG0kKV</t>
  </si>
  <si>
    <t>Friday, May 7, 2021 11:36:00 PM</t>
  </si>
  <si>
    <t>https://monitor.clubhousetools.xyz//analytics/m3NG0kKV</t>
  </si>
  <si>
    <t>https://clubhub.site/room/m3NG0kKV</t>
  </si>
  <si>
    <t>mylJjXqD</t>
  </si>
  <si>
    <t>Saturday, May 8, 2021 5:04:00 PM</t>
  </si>
  <si>
    <t>https://monitor.clubhousetools.xyz//analytics/mylJjXqD</t>
  </si>
  <si>
    <t>https://clubhub.site/room/mylJjXqD</t>
  </si>
  <si>
    <t>PDjlYZlp</t>
  </si>
  <si>
    <t>Sunday, May 9, 2021 11:54:00 PM</t>
  </si>
  <si>
    <t>https://monitor.clubhousetools.xyz//analytics/PDjlYZlp</t>
  </si>
  <si>
    <t>https://clubhub.site/room/PDjlYZlp</t>
  </si>
  <si>
    <t>mW0zggwY</t>
  </si>
  <si>
    <t>Monday, May 17, 2021 12:50:00 PM</t>
  </si>
  <si>
    <t>Monday, May 17, 2021 8:04:00 PM</t>
  </si>
  <si>
    <t>https://monitor.clubhousetools.xyz//analytics/mW0zggwY</t>
  </si>
  <si>
    <t>https://clubhub.site/room/mW0zggwY</t>
  </si>
  <si>
    <t>MwkWE2jW</t>
  </si>
  <si>
    <t>Monday, May 17, 2021 9:04:00 PM</t>
  </si>
  <si>
    <t>P•rn for EVERY Body x Spectrum Boutique</t>
  </si>
  <si>
    <t>https://monitor.clubhousetools.xyz//analytics/MwkWE2jW</t>
  </si>
  <si>
    <t>https://clubhub.site/room/MwkWE2jW</t>
  </si>
  <si>
    <t>MzrBpGa9</t>
  </si>
  <si>
    <t>Tuesday, May 18, 2021 1:16:00 AM</t>
  </si>
  <si>
    <t>https://monitor.clubhousetools.xyz//analytics/MzrBpGa9</t>
  </si>
  <si>
    <t>https://clubhub.site/room/MzrBpGa9</t>
  </si>
  <si>
    <t>mJvlgQeb</t>
  </si>
  <si>
    <t>Tuesday, May 18, 2021 10:32:00 AM</t>
  </si>
  <si>
    <t>https://monitor.clubhousetools.xyz//analytics/mJvlgQeb</t>
  </si>
  <si>
    <t>https://clubhub.site/room/mJvlgQeb</t>
  </si>
  <si>
    <t>mgNgrgyb</t>
  </si>
  <si>
    <t>Tuesday, May 18, 2021 6:36:00 PM</t>
  </si>
  <si>
    <t>Let’s be cranky and do physical therapy together</t>
  </si>
  <si>
    <t>https://monitor.clubhousetools.xyz//analytics/mgNgrgyb</t>
  </si>
  <si>
    <t>https://clubhub.site/room/mgNgrgyb</t>
  </si>
  <si>
    <t>PDvOeBXo</t>
  </si>
  <si>
    <t>Wednesday, May 19, 2021 1:37:00 AM</t>
  </si>
  <si>
    <t>https://monitor.clubhousetools.xyz//analytics/PDvOeBXo</t>
  </si>
  <si>
    <t>https://clubhub.site/room/PDvOeBXo</t>
  </si>
  <si>
    <t>M1Oe35nq</t>
  </si>
  <si>
    <t>Wednesday, May 19, 2021 8:10:00 PM</t>
  </si>
  <si>
    <t>https://monitor.clubhousetools.xyz//analytics/M1Oe35nq</t>
  </si>
  <si>
    <t>https://clubhub.site/room/M1Oe35nq</t>
  </si>
  <si>
    <t>Monday, March 15, 2021 8:00:00 PM</t>
  </si>
  <si>
    <t>Friday, March 19, 2021 8:00:00 PM</t>
  </si>
  <si>
    <t>PbvkkygR</t>
  </si>
  <si>
    <t>xp90kbl6</t>
  </si>
  <si>
    <t>Tuesday, March 23, 2021 1:00:15 PM</t>
  </si>
  <si>
    <t>Tuesday, March 30, 2021 1:00:33 PM</t>
  </si>
  <si>
    <t>Tuesday, April 6, 2021 1:00:21 PM</t>
  </si>
  <si>
    <t>Tuesday, April 6, 2021 12:30:00 AM</t>
  </si>
  <si>
    <t>Wednesday, April 7, 2021 12:30:00 AM</t>
  </si>
  <si>
    <t>NFT That Ass</t>
  </si>
  <si>
    <t>Wednesday, May 12, 2021 7:50:00 PM</t>
  </si>
  <si>
    <t>Are you coming to the Great Green Butt Crawl?</t>
  </si>
  <si>
    <t>PvYJ8vze</t>
  </si>
  <si>
    <t>Friday, May 21, 2021 12:59:00 AM</t>
  </si>
  <si>
    <t>https://monitor.clubhousetools.xyz//analytics/PvYJ8vze</t>
  </si>
  <si>
    <t>https://clubhub.site/room/PvYJ8vze</t>
  </si>
  <si>
    <t>Wealthy Men Connect With Beautiful Women : Cupid Edition</t>
  </si>
  <si>
    <t>Friday, May 21, 2021 8:53:00 PM</t>
  </si>
  <si>
    <t>M4YnEj9R</t>
  </si>
  <si>
    <t>Living in Luxury</t>
  </si>
  <si>
    <t>PQb2p0lv</t>
  </si>
  <si>
    <t>The Midnight Snack</t>
  </si>
  <si>
    <t>https://clubhub.site/room/PQb2p0lv</t>
  </si>
  <si>
    <t>https://clubhub.site/room/M4YnEj9R</t>
  </si>
  <si>
    <t>https://monitor.clubhousetools.xyz//analytics/PQb2p0lv</t>
  </si>
  <si>
    <t>xBzZngJ4</t>
  </si>
  <si>
    <t>What’s the What about DENVER AIRPORTS!?</t>
  </si>
  <si>
    <t>https://clubhub.site/room/xBzZngJ4</t>
  </si>
  <si>
    <t>https://monitor.clubhousetools.xyz//analytics/xBzZngJ4</t>
  </si>
  <si>
    <t>m2zDAKw1</t>
  </si>
  <si>
    <t>https://clubhub.site/room/m2zDAKw1</t>
  </si>
  <si>
    <t>mJXjR72O</t>
  </si>
  <si>
    <t>https://clubhub.site/room/mJXjR72O</t>
  </si>
  <si>
    <t>https://monitor.clubhousetools.xyz//analytics/mJXjR72O</t>
  </si>
  <si>
    <t>MEeGNEev</t>
  </si>
  <si>
    <t>Saturday, May 22, 2021 3:34:00 AM</t>
  </si>
  <si>
    <t>Sunday, May 23, 2021 5:34:00 PM</t>
  </si>
  <si>
    <t>Sunday, May 23, 2021 6:08:00 PM</t>
  </si>
  <si>
    <t>Monday, May 24, 2021 8:08:00 PM</t>
  </si>
  <si>
    <t>https://clubhub.site/room/MEeGNEev</t>
  </si>
  <si>
    <t>https://monitor.clubhousetools.xyz//analytics/MEeGNEev</t>
  </si>
  <si>
    <t>Pbg90VLK</t>
  </si>
  <si>
    <t>Monday, May 24, 2021 9:01:00 PM</t>
  </si>
  <si>
    <t>Reclaiming Pleasure w/ Vaginismus x SXI</t>
  </si>
  <si>
    <t>https://monitor.clubhousetools.xyz//analytics/Pbg90VLK</t>
  </si>
  <si>
    <t>https://clubhub.site/room/Pbg90VLK</t>
  </si>
  <si>
    <t>mybODjLn</t>
  </si>
  <si>
    <t>Did you hear Roasting Marshmallows is returning June 20?</t>
  </si>
  <si>
    <t>Monday, May 24, 2021 12:25:00 AM</t>
  </si>
  <si>
    <t>https://monitor.clubhousetools.xyz//analytics/mybODjLn</t>
  </si>
  <si>
    <t>https://clubhub.site/room/mybODjLn</t>
  </si>
  <si>
    <t>MdjWGQ4G</t>
  </si>
  <si>
    <t>Tuesday, May 25, 2021 7:40:00 PM</t>
  </si>
  <si>
    <t>https://monitor.clubhousetools.xyz//analytics/MdjWGQ4G</t>
  </si>
  <si>
    <t>https://clubhub.site/room/MdjWGQ4G</t>
  </si>
  <si>
    <t>Late Night Talk Show with Elmo!</t>
  </si>
  <si>
    <t>xXQBp5nv</t>
  </si>
  <si>
    <t>Wednesday, May 26, 2021 1:10:00 AM</t>
  </si>
  <si>
    <t>https://monitor.clubhousetools.xyz//analytics/xXQBp5nv</t>
  </si>
  <si>
    <t>https://clubhub.site/room/xXQBp5nv</t>
  </si>
  <si>
    <t>PvK1v22x</t>
  </si>
  <si>
    <t xml:space="preserve">Creator First: It’s a Green Buttwhole Sweep! </t>
  </si>
  <si>
    <t>Wednesday, May 26, 2021 3:08:00 PM</t>
  </si>
  <si>
    <t>https://monitor.clubhousetools.xyz//analytics/PvK1v22x</t>
  </si>
  <si>
    <t>https://clubhub.site/room/PvK1v22x</t>
  </si>
  <si>
    <t>M8BkpJVL</t>
  </si>
  <si>
    <t>Domina &amp; Chef Cassie hit 1k!</t>
  </si>
  <si>
    <t>https://monitor.clubhousetools.xyz//analytics/12</t>
  </si>
  <si>
    <t>https://clubhub.site/room/M8BkpJVL</t>
  </si>
  <si>
    <t>Green Buttwhole presents Hamilton Auditions/Initiations</t>
  </si>
  <si>
    <t>Planning a birthday bash!!</t>
  </si>
  <si>
    <t>Good Morning, Green Buttwhole</t>
  </si>
  <si>
    <t>A meeting in the hole</t>
  </si>
  <si>
    <t xml:space="preserve">Let’s Play “Black Card Revoke” </t>
  </si>
  <si>
    <t>The Doctor Did It Again!</t>
  </si>
  <si>
    <t>NCAA Selection Sunday - March Madness Bracket Pool</t>
  </si>
  <si>
    <t>Knicks @ Nets</t>
  </si>
  <si>
    <t>Sophisti-Ratchet album is OUT NOW! Come &amp; Listen!</t>
  </si>
  <si>
    <t xml:space="preserve">Clubhouse is at capacity DON’T SEND NO MORE INVITES </t>
  </si>
  <si>
    <t>Let’s Play “Black Card Revoked”</t>
  </si>
  <si>
    <t>A Sophisti-Ratchet night in the Green Buttwhole</t>
  </si>
  <si>
    <t>Shira hits 1k today</t>
  </si>
  <si>
    <t>Shira hits lOOO today!!!!</t>
  </si>
  <si>
    <t>We not having another birthday party for Dr. Dre!!</t>
  </si>
  <si>
    <t xml:space="preserve">Happy Birthday Gregory &amp; Franxosi!!! </t>
  </si>
  <si>
    <t>Anti-jam session — bring instruments you can’t play</t>
  </si>
  <si>
    <t>ASK ME ANYTHING</t>
  </si>
  <si>
    <t xml:space="preserve">Let’s Play “Black Card Revoked” </t>
  </si>
  <si>
    <t>Cody’s Film Release www.breakingcody.live</t>
  </si>
  <si>
    <t>Formula 1: Bahrain GP Race</t>
  </si>
  <si>
    <t>Not a Townhall recap!</t>
  </si>
  <si>
    <t>The Unofficial, Unauthorized COTTON CLUB Afterparty</t>
  </si>
  <si>
    <t>There was a WHOLE, it’s color was GREEN!</t>
  </si>
  <si>
    <t xml:space="preserve">I have this thing for opening rooms just to abandon them </t>
  </si>
  <si>
    <t>Final Four - Gonzaga v UCLA</t>
  </si>
  <si>
    <t>Unofficial, Unapproved Black Card Revoked After Party</t>
  </si>
  <si>
    <t>Women’s NCAA Championship — Stanford v Arizona</t>
  </si>
  <si>
    <t xml:space="preserve">NCAA Men’s Championship — Baylor vs Gonzaga </t>
  </si>
  <si>
    <t>It’s a B-U-T-T-and-Whole Tuesday, Y’all!</t>
  </si>
  <si>
    <t>MISSED CONNECTIONS Looking for: Hexagon &amp; Anonymous</t>
  </si>
  <si>
    <t>Not the half. Not the quarter… The Green Buttwhole</t>
  </si>
  <si>
    <t>Public Buttwhole</t>
  </si>
  <si>
    <t>Come in! We want to initiate you  One of us! One of us!</t>
  </si>
  <si>
    <t>It was either this or some click bait…</t>
  </si>
  <si>
    <t xml:space="preserve">Roasting Marshmallows : A Clurbhouse Comedy </t>
  </si>
  <si>
    <t xml:space="preserve">OFFICIAL Roasting Marshmallows  After AFTER Party </t>
  </si>
  <si>
    <t>Women's Soccer - United States vs France</t>
  </si>
  <si>
    <t>Congratulations Patrick! Throw some mo’!!</t>
  </si>
  <si>
    <t xml:space="preserve">Happy birthday! (if it’s your birthday) </t>
  </si>
  <si>
    <t>We got Green Buttwhole Emojis!!</t>
  </si>
  <si>
    <t>FACTS  Tell Us Something You Think We Don’t Know</t>
  </si>
  <si>
    <t>Let’s play “Black Card Revoked”</t>
  </si>
  <si>
    <t>24 Hours of Reefah Madness!</t>
  </si>
  <si>
    <t>Real G’s move in silence</t>
  </si>
  <si>
    <t>Thursday Night Vibes - Slow Jams &amp; Random Topics</t>
  </si>
  <si>
    <t>Spring Cleaning!!  How’s your Saturday</t>
  </si>
  <si>
    <t>Official Black Card Revoked After Party</t>
  </si>
  <si>
    <t>It’s a pink moon  and I have pink hair  let’s gooooo</t>
  </si>
  <si>
    <t>Dolphins are the humans of the sea</t>
  </si>
  <si>
    <t>I miss the Green Buttwhole</t>
  </si>
  <si>
    <t xml:space="preserve">Clubhouse Hospital (but we’re quacks)  HELP WANTED </t>
  </si>
  <si>
    <t>Raising money to rebuild the hospital</t>
  </si>
  <si>
    <t>NFL Draft - Champions Round App - Big Board Showdown</t>
  </si>
  <si>
    <t>Sex or Shelter (or Chicken Alfredo)</t>
  </si>
  <si>
    <t>NFL Draft 2021: Second Round</t>
  </si>
  <si>
    <t>Simulation or not, we out here!</t>
  </si>
  <si>
    <t>Celebrating Creators - Rap Monologues After Party</t>
  </si>
  <si>
    <t>The Streets is Calling - But are You Calling Your Ex</t>
  </si>
  <si>
    <t xml:space="preserve">Clurbhouse McDawnalds - Come Troll The Drive Thru </t>
  </si>
  <si>
    <t>#71: Cinco De Mayo Celebration</t>
  </si>
  <si>
    <t>Bi-Curious Corner: Shy Queers Help e/o on Dating Apps</t>
  </si>
  <si>
    <t>#72: A Safe Space For Fake News &amp; Disinformation</t>
  </si>
  <si>
    <t>#73: Simulation or Not, We Out Here: THE GATEWAY</t>
  </si>
  <si>
    <t>RAP MONOLOGUES  Act Rap Verses WORKSHOP SEMINAR (REC)</t>
  </si>
  <si>
    <t>Formula 1: Spanish Grand Prix</t>
  </si>
  <si>
    <t>Androids welcome; not a cult! #75</t>
  </si>
  <si>
    <t>Welcome New Members!!</t>
  </si>
  <si>
    <t>Nerdy Talk: Womxn Leading Sex Tech x Lora DiCarlo (REC)</t>
  </si>
  <si>
    <t>Celebrating Creators  After the show…the after party!</t>
  </si>
  <si>
    <t xml:space="preserve">Tell us about the person who nominated you! #77 </t>
  </si>
  <si>
    <t>Morning Vibes &amp; Casual Conversation</t>
  </si>
  <si>
    <t>#78: Do you choose violence...or violins?</t>
  </si>
  <si>
    <t>Rap Monologues Workshop SEMINAR Act RAP (REC) Ep2</t>
  </si>
  <si>
    <t>Bi-Curious Corner: Shy Queers edit your Dating App bios</t>
  </si>
  <si>
    <t>This only exists for the Analytics - 79</t>
  </si>
  <si>
    <t>Green Buttwhole Radio</t>
  </si>
  <si>
    <t>Green Buttwhole Aquarium #81</t>
  </si>
  <si>
    <t>Tell us what you loved about The Young &amp; The Thirsty!</t>
  </si>
  <si>
    <t>RAP MONOLOGUES ACT OUT RAP VERSES #ACTRAPch (REC) Ep20</t>
  </si>
  <si>
    <t>But why y'all use so many emoji #83</t>
  </si>
  <si>
    <t>GBW Jukebox Add music @ greenbuttwhole.club</t>
  </si>
  <si>
    <t>JURY DUTY ⚖️ After Party</t>
  </si>
  <si>
    <t>Where the f**k are y’all right now?</t>
  </si>
  <si>
    <t>Formula 1: Car Liveries Design Challenges &amp; Monaco GP</t>
  </si>
  <si>
    <t>Just horse girl tingz</t>
  </si>
  <si>
    <t>RAP MONOLOGUES ACT OUT RAP VERSES (Rec) Ep 21</t>
  </si>
  <si>
    <t>One Week ‘Til 100: What does the Green Buttwhole mean to you</t>
  </si>
  <si>
    <t>PQRdeVrK</t>
  </si>
  <si>
    <t>Thursday, May 27, 2021 12:59:00 AM</t>
  </si>
  <si>
    <t>https://monitor.clubhousetools.xyz//analytics/PQRdeVrK</t>
  </si>
  <si>
    <t>https://clubhub.site/room/PQRdeVrK</t>
  </si>
  <si>
    <t>mgE4qL4Z</t>
  </si>
  <si>
    <t>Tip A Black Queen : APPRECIATE A BLACK QUEEN</t>
  </si>
  <si>
    <t>Friday, May 28, 2021 2:18:00 AM</t>
  </si>
  <si>
    <t>Friday, May 28, 2021 10:41:00 PM</t>
  </si>
  <si>
    <t>https://monitor.clubhousetools.xyz//analytics/mgE4qL4Z</t>
  </si>
  <si>
    <t>https://clubhub.site/room/mgE4qL4Z</t>
  </si>
  <si>
    <t>The whole is greater than the sum of its parts</t>
  </si>
  <si>
    <t>PD8oD2Yo</t>
  </si>
  <si>
    <t>Friday, May 28, 2021 11:37:00 PM</t>
  </si>
  <si>
    <t>https://monitor.clubhousetools.xyz//analytics/PD8oD2Yo</t>
  </si>
  <si>
    <t>https://clubhub.site/room/PD8oD2Yo</t>
  </si>
  <si>
    <t>Mdb0KO5q</t>
  </si>
  <si>
    <t>Dr. Lunsford’s Keynote Speech at PhD White Coat Ceremony</t>
  </si>
  <si>
    <t>Dr. Lunsford Fan Club</t>
  </si>
  <si>
    <t>https://monitor.clubhousetools.xyz//analytics/Mdb0KO5q</t>
  </si>
  <si>
    <t>https://clubhub.site/room/Mdb0KO5q</t>
  </si>
  <si>
    <t>Saturday, May 29, 2021 7:27:00 PM</t>
  </si>
  <si>
    <t>mWr63AdY</t>
  </si>
  <si>
    <t>Sunday, May 30, 2021 9:38:00 PM</t>
  </si>
  <si>
    <t>Trivia Game Night - Mimi’s Birthday</t>
  </si>
  <si>
    <t>https://monitor.clubhousetools.xyz//analytics/mWr63AdY</t>
  </si>
  <si>
    <t>https://clubhub.site/room/mWr63AdY</t>
  </si>
  <si>
    <t>mWEZk2pp</t>
  </si>
  <si>
    <t>Monday, May 31, 2021 2:07:00 AM</t>
  </si>
  <si>
    <t>https://monitor.clubhousetools.xyz//analytics/mWEZk2pp</t>
  </si>
  <si>
    <t>https://clubhub.site/room/mWEZk2pp</t>
  </si>
  <si>
    <t>MKoBoL8e</t>
  </si>
  <si>
    <t>Pleasure, Pain, &amp; Power Dynamics x Le Wand (REC)</t>
  </si>
  <si>
    <t>Monday, May 31, 2021 9:09:00 PM</t>
  </si>
  <si>
    <t>https://clubhub.site/room/MKoBoL8e</t>
  </si>
  <si>
    <t>https://monitor.clubhousetools.xyz//analytics/MKoBoL8e</t>
  </si>
  <si>
    <t>P0LVgl0V</t>
  </si>
  <si>
    <t>Tuesday, June 1, 2021 12:35:00 AM</t>
  </si>
  <si>
    <t>SenseuElle Education - MAY-sturbation Wrap Party</t>
  </si>
  <si>
    <t>https://monitor.clubhousetools.xyz//analytics/P0LVgl0V</t>
  </si>
  <si>
    <t>https://clubhub.site/room/P0LVgl0V</t>
  </si>
  <si>
    <t>MRQ017Lb</t>
  </si>
  <si>
    <t>Wednesday, June 2, 2021 12:42:00 AM</t>
  </si>
  <si>
    <t>https://monitor.clubhousetools.xyz//analytics/MRQ017Lb</t>
  </si>
  <si>
    <t>https://clubhub.site/room/MRQ017Lb</t>
  </si>
  <si>
    <t>Green Buttwhole 99</t>
  </si>
  <si>
    <t>xnb5Rlzw</t>
  </si>
  <si>
    <t>Wednesday, June 2, 2021 1:53:00 AM</t>
  </si>
  <si>
    <t>https://monitor.clubhousetools.xyz//analytics/xnb5Rlzw</t>
  </si>
  <si>
    <t>https://clubhub.site/room/xnb5Rlzw</t>
  </si>
  <si>
    <t>Green Buttwhole 100</t>
  </si>
  <si>
    <t>M5Gbp7d8</t>
  </si>
  <si>
    <t>Thursday, June 3, 2021 11:03:00 PM</t>
  </si>
  <si>
    <t>https://monitor.clubhousetools.xyz//analytics/M5Gbp7d8</t>
  </si>
  <si>
    <t>https://clubhub.site/room/M5Gbp7d8</t>
  </si>
  <si>
    <t>ME6kLyzp</t>
  </si>
  <si>
    <t>Friday, June 4, 2021 1:04:00 PM</t>
  </si>
  <si>
    <t>Getting Shit Off My Chest</t>
  </si>
  <si>
    <t>https://monitor.clubhousetools.xyz//analytics/ME6kLyzp</t>
  </si>
  <si>
    <t>https://clubhub.site/room/ME6kLyzp</t>
  </si>
  <si>
    <t>m2jdvLNz</t>
  </si>
  <si>
    <t>Friday, June 4, 2021 9:08:00 PM</t>
  </si>
  <si>
    <t>Open Call for JURY DUTY - creator first show</t>
  </si>
  <si>
    <t>https://monitor.clubhousetools.xyz//analytics/m2jdvLNz</t>
  </si>
  <si>
    <t>https://clubhub.site/room/m2jdvLNz</t>
  </si>
  <si>
    <t>xewEBnG7</t>
  </si>
  <si>
    <t>Saturday, June 5, 2021 3:51:00 AM</t>
  </si>
  <si>
    <t>https://monitor.clubhousetools.xyz//analytics/xewEBnG7</t>
  </si>
  <si>
    <t>https://clubhub.site/room/xewEBnG7</t>
  </si>
  <si>
    <t>MwJG1vJQ</t>
  </si>
  <si>
    <t>Heterosexuality is a scam; straight men are proof</t>
  </si>
  <si>
    <t>https://monitor.clubhousetools.xyz//analytics/MwJG1vJQ</t>
  </si>
  <si>
    <t>https://clubhub.site/room/MwJG1vJQ</t>
  </si>
  <si>
    <t>m3g4Oz1l</t>
  </si>
  <si>
    <t>Saturday, June 5, 2021 3:50:00 PM</t>
  </si>
  <si>
    <t>Saturday, June 5, 2021 10:33:00 PM</t>
  </si>
  <si>
    <t>Let’s Pre-game for the return of Black Card Revoked</t>
  </si>
  <si>
    <t>https://clubhub.site/room/m3g4Oz1l</t>
  </si>
  <si>
    <t>mZ0X2lyd</t>
  </si>
  <si>
    <t>Let’s Play Black Card Revoked</t>
  </si>
  <si>
    <t>Saturday, June 5, 2021 11:06:00 PM</t>
  </si>
  <si>
    <t>https://monitor.clubhousetools.xyz//analytics/mZ0X2lyd</t>
  </si>
  <si>
    <t>https://clubhub.site/room/mZ0X2lyd</t>
  </si>
  <si>
    <t>mWNdANdB</t>
  </si>
  <si>
    <t>Sunday, June 6, 2021 2:13:00 AM</t>
  </si>
  <si>
    <t>Don’t come in here with ya lame a$$ opinion!!</t>
  </si>
  <si>
    <t>Club Petty</t>
  </si>
  <si>
    <t>https://clubhub.site/room/mWNdANdB</t>
  </si>
  <si>
    <t>https://monitor.clubhousetools.xyz//analytics/mWNdANdB</t>
  </si>
  <si>
    <t>PY6lWozz</t>
  </si>
  <si>
    <t>Clubhouse Rooms That Could’ve Been DMs</t>
  </si>
  <si>
    <t>https://monitor.clubhousetools.xyz//analytics/PY6lWozz</t>
  </si>
  <si>
    <t>https://clubhub.site/room/PY6lWozz</t>
  </si>
  <si>
    <t>M6bErWzM</t>
  </si>
  <si>
    <t>Sunday, June 6, 2021 3:21:00 PM</t>
  </si>
  <si>
    <t>How To Stimulate A Mans Mind To Get What You Want</t>
  </si>
  <si>
    <t>https://monitor.clubhousetools.xyz//analytics/M6bErWzM</t>
  </si>
  <si>
    <t>https://clubhub.site/room/M6bErWzM</t>
  </si>
  <si>
    <t>xXzrj83D</t>
  </si>
  <si>
    <t>Sunday, June 6, 2021 6:08:00 PM</t>
  </si>
  <si>
    <t>Shoot Your Shot With A Tip : Beautiful Women Edition</t>
  </si>
  <si>
    <t>https://monitor.clubhousetools.xyz//analytics/xXzrj83D</t>
  </si>
  <si>
    <t>https://clubhub.site/room/xXzrj83D</t>
  </si>
  <si>
    <t>mZgrLEdA</t>
  </si>
  <si>
    <t>Monday, June 7, 2021 5:14:00 PM</t>
  </si>
  <si>
    <t>Uplift &amp; Tip Your Fav CH Influencer For Their Hardwork</t>
  </si>
  <si>
    <t>https://monitor.clubhousetools.xyz//analytics/mZgrLEdA</t>
  </si>
  <si>
    <t>https://clubhub.site/room/mZgrLEdA</t>
  </si>
  <si>
    <t>M4GglZ67</t>
  </si>
  <si>
    <t>Monday, June 7, 2021 7:04:00 PM</t>
  </si>
  <si>
    <t>The Miracle Of Resilience &amp; Spirit</t>
  </si>
  <si>
    <t>Other</t>
  </si>
  <si>
    <t>https://monitor.clubhousetools.xyz//analytics/M4GglZ67</t>
  </si>
  <si>
    <t>https://clubhub.site/room/M4GglZ67</t>
  </si>
  <si>
    <t>M4zqnXGJ</t>
  </si>
  <si>
    <t>Tuesday, June 8, 2021 3:35:00 AM</t>
  </si>
  <si>
    <t>AshMi, come in so I can shoot my shot</t>
  </si>
  <si>
    <t>https://clubhub.site/room/M4zqnXGJ</t>
  </si>
  <si>
    <t>None</t>
  </si>
  <si>
    <t>xBJXz7G4</t>
  </si>
  <si>
    <t>Tuesday, June 8, 2021 4:30:00 AM</t>
  </si>
  <si>
    <t>MLM: F0ll0w All The M0ds 0r Get 0ut</t>
  </si>
  <si>
    <t>https://monitor.clubhousetools.xyz//analytics/xBJXz7G4</t>
  </si>
  <si>
    <t>https://clubhub.site/room/xBJXz7G4</t>
  </si>
  <si>
    <t>m7L5y4V1</t>
  </si>
  <si>
    <t>Tuesday, June 8, 2021 1:37:00 PM</t>
  </si>
  <si>
    <t xml:space="preserve">They Are Having A Bot Party - ON CH TODAY </t>
  </si>
  <si>
    <t>https://monitor.clubhousetools.xyz//analytics/m7L5y4V1</t>
  </si>
  <si>
    <t>https://clubhub.site/room/m7L5y4V1</t>
  </si>
  <si>
    <t>mWVqV0vL</t>
  </si>
  <si>
    <t>Tuesday, June 8, 2021 5:05:00 PM</t>
  </si>
  <si>
    <t>Why do y’all turn people INSECURE then bash them?</t>
  </si>
  <si>
    <t>The Shakur Way</t>
  </si>
  <si>
    <t>https://monitor.clubhousetools.xyz//analytics/mWVqV0vL</t>
  </si>
  <si>
    <t>https://clubhub.site/room/mWVqV0vL</t>
  </si>
  <si>
    <t>MKjjGdLE</t>
  </si>
  <si>
    <t>Tuesday, June 8, 2021 8:19:00 PM</t>
  </si>
  <si>
    <t>Aalpha Ventures Network - Product pitches for the man’s man</t>
  </si>
  <si>
    <t>Are The Straights OK?</t>
  </si>
  <si>
    <t>https://monitor.clubhousetools.xyz//analytics/MKjjGdLE</t>
  </si>
  <si>
    <t>https://clubhub.site/room/MKjjGdLE</t>
  </si>
  <si>
    <t>M8Zgjl87</t>
  </si>
  <si>
    <t>Tuesday, June 8, 2021 11:19:00 PM</t>
  </si>
  <si>
    <t>Why do NARCISSISTS feed off EMPATHS</t>
  </si>
  <si>
    <t>https://clubhub.site/room/M8Zgjl87</t>
  </si>
  <si>
    <t>https://monitor.clubhousetools.xyz//analytics/M8Zgjl87</t>
  </si>
  <si>
    <t>my friends are in a club 4 meetings so I came here to troll them</t>
  </si>
  <si>
    <t>MKKad29N</t>
  </si>
  <si>
    <t>Wednesday, June 9, 2021 12:48:00 AM</t>
  </si>
  <si>
    <t>https://monitor.clubhousetools.xyz//analytics/MKKad29N</t>
  </si>
  <si>
    <t>https://clubhub.site/room/MKKad29N</t>
  </si>
  <si>
    <t>Come say it with ya chest lil biihhhhhhh</t>
  </si>
  <si>
    <t>m3zaBDD1</t>
  </si>
  <si>
    <t>https://monitor.clubhousetools.xyz//analytics/m3zaBDD1</t>
  </si>
  <si>
    <t>https://clubhub.site/room/m3zaBDD1</t>
  </si>
  <si>
    <t>xB3wobNp</t>
  </si>
  <si>
    <t>I’ve got some shiiiiiii I wanna say to Dr Lunsford!!</t>
  </si>
  <si>
    <t>https://clubhub.site/room/xB3wobNp</t>
  </si>
  <si>
    <t>MR6yvoKz</t>
  </si>
  <si>
    <t>Wednesday, June 9, 2021 2:52:00 PM</t>
  </si>
  <si>
    <t>You can’t talk to the “Doctor” if she refuses to listen!!</t>
  </si>
  <si>
    <t>https://clubhub.site/room/MR6yvoKz</t>
  </si>
  <si>
    <t>MO8lwdZy</t>
  </si>
  <si>
    <t>Wednesday, June 9, 2021 9:38:00 PM</t>
  </si>
  <si>
    <t>Who wanna play a game</t>
  </si>
  <si>
    <t>https://monitor.clubhousetools.xyz//analytics/MO8lwdZy</t>
  </si>
  <si>
    <t>https://clubhub.site/room/MO8lwdZy</t>
  </si>
  <si>
    <t>xe6kWORb</t>
  </si>
  <si>
    <t>Thursday, June 10, 2021 2:12:00 PM</t>
  </si>
  <si>
    <t>PEOPLE want you to do GOOD but NEVER BETTER than THEM</t>
  </si>
  <si>
    <t>PEOPLE want you to do GOOD but NEVER BETTER than THEM 2</t>
  </si>
  <si>
    <t>https://monitor.clubhousetools.xyz//analytics/xe6kWORb</t>
  </si>
  <si>
    <t>https://clubhub.site/room/xe6kWORb</t>
  </si>
  <si>
    <t>mWZAKEYM</t>
  </si>
  <si>
    <t>I am coming for you! Yes this room is about you, you lil....</t>
  </si>
  <si>
    <t>Thursday, June 10, 2021 5:06:00 PM</t>
  </si>
  <si>
    <t>https://monitor.clubhousetools.xyz//analytics/mWZAKEYM</t>
  </si>
  <si>
    <t>https://clubhub.site/room/mWZAKEYM</t>
  </si>
  <si>
    <t>MOBYR4ly</t>
  </si>
  <si>
    <t>Thursday, June 10, 2021 5:27:00 PM</t>
  </si>
  <si>
    <t>https://monitor.clubhousetools.xyz//analytics/MOBYR4ly</t>
  </si>
  <si>
    <t>https://clubhub.site/room/MOBYR4ly</t>
  </si>
  <si>
    <t>Stop coming to rooms like this one or I’m gonna block u!</t>
  </si>
  <si>
    <t>xVObyEBO</t>
  </si>
  <si>
    <t>Friday, June 11, 2021 2:48:00 PM</t>
  </si>
  <si>
    <t>A Social Room</t>
  </si>
  <si>
    <t>https://monitor.clubhousetools.xyz//analytics/xVObyEBO</t>
  </si>
  <si>
    <t>https://clubhub.site/room/xVObyEBO</t>
  </si>
  <si>
    <t>M1e0GaZL</t>
  </si>
  <si>
    <t>A Day without Violence</t>
  </si>
  <si>
    <t>https://monitor.clubhousetools.xyz//analytics/M1e0GaZL</t>
  </si>
  <si>
    <t>https://clubhub.site/room/M1e0GaZL</t>
  </si>
  <si>
    <t>Friday, June 11, 2021 2:56:00 PM</t>
  </si>
  <si>
    <t>mJ5oqnad</t>
  </si>
  <si>
    <t>Friday, June 11, 2021 3:32:00 PM</t>
  </si>
  <si>
    <t>That was the most PROBLEMATIC room on Clubhouse!!</t>
  </si>
  <si>
    <t>https://monitor.clubhousetools.xyz//analytics/mJ5oqnad</t>
  </si>
  <si>
    <t>https://clubhub.site/room/mJ5oqnad</t>
  </si>
  <si>
    <t>MEAz0kad</t>
  </si>
  <si>
    <t>Duration [CH Tools]</t>
  </si>
  <si>
    <t>Duration [ClubHub]</t>
  </si>
  <si>
    <t>URL [ClubHub]</t>
  </si>
  <si>
    <t>URL [CH Tools]</t>
  </si>
  <si>
    <t>Who’s the imposter AMONG US?</t>
  </si>
  <si>
    <t>Saturday, June 12, 2021 1:36:00 AM</t>
  </si>
  <si>
    <t>Calc</t>
  </si>
  <si>
    <t>https://clubhub.site/room/MEAz0kad</t>
  </si>
  <si>
    <t>M4Z0pAEg</t>
  </si>
  <si>
    <t xml:space="preserve">DONE with the DOCTOR and PATRICK! Run tell that! </t>
  </si>
  <si>
    <t>Saturday, June 12, 2021 8:47:00 PM</t>
  </si>
  <si>
    <t>M1w3301R</t>
  </si>
  <si>
    <t>Saturday, June 12, 2021 8:58:00 PM</t>
  </si>
  <si>
    <t>The “doctor” follows to unfollow! BEWARE!</t>
  </si>
  <si>
    <t>https://monitor.clubhousetools.xyz//analytics/M1w3301R</t>
  </si>
  <si>
    <t>https://clubhub.site/room/M1w3301R</t>
  </si>
  <si>
    <t>xjvQkw7x</t>
  </si>
  <si>
    <t>Saturday, June 12, 2021 9:40:00 PM</t>
  </si>
  <si>
    <t>So y’all just gone end my room!?</t>
  </si>
  <si>
    <t>https://clubhub.site/room/xjvQkw7x</t>
  </si>
  <si>
    <t>xLKDGR3L</t>
  </si>
  <si>
    <t>Saturday, June 12, 2021 11:11:00 PM</t>
  </si>
  <si>
    <t>https://monitor.clubhousetools.xyz//analytics/xLKDGR3L</t>
  </si>
  <si>
    <t>https://clubhub.site/room/xLKDGR3L</t>
  </si>
  <si>
    <t>Allow us to reintroduce ourselves!</t>
  </si>
  <si>
    <t>xoBdZgN5</t>
  </si>
  <si>
    <t>Sunday, June 13, 2021 1:43:00 AM</t>
  </si>
  <si>
    <t>https://monitor.clubhousetools.xyz//analytics/xoBdZgN5</t>
  </si>
  <si>
    <t>https://clubhub.site/room/xoBdZgN5</t>
  </si>
  <si>
    <t>Pbo8VYKx</t>
  </si>
  <si>
    <t>Sunday, June 13, 2021 4:18:00 PM</t>
  </si>
  <si>
    <t>Why do y’all stay in TOXIC RELATIONSHIPS?</t>
  </si>
  <si>
    <t>https://monitor.clubhousetools.xyz//analytics/Pbo8VYKx</t>
  </si>
  <si>
    <t>https://clubhub.site/room/Pbo8VYKx</t>
  </si>
  <si>
    <t>ME0B6Qk0</t>
  </si>
  <si>
    <t>Saturday, March 6, 2021 9:16:00 AM</t>
  </si>
  <si>
    <t>Club Names Land Grab</t>
  </si>
  <si>
    <t>https://monitor.clubhousetools.xyz//analytics/ME0B6Qk0</t>
  </si>
  <si>
    <t>https://clubhub.site/room/ME0B6Qk0</t>
  </si>
  <si>
    <t>xoKzgAn5</t>
  </si>
  <si>
    <t>Saturday, March 6, 2021 11:35:00 AM</t>
  </si>
  <si>
    <t>Green Buttwhole TFNs</t>
  </si>
  <si>
    <t>https://clubhub.site/room/xoKzgAn5</t>
  </si>
  <si>
    <t>PG3rv5wP</t>
  </si>
  <si>
    <t>You need Patrick on your team!! - bit.ly/hirepatrick</t>
  </si>
  <si>
    <t>Friday, April 23, 2021 7:00:00 PM</t>
  </si>
  <si>
    <t>https://monitor.clubhousetools.xyz//analytics/PG3rv5wP</t>
  </si>
  <si>
    <t>https://clubhub.site/room/PG3rv5wP</t>
  </si>
  <si>
    <t>xj2rWQ0x</t>
  </si>
  <si>
    <t>Friday, April 23, 2021 8:07:00 PM</t>
  </si>
  <si>
    <t>Date Night Games with Michele &amp; Friends - Let’s Connect</t>
  </si>
  <si>
    <t>https://monitor.clubhousetools.xyz//analytics/xj2rWQ0x</t>
  </si>
  <si>
    <t>https://clubhub.site/room/xj2rWQ0x</t>
  </si>
  <si>
    <t>xq5Qw1NZ</t>
  </si>
  <si>
    <t>Saturday, April 24, 2021 3:10:00 PM</t>
  </si>
  <si>
    <t>CH Coffee Shop LIVE SERIES x SOPHISTI-RATCHET WORLD TOUR</t>
  </si>
  <si>
    <t>https://monitor.clubhousetools.xyz//analytics/xq5Qw1NZ</t>
  </si>
  <si>
    <t>https://clubhub.site/room/xq5Qw1NZ</t>
  </si>
  <si>
    <t>xjv7dD77</t>
  </si>
  <si>
    <t>FRONTLINERS- “SUNDOWN CELEBRATION”</t>
  </si>
  <si>
    <t>https://monitor.clubhousetools.xyz//analytics/xjv7dD77</t>
  </si>
  <si>
    <t>https://clubhub.site/room/xjv7dD77</t>
  </si>
  <si>
    <t>Atlanta</t>
  </si>
  <si>
    <t>Comedy Club</t>
  </si>
  <si>
    <t>P9KveO8G</t>
  </si>
  <si>
    <t>The LoveBomb Room - “Come In… Let Us Compliment You” Ep145</t>
  </si>
  <si>
    <t>Tuesday, May 4, 2021 8:53:00 PM</t>
  </si>
  <si>
    <t>Blacktop UniverseCity</t>
  </si>
  <si>
    <t>https://clubhub.site/room/P9KveO8G</t>
  </si>
  <si>
    <t>M4LKAe8k</t>
  </si>
  <si>
    <t>The LoveBomb RooM - Come In... Let Us Compliment You Ep 146</t>
  </si>
  <si>
    <t>https://monitor.clubhousetools.xyz//analytics/M4LKAe8k</t>
  </si>
  <si>
    <t>https://clubhub.site/room/M4LKAe8k</t>
  </si>
  <si>
    <t>xl7KlW30</t>
  </si>
  <si>
    <t>SHE TALKS FOOTBALL: DRAFT WINNERS &amp; LOSERS</t>
  </si>
  <si>
    <t>Wednesday, May 5, 2021 8:11:00 PM</t>
  </si>
  <si>
    <t>https://clubhub.site/room/xl7KlW30</t>
  </si>
  <si>
    <t>xnnzpJqw</t>
  </si>
  <si>
    <t>Friday, May 7, 2021 12:55:00 AM</t>
  </si>
  <si>
    <t>Huh? Candy?</t>
  </si>
  <si>
    <t>https://clubhub.site/room/xnnzpJqw</t>
  </si>
  <si>
    <t>mZJqkXY0</t>
  </si>
  <si>
    <t>TheLOVEBOMBRoom - Come In... Let Us Compliment You E148</t>
  </si>
  <si>
    <t>Friday, May 7, 2021 12:10:00 PM</t>
  </si>
  <si>
    <t>https://clubhub.site/room/mZJqkXY0</t>
  </si>
  <si>
    <t>https://monitor.clubhousetools.xyz//analytics/mZJqkXY0</t>
  </si>
  <si>
    <t>MKlZX57b</t>
  </si>
  <si>
    <t>Happy Mother’s Day LoveBomb Marathon - EP150</t>
  </si>
  <si>
    <t>Sunday, May 9, 2021 10:20:00 AM</t>
  </si>
  <si>
    <t>https://monitor.clubhousetools.xyz//analytics/MKlZX57b</t>
  </si>
  <si>
    <t>https://clubhub.site/room/MKlZX57b</t>
  </si>
  <si>
    <t>PvYE9KdR</t>
  </si>
  <si>
    <t>Do You Want To Be Right Or Happy? - Why Partners Fight</t>
  </si>
  <si>
    <t>Tuesday, May 11, 2021 8:39:00 PM</t>
  </si>
  <si>
    <t>https://clubhub.site/room/PvYE9KdR</t>
  </si>
  <si>
    <t>m2nRWEa9</t>
  </si>
  <si>
    <t>Formula 1: The Pressure of the Pole Position</t>
  </si>
  <si>
    <t>Wednesday, May 12, 2021 8:10:00 PM</t>
  </si>
  <si>
    <t>https://monitor.clubhousetools.xyz//analytics/m2nRWEa9</t>
  </si>
  <si>
    <t>https://clubhub.site/room/m2nRWEa9</t>
  </si>
  <si>
    <t>mJn5yzgr</t>
  </si>
  <si>
    <t>The LoveBomb Room - Happy Birthday Elijah Joy!  E156</t>
  </si>
  <si>
    <t>Saturday, May 15, 2021 7:13:00 PM</t>
  </si>
  <si>
    <t>https://clubhub.site/room/mJn5yzgr</t>
  </si>
  <si>
    <t>m7zQyY71</t>
  </si>
  <si>
    <t>[Emojis]</t>
  </si>
  <si>
    <t>Sunday, May 16, 2021 12:03:00 AM</t>
  </si>
  <si>
    <t>https://monitor.clubhousetools.xyz//analytics/m7zQyY71</t>
  </si>
  <si>
    <t>https://clubhub.site/room/m7zQyY71</t>
  </si>
  <si>
    <t>xevAd1yL</t>
  </si>
  <si>
    <t>Monday, May 17, 2021 6:50:00 PM</t>
  </si>
  <si>
    <t>Sophisti-Ratchet for Androids - Welcome</t>
  </si>
  <si>
    <t>https://monitor.clubhousetools.xyz//analytics/xevAd1yL</t>
  </si>
  <si>
    <t>https://clubhub.site/room/xevAd1yL</t>
  </si>
  <si>
    <t>Lavender’s Jury Duty—Creator First Pilot (7pm ET) Pre-Game</t>
  </si>
  <si>
    <t>PA6b6AB1</t>
  </si>
  <si>
    <t xml:space="preserve">Wednesday, May 19, 2021 </t>
  </si>
  <si>
    <t>Wednesday, May 19, 2021 6:40:00 PM</t>
  </si>
  <si>
    <t>https://monitor.clubhousetools.xyz//analytics/PA6b6AB1</t>
  </si>
  <si>
    <t>https://clubhub.site/room/PA6b6AB1</t>
  </si>
  <si>
    <t>Jury Duty - Creator First Pilot</t>
  </si>
  <si>
    <t>PAKlgEQn</t>
  </si>
  <si>
    <t>10K Celebration and Official Club Launch</t>
  </si>
  <si>
    <t>Wednesday, May 19, 2021 8:25:00 PM</t>
  </si>
  <si>
    <t>https://clubhub.site/room/PAKlgEQn</t>
  </si>
  <si>
    <t>M1YkyL2M</t>
  </si>
  <si>
    <t>Auditions?</t>
  </si>
  <si>
    <t>Friday, May 21, 2021 10:51:00 PM</t>
  </si>
  <si>
    <t>https://clubhub.site/room/M1YkyL2M</t>
  </si>
  <si>
    <t>xoBlZZQ6</t>
  </si>
  <si>
    <t>Saturday, May 22, 2021 2:04:00 AM</t>
  </si>
  <si>
    <t>https://monitor.clubhousetools.xyz//analytics/xoBlZZQ6</t>
  </si>
  <si>
    <t>https://clubhub.site/room/xoBlZZQ6</t>
  </si>
  <si>
    <t>xjkqaOb6</t>
  </si>
  <si>
    <t>Clubhouse payment: predatory to women</t>
  </si>
  <si>
    <t>Saturday, May 22, 2021 11:21:00 AM</t>
  </si>
  <si>
    <t>MRnvDVo3</t>
  </si>
  <si>
    <t>Monday, May 24, 2021 12:10:00 PM</t>
  </si>
  <si>
    <t>The LoveBomb Room - Catch these compliments - EP 164</t>
  </si>
  <si>
    <t>Sunday, May 23, 2021 7:59:00 PM</t>
  </si>
  <si>
    <t>https://clubhub.site/room/MRnvDVo3</t>
  </si>
  <si>
    <t>xkr4dpjD</t>
  </si>
  <si>
    <t>Test room</t>
  </si>
  <si>
    <t>Tuesday, May 25, 2021 5:27:00 PM</t>
  </si>
  <si>
    <t>MzBVrBeR</t>
  </si>
  <si>
    <t xml:space="preserve">What’s the most toxic thing to happen to you on Ch </t>
  </si>
  <si>
    <t>Tuesday, May 25, 2021 9:02:00 PM</t>
  </si>
  <si>
    <t>xewrVaQp</t>
  </si>
  <si>
    <t>Karen Talks About…</t>
  </si>
  <si>
    <t>Friday, May 28, 2021 11:09:00 PM</t>
  </si>
  <si>
    <t>https://monitor.clubhousetools.xyz//analytics/xewrVaQp</t>
  </si>
  <si>
    <t>https://clubhub.site/room/xewrVaQp</t>
  </si>
  <si>
    <t>xB3LA5G7</t>
  </si>
  <si>
    <t>So tired of men</t>
  </si>
  <si>
    <t>Saturday, May 29, 2021 3:39:00 AM</t>
  </si>
  <si>
    <t>https://clubhub.site/room/xB3LA5G7</t>
  </si>
  <si>
    <t>xoJ054VP</t>
  </si>
  <si>
    <t>Mod Everyone | Take 6 | Someone has to vouch for you</t>
  </si>
  <si>
    <t>Sunday, May 30, 2021 12:55:00 AM</t>
  </si>
  <si>
    <t>myol5VpL</t>
  </si>
  <si>
    <t>Why Do Some Men Get Mad When Women Prefer Rich Men</t>
  </si>
  <si>
    <t>Sunday, May 30, 2021 5:04:00 PM</t>
  </si>
  <si>
    <t>https://clubhub.site/room/myol5VpL</t>
  </si>
  <si>
    <t>xnoRqpKz</t>
  </si>
  <si>
    <t>The LoveBomb Room - Catch these compliments - EP 173</t>
  </si>
  <si>
    <t>Tuesday, June 1, 2021 3:48:00 PM</t>
  </si>
  <si>
    <t>The Green Buttwhole is Community First</t>
  </si>
  <si>
    <t>M8NzLn0L</t>
  </si>
  <si>
    <t>The LoveBomb Room - Catch these compliments - EP 177</t>
  </si>
  <si>
    <t>Saturday, June 5, 2021 10:21:00 PM</t>
  </si>
  <si>
    <t>https://monitor.clubhousetools.xyz//analytics/M8NzLn0L</t>
  </si>
  <si>
    <t>https://clubhub.site/room/M8NzLn0L</t>
  </si>
  <si>
    <t>xpAJzQj5</t>
  </si>
  <si>
    <t>Rise and Grind</t>
  </si>
  <si>
    <t>Monday, June 14, 2021 7:41:00 AM</t>
  </si>
  <si>
    <t>https://clubhub.site/room/xpAJzQj5</t>
  </si>
  <si>
    <t>https://monitor.clubhousetools.xyz/analytics/xpAJzQj5</t>
  </si>
  <si>
    <t>M4QEjoym</t>
  </si>
  <si>
    <t>Lyrids Meteor Shower - Green Buttwhole Sky Watching</t>
  </si>
  <si>
    <t>It’s been a productive week! Party time!!</t>
  </si>
  <si>
    <t>Atlanta After Party - Celebrating Black Creators</t>
  </si>
  <si>
    <t>Happy Birthday, Kaneema!</t>
  </si>
  <si>
    <t>So we really going to do rooms and Mod ZERO BLACK PEOPLE??</t>
  </si>
  <si>
    <t>Monday, June 14, 2021 12:05:00 PM</t>
  </si>
  <si>
    <t>https://monitor.clubhousetools.xyz//analytics/M4QEjoym</t>
  </si>
  <si>
    <t>https://clubhub.site/room/M4QEjoym</t>
  </si>
  <si>
    <t>Share the most interesting thing you’ve learned on CH</t>
  </si>
  <si>
    <t>xeLZza6Q</t>
  </si>
  <si>
    <t>Monday, June 14, 2021 1:56:00 PM</t>
  </si>
  <si>
    <t>https://monitor.clubhousetools.xyz//analytics/xeLZza6Q</t>
  </si>
  <si>
    <t>https://clubhub.site/room/xeLZza6Q</t>
  </si>
  <si>
    <t>Is Confidence Ego</t>
  </si>
  <si>
    <t>xnaj6X9w</t>
  </si>
  <si>
    <t>Monday, June 14, 2021 7:23:00 PM</t>
  </si>
  <si>
    <t>https://monitor.clubhousetools.xyz//analytics/xnaj6X9w</t>
  </si>
  <si>
    <t>https://clubhub.site/room/xnaj6X9w</t>
  </si>
  <si>
    <t>Destiny’s Child’s “Cater 2U” Song Cancelled?</t>
  </si>
  <si>
    <t>MzEgRd5a</t>
  </si>
  <si>
    <t>Monday, June 14, 2021 10:36:00 PM</t>
  </si>
  <si>
    <t>https://monitor.clubhousetools.xyz//analytics/MzEgRd5a</t>
  </si>
  <si>
    <t>https://clubhub.site/room/MzEgRd5a</t>
  </si>
  <si>
    <t>How are you actually doing?</t>
  </si>
  <si>
    <t>mg6O261E</t>
  </si>
  <si>
    <t>Tuesday, June 15, 2021 12:57:00 AM</t>
  </si>
  <si>
    <t>https://monitor.clubhousetools.xyz//analytics/mg6O261E</t>
  </si>
  <si>
    <t>https://clubhub.site/room/mg6O261E</t>
  </si>
  <si>
    <t>Only lames worry about what OHIO is doing...</t>
  </si>
  <si>
    <t>myb0XoOn</t>
  </si>
  <si>
    <t>https://monitor.clubhousetools.xyz//analytics/myb0XoOn</t>
  </si>
  <si>
    <t>https://clubhub.site/room/myb0XoOn</t>
  </si>
  <si>
    <t>Who IS YOUR FAVORITE MOD?? Come TIP THEM AND SHOW LOVE</t>
  </si>
  <si>
    <t>m2z3wze1</t>
  </si>
  <si>
    <t>Tuesday, June 15, 2021 12:13:00 AM</t>
  </si>
  <si>
    <t>Tuesday, June 15, 2021 9:21:00 PM</t>
  </si>
  <si>
    <t>https://monitor.clubhousetools.xyz//analytics/m2z3wze1</t>
  </si>
  <si>
    <t>https://clubhub.site/room/m2z3wze1</t>
  </si>
  <si>
    <t>Worst Moderators on Clubhouse: AUDITIONS!</t>
  </si>
  <si>
    <t>mWJ03A9B</t>
  </si>
  <si>
    <t>https://monitor.clubhousetools.xyz//analytics/mWJ03A9B</t>
  </si>
  <si>
    <t>https://clubhub.site/room/mWJ03A9B</t>
  </si>
  <si>
    <t>F1: Driver Report Cards &amp; Why</t>
  </si>
  <si>
    <t>MRG065Eb</t>
  </si>
  <si>
    <t>Wednesday, June 16, 2021 9:21:00 PM</t>
  </si>
  <si>
    <t>Wednesday, June 16, 2021 6:13:00 PM</t>
  </si>
  <si>
    <t>https://monitor.clubhousetools.xyz//analytics/MRG065Eb</t>
  </si>
  <si>
    <t>https://clubhub.site/room/MRG065Eb</t>
  </si>
  <si>
    <t>Evan’s Birthday Cookout</t>
  </si>
  <si>
    <t>xeLV56Yp</t>
  </si>
  <si>
    <t>Wednesday, June 16, 2021 9:04:00 PM</t>
  </si>
  <si>
    <t>https://monitor.clubhousetools.xyz//analytics/xeLV56Yp</t>
  </si>
  <si>
    <t>https://clubhub.site/room/xeLV56Yp</t>
  </si>
  <si>
    <t>HAPPY BIRTHDAY TUPAC SHAKUR</t>
  </si>
  <si>
    <t>PGY5rjvM</t>
  </si>
  <si>
    <t>Wednesday, June 16, 2021 10:28:00 PM</t>
  </si>
  <si>
    <t>https://monitor.clubhousetools.xyz//analytics/PGY5rjvM</t>
  </si>
  <si>
    <t>https://clubhub.site/room/PGY5rjvM</t>
  </si>
  <si>
    <t>Official Club Launch Room</t>
  </si>
  <si>
    <t>Thursday, June 17, 2021 4:44:00 PM</t>
  </si>
  <si>
    <t>Conscious Soundscapes</t>
  </si>
  <si>
    <t>ma4V3arv</t>
  </si>
  <si>
    <t>https://monitor.clubhousetools.xyz//analytics/ma4V3arv</t>
  </si>
  <si>
    <t>https://clubhub.site/room/ma4V3arv</t>
  </si>
  <si>
    <t>Clubhouse must pivot to Community First, or it will FAIL</t>
  </si>
  <si>
    <t>xerDqgJA</t>
  </si>
  <si>
    <t>Community First</t>
  </si>
  <si>
    <t>https://monitor.clubhousetools.xyz//analytics/xerDqgJA</t>
  </si>
  <si>
    <t>https://clubhub.site/room/xerDqgJA</t>
  </si>
  <si>
    <t>m7yenR6X</t>
  </si>
  <si>
    <t>Friday, June 18, 2021 4:57:00 AM</t>
  </si>
  <si>
    <t>Friday, June 18, 2021 12:34:00 AM</t>
  </si>
  <si>
    <t>https://monitor.clubhousetools.xyz//analytics/m7yenR6X</t>
  </si>
  <si>
    <t>https://clubhub.site/room/m7yenR6X</t>
  </si>
  <si>
    <t>That went well! | communityfirst.club</t>
  </si>
  <si>
    <t>Clubhouse people on Greenroom talking about Clubhouse</t>
  </si>
  <si>
    <t>xXOyb3e4</t>
  </si>
  <si>
    <t>Friday, June 18, 2021 10:53:00 AM</t>
  </si>
  <si>
    <t>https://clubhub.site/room/xXOyb3e4</t>
  </si>
  <si>
    <t>What is community to you? How do you build connections?</t>
  </si>
  <si>
    <t>MR8BZNdY</t>
  </si>
  <si>
    <t>Saturday, June 19, 2021 12:41:00 AM</t>
  </si>
  <si>
    <t>https://monitor.clubhousetools.xyz//analytics/MR8BZNdY</t>
  </si>
  <si>
    <t>https://clubhub.site/room/MR8BZNdY</t>
  </si>
  <si>
    <t>Woman should NEVER have to have pay for ANYTHING with a man</t>
  </si>
  <si>
    <t>PN5AVpnj</t>
  </si>
  <si>
    <t>Saturday, June 19, 2021 12:53:00 PM</t>
  </si>
  <si>
    <t>https://monitor.clubhousetools.xyz//analytics/PN5AVpnj</t>
  </si>
  <si>
    <t>https://clubhub.site/room/PN5AVpnj</t>
  </si>
  <si>
    <t>How &amp; Why to Track #ANALYTICS on Clubhouse</t>
  </si>
  <si>
    <t>mgJYK9gB</t>
  </si>
  <si>
    <t>https://monitor.clubhousetools.xyz//analytics/mgJYK9gB</t>
  </si>
  <si>
    <t>https://clubhub.site/room/mgJYK9gB</t>
  </si>
  <si>
    <t>MwJZyaGv</t>
  </si>
  <si>
    <t>Chill Lofi Violin Music</t>
  </si>
  <si>
    <t>Saturday, June 19, 2021 7:13:00 PM</t>
  </si>
  <si>
    <t>https://monitor.clubhousetools.xyz//analytics/MwJZyaGv</t>
  </si>
  <si>
    <t>https://clubhub.site/room/MwJZyaGv</t>
  </si>
  <si>
    <t>Pride Month Check In: Straights, are you okay?</t>
  </si>
  <si>
    <t>MKDbzZ6X</t>
  </si>
  <si>
    <t>Saturday, June 19, 2021 9:12:00 PM</t>
  </si>
  <si>
    <t>https://monitor.clubhousetools.xyz//analytics/MKDbzZ6X</t>
  </si>
  <si>
    <t>https://clubhub.site/room/MKDbzZ6X</t>
  </si>
  <si>
    <t xml:space="preserve">Let’s Play Black Card Revoked </t>
  </si>
  <si>
    <t>mZNbEg0w</t>
  </si>
  <si>
    <t>Saturday, June 19, 2021 11:02:00 PM</t>
  </si>
  <si>
    <t>https://monitor.clubhousetools.xyz//analytics/mZNbEg0w</t>
  </si>
  <si>
    <t>https://clubhub.site/room/mZNbEg0w</t>
  </si>
  <si>
    <t>PAKXqrn8</t>
  </si>
  <si>
    <t>Let’s really talk about Greenroom</t>
  </si>
  <si>
    <t>https://monitor.clubhousetools.xyz//analytics/PAKXqrn8</t>
  </si>
  <si>
    <t>https://clubhub.site/room/PAKXqrn8</t>
  </si>
  <si>
    <t>F1: French GP</t>
  </si>
  <si>
    <t>PD0Jd8NR</t>
  </si>
  <si>
    <t>https://monitor.clubhousetools.xyz//analytics/PD0Jd8NR</t>
  </si>
  <si>
    <t>https://clubhub.site/room/PD0Jd8NR</t>
  </si>
  <si>
    <t>Which Is Better Greenroom Or Clubhouse? What Benefits You?</t>
  </si>
  <si>
    <t>M4B8k1Gg</t>
  </si>
  <si>
    <t>https://monitor.clubhousetools.xyz//analytics/M4B8k1Gg</t>
  </si>
  <si>
    <t>https://clubhub.site/room/M4B8k1Gg</t>
  </si>
  <si>
    <t>Exclusive Vibes With Exclusive People</t>
  </si>
  <si>
    <t>xq7yQydl</t>
  </si>
  <si>
    <t>Saturday, June 20, 2021 4:34:00 PM</t>
  </si>
  <si>
    <t>https://monitor.clubhousetools.xyz//analytics/xq7yQydl</t>
  </si>
  <si>
    <t>https://clubhub.site/room/xq7yQydl</t>
  </si>
  <si>
    <t>HAPPY BIRTHDAY HONEY SHAKUR PART 2</t>
  </si>
  <si>
    <t>Mwov8J5A</t>
  </si>
  <si>
    <t>https://clubhub.site/room/Mwov8J5A</t>
  </si>
  <si>
    <t>M1ejbYq1</t>
  </si>
  <si>
    <t>Y DO Y’ALL HAVE SEX SO FAST?DO WOMEN FEEL THEY HAVE TO?</t>
  </si>
  <si>
    <t>https://monitor.clubhousetools.xyz//analytics/M1ejbYq1</t>
  </si>
  <si>
    <t>https://clubhub.site/room/M1ejbYq1</t>
  </si>
  <si>
    <t>Do Men STAY WITH WOMEN who give it up QUICK?</t>
  </si>
  <si>
    <t>xjbrB5B0</t>
  </si>
  <si>
    <t>https://monitor.clubhousetools.xyz//analytics/xjbrB5B0</t>
  </si>
  <si>
    <t>https://clubhub.site/room/xjbrB5B0</t>
  </si>
  <si>
    <t>No one, including men, should pay. Capitalism is a scam.</t>
  </si>
  <si>
    <t>Sunday, June 20, 2021 12:32:00 AM</t>
  </si>
  <si>
    <t>Sunday, June 20, 2021 8:07:00 AM</t>
  </si>
  <si>
    <t>Sunday, June 20, 2021 9:27:00 AM</t>
  </si>
  <si>
    <t>Monday, June 21, 2021 12:06:00 AM</t>
  </si>
  <si>
    <t>Monday, June 21, 2021 1:01:00 PM</t>
  </si>
  <si>
    <t>Monday, June 21, 2021 2:02:00 PM</t>
  </si>
  <si>
    <t>Monday, June 21, 2021 3:05:00 PM</t>
  </si>
  <si>
    <t>PGRanAjp</t>
  </si>
  <si>
    <t>https://monitor.clubhousetools.xyz//analytics/PGRanAjp</t>
  </si>
  <si>
    <t>https://clubhub.site/room/PGRanAjp</t>
  </si>
  <si>
    <t>If someone CHEATED should they be given a 2nd CHANCE</t>
  </si>
  <si>
    <t>P9eVnbjd</t>
  </si>
  <si>
    <t>Monday, June 21, 2021 5:27:00 PM</t>
  </si>
  <si>
    <t>Good Vibez Only</t>
  </si>
  <si>
    <t>https://monitor.clubhousetools.xyz//analytics/P9eVnbjd</t>
  </si>
  <si>
    <t>https://clubhub.site/room/P9eVnbjd</t>
  </si>
  <si>
    <t>Healing Sounds in these trying times</t>
  </si>
  <si>
    <t>Mwwep1EO</t>
  </si>
  <si>
    <t>Monday, June 21, 2021 7:12:00 PM</t>
  </si>
  <si>
    <t>https://monitor.clubhousetools.xyz//analytics/Mwwep1EO</t>
  </si>
  <si>
    <t>https://clubhub.site/room/Mwwep1EO</t>
  </si>
  <si>
    <t>If someone CHEATED should they be given a 2nd CHANCE Pt.2</t>
  </si>
  <si>
    <t>PQDoyOqb</t>
  </si>
  <si>
    <t>Monday, June 21, 2021 10:30:00 PM</t>
  </si>
  <si>
    <t>https://monitor.clubhousetools.xyz//analytics/PQDoyOqb</t>
  </si>
  <si>
    <t>https://clubhub.site/room/PQDoyOqb</t>
  </si>
  <si>
    <t>Global Welcome Party Everyone’s welcome!</t>
  </si>
  <si>
    <t>M1W2BXaL</t>
  </si>
  <si>
    <t>Tuesday, June 22, 2021 4:21:00 AM</t>
  </si>
  <si>
    <t>Welcome Party</t>
  </si>
  <si>
    <t>https://monitor.clubhousetools.xyz//analytics/M1W2BXaL</t>
  </si>
  <si>
    <t>https://clubhub.site/room/M1W2BXaL</t>
  </si>
  <si>
    <t>Why don't you follow me</t>
  </si>
  <si>
    <t>PGoKEo1d</t>
  </si>
  <si>
    <t>Tuesday, June 22, 2021 6:31:00 AM</t>
  </si>
  <si>
    <t>https://clubhub.site/room/PGoKEo1d</t>
  </si>
  <si>
    <t>WHY ARE women So much Better at hiding CHEATING THAN MEN?</t>
  </si>
  <si>
    <t>ME3kQOkP</t>
  </si>
  <si>
    <t>Tuesday, June 22, 2021 2:47:00 PM</t>
  </si>
  <si>
    <t>https://monitor.clubhousetools.xyz//analytics/ME3kQOkP</t>
  </si>
  <si>
    <t>https://clubhub.site/room/ME3kQOkP</t>
  </si>
  <si>
    <t>Untitled - Radio</t>
  </si>
  <si>
    <t>Tuesday, June 22, 2021 3:11:00 PM</t>
  </si>
  <si>
    <t>xjvYQj8X</t>
  </si>
  <si>
    <t>Disco Doggie Radio</t>
  </si>
  <si>
    <t>https://clubhub.site/room/xjvYQj8X</t>
  </si>
  <si>
    <t>Why DO PPL USE THEIR KIDS TO make THEIR BM/BD’S UPSET?</t>
  </si>
  <si>
    <t>Tuesday, June 22, 2021 5:21:00 PM</t>
  </si>
  <si>
    <t>xqBkgnW9</t>
  </si>
  <si>
    <t>ME57zbpM</t>
  </si>
  <si>
    <t>Saturday, April 24, 2021 7:10:00 PM</t>
  </si>
  <si>
    <t>xDuration [ClubHub]</t>
  </si>
  <si>
    <t>xDuration [CH Tools]</t>
  </si>
  <si>
    <t>Listeners [CH Tools]</t>
  </si>
  <si>
    <t>Speakers [CH Tools]</t>
  </si>
  <si>
    <t>Moderators [CH Tools]</t>
  </si>
  <si>
    <t>Total User Time [CH Tools]</t>
  </si>
  <si>
    <t>Avg User Time [CH Tools]</t>
  </si>
  <si>
    <t>Listeners [New Members] [CH Tools]</t>
  </si>
  <si>
    <t>Speakers [New Members] [CH Tools]</t>
  </si>
  <si>
    <t>Moderators [New Members] [CH Tools]</t>
  </si>
  <si>
    <t>Avg Listened Minutes [New Members] [CH Tools]</t>
  </si>
  <si>
    <t>Listeners [Old Members] [CH Tools]</t>
  </si>
  <si>
    <t>Speakers [Old Members] [CH Tools]</t>
  </si>
  <si>
    <t>Moderators [Old Members] [CH Tools]</t>
  </si>
  <si>
    <t>Avg Listened Minutes [Old Members] [CH Tools]</t>
  </si>
  <si>
    <t>xAvg Listener Time [ClubHub]</t>
  </si>
  <si>
    <t>Avg Listener Minutes [ClubHub]</t>
  </si>
  <si>
    <t>xAvg Speaker Time [ClubHub]</t>
  </si>
  <si>
    <t>Avg Speaker Minutes [ClubHub]</t>
  </si>
  <si>
    <t>Uniq Users [ClubHub]</t>
  </si>
  <si>
    <t>Uniq Speakers [ClubHub]</t>
  </si>
  <si>
    <t>Bounce [ClubHub]</t>
  </si>
  <si>
    <t>My Followers [ClubHub]</t>
  </si>
  <si>
    <t>Joined [In Last 7 Days] [ClubHub]</t>
  </si>
  <si>
    <t>Joined [In Last Month] [ClubHub]</t>
  </si>
  <si>
    <t>Joined [Over A Month] [ClubHub]</t>
  </si>
  <si>
    <t>Max Users [ClubHub]</t>
  </si>
  <si>
    <t xml:space="preserve">We CEASED &amp; DESISTED, Quite Respectfully. </t>
  </si>
  <si>
    <t>Uniq Moderators [ClubHub]</t>
  </si>
  <si>
    <t>Thursday, April 29, 2021 7:26:00 AM</t>
  </si>
  <si>
    <t>Moonday, March 29, 2021  3:27:00 AM</t>
  </si>
  <si>
    <t>Sunday, June 6, 2021 3:08:00 AM</t>
  </si>
  <si>
    <t>Wednesday, June 9, 2021 02:23:00 AM</t>
  </si>
  <si>
    <t>Wednesday, June 9, 2021 1:41:00 PM</t>
  </si>
  <si>
    <t>Saturday, June 19, 2021 3:01:00 PM</t>
  </si>
  <si>
    <t>xLpDKlLx</t>
  </si>
  <si>
    <t>What do y’all miss about the old CLUBHOUSE?!</t>
  </si>
  <si>
    <t>Wednesday, June 23, 2021 5:51:00 PM</t>
  </si>
  <si>
    <t>https://clubhub.site/room/xqBkgnW9</t>
  </si>
  <si>
    <t>https://clubhub.site/room/xLpDKlLx</t>
  </si>
  <si>
    <t>Modest Women connect with Working Class Men</t>
  </si>
  <si>
    <t>myjejDDO</t>
  </si>
  <si>
    <t>Wednesday, June 23, 2021 2:13:00 PM</t>
  </si>
  <si>
    <t>https://clubhub.site/room/myjejDDO</t>
  </si>
  <si>
    <t>Why Bby Moms/Bby Dads try to ruin your new RELATIONSHIP</t>
  </si>
  <si>
    <t>Tuesday, June 22, 2021 9:10:00 PM</t>
  </si>
  <si>
    <t>https://clubhub.site/room/ME57zbpM</t>
  </si>
  <si>
    <t>MRG75YXN</t>
  </si>
  <si>
    <t>Global Welcome Party - Let’s build community</t>
  </si>
  <si>
    <t>Wednesday, June 23, 2021 2:09:00 AM</t>
  </si>
  <si>
    <t>https://clubhub.site/room/MRG75YXN</t>
  </si>
  <si>
    <t>Is Greenroom Doomed?</t>
  </si>
  <si>
    <t>mW15WZQy</t>
  </si>
  <si>
    <t>Wednesday, June 23, 2021 12:44:00 PM</t>
  </si>
  <si>
    <t>https://clubhub.site/room/mW15WZQy</t>
  </si>
  <si>
    <t>xXNN8aNd</t>
  </si>
  <si>
    <t>F1: Team Principal Report Cards</t>
  </si>
  <si>
    <t>Wednesday, June 23, 2021 8:19:00 PM</t>
  </si>
  <si>
    <t>https://clubhub.site/room/xXNN8aNd</t>
  </si>
  <si>
    <t>xp9L1A6g</t>
  </si>
  <si>
    <t>Thursdaay, June 24, 2021 2:28:00 AM</t>
  </si>
  <si>
    <t>https://clubhub.site/room/xp9L1A6g</t>
  </si>
  <si>
    <t>mgvODQk2</t>
  </si>
  <si>
    <t>Y’all mad weird on this app</t>
  </si>
  <si>
    <t>Thursdaay, June 24, 2021 11:58:00 AM</t>
  </si>
  <si>
    <t>https://clubhub.site/room/mgvODQk2</t>
  </si>
  <si>
    <t>PQDJn15A</t>
  </si>
  <si>
    <t>Teaching my friends how to track analytics</t>
  </si>
  <si>
    <t>Thursdaay, June 24, 2021 3:03:00 PM</t>
  </si>
  <si>
    <t>The Algorithm</t>
  </si>
  <si>
    <t>https://clubhub.site/room/PQDJn15A</t>
  </si>
  <si>
    <t>Austin Dean live in LA tonight! sophistiratchet.world</t>
  </si>
  <si>
    <t>PAj4G2Y1</t>
  </si>
  <si>
    <t>Thursdaay, June 24, 2021 8:17:00 PM</t>
  </si>
  <si>
    <t>https://clubhub.site/room/PAj4G2Y1</t>
  </si>
  <si>
    <t>Saturday</t>
  </si>
  <si>
    <t>Monday</t>
  </si>
  <si>
    <t>Tuesday</t>
  </si>
  <si>
    <t>Wednesday</t>
  </si>
  <si>
    <t>Thursday</t>
  </si>
  <si>
    <t>Friday</t>
  </si>
  <si>
    <t>Sunday</t>
  </si>
  <si>
    <t>Moonday</t>
  </si>
  <si>
    <t>Thursdaay</t>
  </si>
  <si>
    <t>AM</t>
  </si>
  <si>
    <t>PM</t>
  </si>
  <si>
    <t>Date</t>
  </si>
  <si>
    <t>April</t>
  </si>
  <si>
    <t>June</t>
  </si>
  <si>
    <t>March</t>
  </si>
  <si>
    <t>May</t>
  </si>
  <si>
    <t>Day</t>
  </si>
  <si>
    <t>Month</t>
  </si>
  <si>
    <t>Monday, May 10, 2021 12:10:00 PM</t>
  </si>
  <si>
    <t>xBRa92W7</t>
  </si>
  <si>
    <t>PERFORMING LIVE IN LOS ANGELES @ SILVER LAKE LOUNGE</t>
  </si>
  <si>
    <t>Friday, June 25, 2021 12:18:00 AM</t>
  </si>
  <si>
    <t>https://clubhub.site/room/xBRa92W7</t>
  </si>
  <si>
    <t>xkvw045G</t>
  </si>
  <si>
    <t>WELCOME TO CLUBHOUSE!! Q AND A FROM OG MODERATORS!!</t>
  </si>
  <si>
    <t>Friday, June 25, 2021 12:36:00 PM</t>
  </si>
  <si>
    <t>https://clubhub.site/room/xkvw045G</t>
  </si>
  <si>
    <t>M4yw2zam</t>
  </si>
  <si>
    <t>Tips on proper hygiene etiquette</t>
  </si>
  <si>
    <t>Friday, June 25, 2021 2:49:00 PM</t>
  </si>
  <si>
    <t>https://clubhub.site/room/M4yw2zam</t>
  </si>
  <si>
    <t>M5v0zKGj</t>
  </si>
  <si>
    <t>Live - Derek Chauvin SENTENCING</t>
  </si>
  <si>
    <t>Friday, June 25, 2021 3:59:00 PM</t>
  </si>
  <si>
    <t>Jury Duty</t>
  </si>
  <si>
    <t>https://clubhub.site/room/M5v0zKGj</t>
  </si>
  <si>
    <t>mJElV2ek</t>
  </si>
  <si>
    <t>An Evening of Creator First Shows - Cocktail Hour</t>
  </si>
  <si>
    <t>Sunday, June 27, 2021 4:13:00 PM</t>
  </si>
  <si>
    <t>https://clubhub.site/room/mJElV2ek</t>
  </si>
  <si>
    <t>MO6eDvw7</t>
  </si>
  <si>
    <t>The Young &amp; The Thirsty: Episode 2</t>
  </si>
  <si>
    <t>Sunday, June 27, 2021 7:07:00 PM</t>
  </si>
  <si>
    <t>https://clubhub.site/room/MO6eDvw7</t>
  </si>
  <si>
    <t>Y’all really out here blocking Disco Doggie!? Lames!</t>
  </si>
  <si>
    <t>Sunday, June 27, 2021 11:59:00 PM</t>
  </si>
  <si>
    <t>m7voDvWW</t>
  </si>
  <si>
    <t>https://clubhub.site/room/m7voDvWW</t>
  </si>
  <si>
    <t>P9zYAVDo</t>
  </si>
  <si>
    <t>Disco Doggie wants entertainment. But the “Dr.” blocked me</t>
  </si>
  <si>
    <t>https://clubhub.site/room/P9zYAVDo</t>
  </si>
  <si>
    <t>MOKKL83R</t>
  </si>
  <si>
    <t>Clubhouse Moderators (FAKES) who come CLOUT chasing</t>
  </si>
  <si>
    <t>Monday, June 28, 2021 1:50:00 AM</t>
  </si>
  <si>
    <t>Monday, June 28, 2021 5:57:00 PM</t>
  </si>
  <si>
    <t>https://clubhub.site/room/MOKKL83R</t>
  </si>
  <si>
    <t>PYLY9Wrz</t>
  </si>
  <si>
    <t>Congrats CROWN ROYYAL ON 25K!!</t>
  </si>
  <si>
    <t>Monday, June 28, 2021 10:41:00 PM</t>
  </si>
  <si>
    <t>https://clubhub.site/room/PYLY9Wrz</t>
  </si>
  <si>
    <t>PrKzWnqj</t>
  </si>
  <si>
    <t>Monday, June 28, 2021 9:54:00 PM</t>
  </si>
  <si>
    <t>https://clubhub.site/room/PrKzWnqj</t>
  </si>
  <si>
    <t>mag62VYL</t>
  </si>
  <si>
    <t>Facebook wins antitrust case - Buying spree next?</t>
  </si>
  <si>
    <t>Tuesday, June 29, 2021 11:51:00 AM</t>
  </si>
  <si>
    <t>https://clubhub.site/room/mag62VYL</t>
  </si>
  <si>
    <t>M6j4XnpE</t>
  </si>
  <si>
    <t>What do you know about social audio analytics?</t>
  </si>
  <si>
    <t>Tuesday, June 29, 2021 2:14:00 PM</t>
  </si>
  <si>
    <t>https://clubhub.site/room/M6j4XnpE</t>
  </si>
  <si>
    <t>M59LV2vv</t>
  </si>
  <si>
    <t>Who are YOU and what are YOU ON clubhouse FOR?</t>
  </si>
  <si>
    <t>Tuesday, June 29, 2021 3:34:00 PM</t>
  </si>
  <si>
    <t>m22XDXzD</t>
  </si>
  <si>
    <t>How to Build a Better March Madness Bracket in 2022</t>
  </si>
  <si>
    <t>Tuesday, June 29, 2021 5:01:00 PM</t>
  </si>
  <si>
    <t>https://clubhub.site/room/M59LV2vv</t>
  </si>
  <si>
    <t>https://clubhub.site/room/m22XDXzD</t>
  </si>
  <si>
    <t>M4L0w5Vy</t>
  </si>
  <si>
    <t>Positive Vibes Only</t>
  </si>
  <si>
    <t>Tuesday, June 29, 2021 6:06:00 PM</t>
  </si>
  <si>
    <t>https://clubhub.site/room/M4L0w5Vy</t>
  </si>
  <si>
    <t>MKl9zAkQ</t>
  </si>
  <si>
    <t>Paid Club Membership:Will It Work-How Do U Plan On Using It</t>
  </si>
  <si>
    <t>Wednesday, June 30, 2021 10:37:00 AM</t>
  </si>
  <si>
    <t>https://clubhub.site/room/MKl9zAkQ</t>
  </si>
  <si>
    <t>MEgX4Kny</t>
  </si>
  <si>
    <t>Small STAGE ghost BIG STAGE thirsty WHY?</t>
  </si>
  <si>
    <t>Wednesday, June 30, 2021 4:46:00 PM</t>
  </si>
  <si>
    <t>https://clubhub.site/room/MEgX4Kny</t>
  </si>
  <si>
    <t>m3g4b9O1</t>
  </si>
  <si>
    <t>Did Cosby’s Conviction Destroy His Legacy; Will He Recover?</t>
  </si>
  <si>
    <t>Wednesday, June 30, 2021 6:07:00 PM</t>
  </si>
  <si>
    <t>Conversations &amp; Cornbread</t>
  </si>
  <si>
    <t>https://clubhub.site/room/m3g4b9O1</t>
  </si>
  <si>
    <t>PrWLLLpj</t>
  </si>
  <si>
    <t>https://clubhub.site/room/PrWLLLpj</t>
  </si>
  <si>
    <t>M4GK8L77</t>
  </si>
  <si>
    <t>What’s wrong with these PickMe Men?</t>
  </si>
  <si>
    <t>Thursday, July 1, 2021 11:53:00 AM</t>
  </si>
  <si>
    <t>Thursday, July 1, 2021 1:11:00 PM</t>
  </si>
  <si>
    <t>https://clubhub.site/room/M4GK8L77</t>
  </si>
  <si>
    <t>xeerBwN7</t>
  </si>
  <si>
    <t>Kickback</t>
  </si>
  <si>
    <t>Thursday, July 1, 2021 4:39:00 PM</t>
  </si>
  <si>
    <t>https://clubhub.site/room/xeerBwN7</t>
  </si>
  <si>
    <t>MOvKXBaR</t>
  </si>
  <si>
    <t>Freedom of Speech - say what YOU want</t>
  </si>
  <si>
    <t>Thursday, July 1, 2021 8:59:00 PM</t>
  </si>
  <si>
    <t>https://clubhub.site/room/MOvKXBaR</t>
  </si>
  <si>
    <t>xnKR9Zgw</t>
  </si>
  <si>
    <t>30 minute countdown tin the Weekend</t>
  </si>
  <si>
    <t>Friday, July 2, 2021 6:54:00 PM</t>
  </si>
  <si>
    <t>https://clubhub.site/room/xnKR9Zgw</t>
  </si>
  <si>
    <t>MRnlkqlY</t>
  </si>
  <si>
    <t>Saturday, July 3, 2021 6:11:00 PM</t>
  </si>
  <si>
    <t>https://clubhub.site/room/MRnlkqlY</t>
  </si>
  <si>
    <t>PYJkjpGO</t>
  </si>
  <si>
    <t>F1: Austrian GP Live Race Watching</t>
  </si>
  <si>
    <t>Sunday, July 4, 2021 8:06:00 AM</t>
  </si>
  <si>
    <t>https://clubhub.site/room/PYJkjpGO</t>
  </si>
  <si>
    <t>PN5YZk7Z</t>
  </si>
  <si>
    <t>Hello beautiful people</t>
  </si>
  <si>
    <t>Sunday, July 4, 2021 10:48:00 AM</t>
  </si>
  <si>
    <t>https://clubhub.site/room/PN5YZk7Z</t>
  </si>
  <si>
    <t>MwWpZ0GO</t>
  </si>
  <si>
    <t>Y’all Wanna EXPOSE? EXPOSE How Yall Are CLOUT CHASERS</t>
  </si>
  <si>
    <t>Monday, July 5, 2021 6:20:00 PM</t>
  </si>
  <si>
    <t>https://clubhub.site/room/MwWpZ0GO</t>
  </si>
  <si>
    <t>MdgOl9y7</t>
  </si>
  <si>
    <t>So, Egyptians are white now? Enlighten me</t>
  </si>
  <si>
    <t>Tuesday, July 6, 2021 2:39:00 PM</t>
  </si>
  <si>
    <t>PNyn9LZ6</t>
  </si>
  <si>
    <t>Chasing Box</t>
  </si>
  <si>
    <t>Thursday, July 8, 2021 7:21:00 PM</t>
  </si>
  <si>
    <t>https://clubhub.site/room/MdgOl9y7</t>
  </si>
  <si>
    <t>https://clubhub.site/room/PNyn9LZ6</t>
  </si>
  <si>
    <t>xVbBGQ4R</t>
  </si>
  <si>
    <t>NBA Finals - Suns vs Bucks - Game 2</t>
  </si>
  <si>
    <t>Thursday, July 8, 2021 9:24:00 PM</t>
  </si>
  <si>
    <t>https://clubhub.site/room/xVbBGQ4R</t>
  </si>
  <si>
    <t>PA3zKgX1</t>
  </si>
  <si>
    <t>Let’s talk kink</t>
  </si>
  <si>
    <t>Saturday, July 10, 2021 2:22:00 AM</t>
  </si>
  <si>
    <t>https://clubhub.site/room/PA3zKgX1</t>
  </si>
  <si>
    <t>ma9l7Kzm</t>
  </si>
  <si>
    <t>The Young &amp; The Thirsty Ep. 3 #youngandthirstyCH</t>
  </si>
  <si>
    <t>https://clubhub.site/room/ma9l7Kzm</t>
  </si>
  <si>
    <t>m2zoAR49</t>
  </si>
  <si>
    <t>mJEpXNlO</t>
  </si>
  <si>
    <t>Clubhouse is just SICK</t>
  </si>
  <si>
    <t>Sunday, July 11, 2021 9:07:00 PM</t>
  </si>
  <si>
    <t>Monday, July 12, 2021 2:47:00 PM</t>
  </si>
  <si>
    <t>https://clubhub.site/room/mJEpXNlO</t>
  </si>
  <si>
    <t>The Young &amp; The Thirsty OFFICIAL / AUTHORIZED AFTER PARTY</t>
  </si>
  <si>
    <t>Monday, July 12, 2021 12:56:00 AM</t>
  </si>
  <si>
    <t>https://clubhub.site/room/m2zoAR49</t>
  </si>
  <si>
    <t>xLzEaGvK</t>
  </si>
  <si>
    <t>Stephanie Travers Day</t>
  </si>
  <si>
    <t>Monday, July 12, 2021 5:42:00 PM</t>
  </si>
  <si>
    <t>https://clubhub.site/room/xLzEaGvK</t>
  </si>
  <si>
    <t>PAAOJRDA</t>
  </si>
  <si>
    <t>The BackChannel is live are you excited?</t>
  </si>
  <si>
    <t>Wednesday, July 14, 2021 1:04:00 PM</t>
  </si>
  <si>
    <t>https://clubhub.site/room/PAAOJRDA</t>
  </si>
  <si>
    <t>xjY6p8jN</t>
  </si>
  <si>
    <t>RESPECTFULLY - Using CLUBHOUSE As A Force For Good</t>
  </si>
  <si>
    <t>Wednesday, July 14, 2021 6:19:00 PM</t>
  </si>
  <si>
    <t>https://clubhub.site/room/xjY6p8jN</t>
  </si>
  <si>
    <t>Prk855EW</t>
  </si>
  <si>
    <t>The Girls Next Door Meet The Tech Men</t>
  </si>
  <si>
    <t>Wednesday, July 14, 2021 7:07:00 PM</t>
  </si>
  <si>
    <t>The Girls Next Door</t>
  </si>
  <si>
    <t>https://clubhub.site/room/Prk855EW</t>
  </si>
  <si>
    <t>xXJwp6rb</t>
  </si>
  <si>
    <t>For friends who check friends for ticks</t>
  </si>
  <si>
    <t>Wednesday, July 14, 2021 11:56:00 PM</t>
  </si>
  <si>
    <t>https://clubhub.site/room/xXJwp6rb</t>
  </si>
  <si>
    <t>m2jnllZ1</t>
  </si>
  <si>
    <t>How do you get Clubhouse employees to come to your rooms?</t>
  </si>
  <si>
    <t>Thursday, July 15, 2021 12:37:00 PM</t>
  </si>
  <si>
    <t>https://clubhub.site/room/m2jnllZ1</t>
  </si>
  <si>
    <t>MzDdjojw</t>
  </si>
  <si>
    <t>Issa Crypto Party : BRING YOUR LASER EYES</t>
  </si>
  <si>
    <t>Thursday, July 15, 2021 10:19:00 PM</t>
  </si>
  <si>
    <t>https://clubhub.site/room/MzDdjojw</t>
  </si>
  <si>
    <t>MznNLwr3</t>
  </si>
  <si>
    <t>CRYPTO ROOM LATE NIGHT : BRING YOUR LASER EYES</t>
  </si>
  <si>
    <t>Thursday, July 15, 2021 10:54:00 PM</t>
  </si>
  <si>
    <t>https://clubhub.site/room/MznNLwr3</t>
  </si>
  <si>
    <t>PA0o99Ke</t>
  </si>
  <si>
    <t>Racial Profiling: Does my Melanin Offend You?</t>
  </si>
  <si>
    <t>Friday, July 16, 2021 12:21:00 PM</t>
  </si>
  <si>
    <t>https://clubhub.site/room/PA0o99Ke</t>
  </si>
  <si>
    <t>The Art of Dating</t>
  </si>
  <si>
    <t>Data Science &amp; Analytics</t>
  </si>
  <si>
    <t>xBR3yJj6</t>
  </si>
  <si>
    <t>A First Date? At Your House? Absolutely NOT</t>
  </si>
  <si>
    <t>Friday, July 16, 2021 1:51:00 PM</t>
  </si>
  <si>
    <t>https://clubhub.site/room/xBR3yJj6</t>
  </si>
  <si>
    <t>P9eZjb0k</t>
  </si>
  <si>
    <t>Exposing Y’all Favorite Racist White People On Clubhouse</t>
  </si>
  <si>
    <t>Friday, July 16, 2021 10:01:00 PM</t>
  </si>
  <si>
    <t>https://clubhub.site/room/P9eZjb0k</t>
  </si>
  <si>
    <t>xV6Dw2DO</t>
  </si>
  <si>
    <t>Saturday, July 17, 2021 9:01:00 PM</t>
  </si>
  <si>
    <t>https://clubhub.site/room/xV6Dw2DO</t>
  </si>
  <si>
    <t>MwwJjlQg</t>
  </si>
  <si>
    <t>Come Talk Crypto With The Hottest On CH</t>
  </si>
  <si>
    <t>Sunday, July 18, 2021 7:17:00 PM</t>
  </si>
  <si>
    <t>https://clubhub.site/room/MwwJjlQg</t>
  </si>
  <si>
    <t>xp32ajqO</t>
  </si>
  <si>
    <t>The Young and The Thirsty Ep. 4: “It’s Up &amp; It’s Stuck”</t>
  </si>
  <si>
    <t>Sunday, July 18, 2021 9:02:00 PM</t>
  </si>
  <si>
    <t>https://clubhub.site/room/xp32ajqO</t>
  </si>
  <si>
    <t>xln4lKLq</t>
  </si>
  <si>
    <t>Where is Dr. Lunsford?! Share your theories</t>
  </si>
  <si>
    <t>Monday, July 19, 2021 5:09:00 PM</t>
  </si>
  <si>
    <t>https://clubhub.site/room/xln4lKLq</t>
  </si>
  <si>
    <t>xnn0nggg</t>
  </si>
  <si>
    <t xml:space="preserve">Championship Afterparty : THE BUCKS WON </t>
  </si>
  <si>
    <t>Tuesday, July 20, 2021 11:54:00 PM</t>
  </si>
  <si>
    <t>https://clubhub.site/room/xnn0nggg</t>
  </si>
  <si>
    <t>M5KLaqgp</t>
  </si>
  <si>
    <t>Clubhouse is going Public and out of Beta - Thoughts</t>
  </si>
  <si>
    <t>Wednesday, July 21, 2021 12:53:00 PM</t>
  </si>
  <si>
    <t>https://clubhub.site/room/M5KLaqgp</t>
  </si>
  <si>
    <t>xnkVKG3r</t>
  </si>
  <si>
    <t>Clubhouse Rebrands and Goes Public: What does that Mean?</t>
  </si>
  <si>
    <t>Wednesday, July 21, 2021 1:30:00 PM</t>
  </si>
  <si>
    <t>https://clubhub.site/room/xnkVKG3r</t>
  </si>
  <si>
    <t>P0AK1Wnw</t>
  </si>
  <si>
    <t>Y’all FAKE!! Block me back ScaryHours</t>
  </si>
  <si>
    <t>Friday, July 23, 2021 10:31:00 PM</t>
  </si>
  <si>
    <t>https://clubhub.site/room/P0AK1Wnw</t>
  </si>
  <si>
    <t>Mz5OdRz3</t>
  </si>
  <si>
    <t>Clubhouse Tech Talk</t>
  </si>
  <si>
    <t>Thursday, July 22, 2021 2:13:00 PM</t>
  </si>
  <si>
    <t>https://clubhub.site/room/Mz5OdRz3</t>
  </si>
  <si>
    <t>xegq2qeY</t>
  </si>
  <si>
    <t>CH Fixes Club Functions: No more stealing Clubs YEAYYY!</t>
  </si>
  <si>
    <t>https://clubhub.site/room/xegq2qeY</t>
  </si>
  <si>
    <t>ME0WAO9V</t>
  </si>
  <si>
    <t>First flags, are emojis next!? Let’s speculate!</t>
  </si>
  <si>
    <t>Monday, July 26, 2021 2:25:00 PM</t>
  </si>
  <si>
    <t>https://clubhub.site/room/ME0WAO9V</t>
  </si>
  <si>
    <t>myo52v1W</t>
  </si>
  <si>
    <t>RESPECTFULLY - DEAR CLUBHOUSE</t>
  </si>
  <si>
    <t>Monday, July 26, 2021 8:05:00 PM</t>
  </si>
  <si>
    <t>https://clubhub.site/room/myo52v1W</t>
  </si>
  <si>
    <t>MO2WlKLE</t>
  </si>
  <si>
    <t>Wealthy Men Connect With Beautiful Women</t>
  </si>
  <si>
    <t>Monday, July 26, 2021 8:15:00 PM</t>
  </si>
  <si>
    <t>https://clubhub.site/room/MO2WlKLE</t>
  </si>
  <si>
    <t>ma4J27jv</t>
  </si>
  <si>
    <t>Let US help YOU ON-BOARD! Welcome to Clubhouse</t>
  </si>
  <si>
    <t>Wednesday, July 28, 2021 1:41:00 PM</t>
  </si>
  <si>
    <t>Hey</t>
  </si>
  <si>
    <t>https://clubhub.site/room/ma4J27jv</t>
  </si>
  <si>
    <t>my9zn4gn</t>
  </si>
  <si>
    <t>Are we living in a Clubhouse bubble?</t>
  </si>
  <si>
    <t>Wednesday, July 28, 2021 12:02:00 PM</t>
  </si>
  <si>
    <t>https://clubhub.site/room/my9zn4gn</t>
  </si>
  <si>
    <t>PNjJ0GLK</t>
  </si>
  <si>
    <t>Narcissists vs Empaths - A Duel of Sorts</t>
  </si>
  <si>
    <t>Thursday, July 29, 2021 4:51:00 PM</t>
  </si>
  <si>
    <t>https://clubhub.site/room/PNjJ0GLK</t>
  </si>
  <si>
    <t>MEbybwLk</t>
  </si>
  <si>
    <t>Where all the narcissists go?</t>
  </si>
  <si>
    <t>Thursday, July 29, 2021 10:27:00 PM</t>
  </si>
  <si>
    <t>https://clubhub.site/room/MEbybwLk</t>
  </si>
  <si>
    <t>PQ1BVR0j</t>
  </si>
  <si>
    <t>Clubhouse new app update &amp; new Hallway ranking</t>
  </si>
  <si>
    <t>Sunday, August 1, 2021 1:09:00 PM</t>
  </si>
  <si>
    <t>https://clubhub.site/room/PQ1BVR0j</t>
  </si>
  <si>
    <t>It’s Dr. Domina’s Last Day of Med School</t>
  </si>
  <si>
    <t>MdAJ9DGR</t>
  </si>
  <si>
    <t>Saturday, July 31, 2021 3:29:00 PM</t>
  </si>
  <si>
    <t>https://clubhub.site/room/MdAJ9DGR</t>
  </si>
  <si>
    <t>xpY2rbez</t>
  </si>
  <si>
    <t>The Young &amp; The Thirsty “City Girls Up 100 Trillion Points”</t>
  </si>
  <si>
    <t>Sunday, August 1, 2021 9:05:00 PM</t>
  </si>
  <si>
    <t>https://clubhub.site/room/xpY2rbez</t>
  </si>
  <si>
    <t>PrkEdDbD</t>
  </si>
  <si>
    <t>TALK TO BATMAN/VENOM/THE JOKER/OPTIMUS PRIME/LUCIFER</t>
  </si>
  <si>
    <t>Monday, August 2, 2021 12:39:00 PM</t>
  </si>
  <si>
    <t>https://clubhub.site/room/PrkEdDbD</t>
  </si>
  <si>
    <t>F1 HALFWAY MARK SEASON REVIEWS</t>
  </si>
  <si>
    <t>MKDlJ2vb</t>
  </si>
  <si>
    <t>Wednesday, August 4, 2021 12:39:00 PM</t>
  </si>
  <si>
    <t>https://clubhub.site/room/MKDlJ2vb</t>
  </si>
  <si>
    <t>xBlyznK4</t>
  </si>
  <si>
    <t>A party you can’t join</t>
  </si>
  <si>
    <t>Thursday, August 5, 2021 5:10:00 AM</t>
  </si>
  <si>
    <t>https://clubhub.site/room/xBlyznK4</t>
  </si>
  <si>
    <t>MEewzRQ3</t>
  </si>
  <si>
    <t>The Young and The Thirsty Ep. 7 “Bussin’”</t>
  </si>
  <si>
    <t>Sunday, August 8, 2021 9:01:00 PM</t>
  </si>
  <si>
    <t>https://clubhub.site/room/MEewzRQ3</t>
  </si>
  <si>
    <t>my4ZZlbl</t>
  </si>
  <si>
    <t>Wednesday, August 11, 2021 7:03:00 PM</t>
  </si>
  <si>
    <t>https://clubhub.site/room/my4ZZlbl</t>
  </si>
  <si>
    <t>Followers [CH Tools]</t>
  </si>
  <si>
    <t>Monday, March 29, 2021  3:27:00 AM</t>
  </si>
  <si>
    <t>Thursday, June 24, 2021 2:28:00 AM</t>
  </si>
  <si>
    <t>Thursday, June 24, 2021 11:58:00 AM</t>
  </si>
  <si>
    <t>Thursday, June 24, 2021 3:03:00 PM</t>
  </si>
  <si>
    <t>Thursday, June 24, 2021 8:17:00 PM</t>
  </si>
  <si>
    <t>Sunday, July 25, 2021 1:29:00 PM</t>
  </si>
  <si>
    <t>https://monitor.clubhousetools.xyz/analytics/ME57zbpM</t>
  </si>
  <si>
    <t>https://monitor.clubhousetools.xyz/analytics/mW15WZQy</t>
  </si>
  <si>
    <t>https://monitor.clubhousetools.xyz/analytics/myjejDDO</t>
  </si>
  <si>
    <t>https://monitor.clubhousetools.xyz/analytics/xLpDKlLx</t>
  </si>
  <si>
    <t>https://monitor.clubhousetools.xyz/analytics/xXNN8aNd</t>
  </si>
  <si>
    <t>https://app.managemych.club/app/home/track/xp9L1A6g</t>
  </si>
  <si>
    <t>https://monitor.clubhousetools.xyz/analytics/mgvODQk2</t>
  </si>
  <si>
    <t>https://monitor.clubhousetools.xyz/analytics/PQDJn15A</t>
  </si>
  <si>
    <t>https://monitor.clubhousetools.xyz/analytics/PAj4G2Y1</t>
  </si>
  <si>
    <t>https://monitor.clubhousetools.xyz/analytics/xBRa92W7</t>
  </si>
  <si>
    <t>https://monitor.clubhousetools.xyz/analytics/xkvw045G</t>
  </si>
  <si>
    <t>https://monitor.clubhousetools.xyz/analytics/M4yw2zam</t>
  </si>
  <si>
    <t>https://monitor.clubhousetools.xyz/analytics/M5v0zKGj</t>
  </si>
  <si>
    <t>https://monitor.clubhousetools.xyz/analytics/MO6eDvw7</t>
  </si>
  <si>
    <t>https://monitor.clubhousetools.xyz/analytics/m7voDvWW</t>
  </si>
  <si>
    <t>https://monitor.clubhousetools.xyz/analytics/MOKKL83R</t>
  </si>
  <si>
    <t>https://monitor.clubhousetools.xyz/analytics/PYLY9Wrz</t>
  </si>
  <si>
    <t>https://monitor.clubhousetools.xyz/analytics/mag62VYL</t>
  </si>
  <si>
    <t>https://monitor.clubhousetools.xyz/analytics/M6j4XnpE</t>
  </si>
  <si>
    <t>https://monitor.clubhousetools.xyz/analytics/M59LV2vv</t>
  </si>
  <si>
    <t>https://monitor.clubhousetools.xyz/analytics/m22XDXzD</t>
  </si>
  <si>
    <t>https://monitor.clubhousetools.xyz/analytics/M4L0w5Vy</t>
  </si>
  <si>
    <t>https://monitor.clubhousetools.xyz/analytics/MKl9zAkQ</t>
  </si>
  <si>
    <t>https://monitor.clubhousetools.xyz/analytics/MEgX4Kny</t>
  </si>
  <si>
    <t>https://monitor.clubhousetools.xyz/analytics/m3g4b9O1</t>
  </si>
  <si>
    <t xml:space="preserve">Why Slave Working A 9-5 When You Can Work For YOURSELF </t>
  </si>
  <si>
    <t>https://monitor.clubhousetools.xyz/analytics/PrWLLLpj</t>
  </si>
  <si>
    <t>https://app.managemych.club/app/home/track/ME0B6Qk0</t>
  </si>
  <si>
    <t>https://app.managemych.club/app/home/track/mJnN2aBn</t>
  </si>
  <si>
    <t>https://app.managemych.club/app/home/track/P9QYROQP</t>
  </si>
  <si>
    <t>https://app.managemych.club/app/home/track/xoEZaa66</t>
  </si>
  <si>
    <t>https://app.managemych.club/app/home/track/PraB03WR</t>
  </si>
  <si>
    <t>https://app.managemych.club/app/home/track/M50pODjq</t>
  </si>
  <si>
    <t>https://app.managemych.club/app/home/track/MRG6DK03</t>
  </si>
  <si>
    <t>https://app.managemych.club/app/home/track/xLj1aWLe</t>
  </si>
  <si>
    <t>https://app.managemych.club/app/home/track/xBv56EGw</t>
  </si>
  <si>
    <t>https://app.managemych.club/app/home/track/xjYoV9Nk</t>
  </si>
  <si>
    <t>https://app.managemych.club/app/home/track/P0g7NnzV</t>
  </si>
  <si>
    <t>https://app.managemych.club/app/home/track/xeEW3zEx</t>
  </si>
  <si>
    <t>https://app.managemych.club/app/home/track/PDYLOBpR</t>
  </si>
  <si>
    <t>https://app.managemych.club/app/home/track/PbQGz3D5</t>
  </si>
  <si>
    <t>https://app.managemych.club/app/home/track/PbvkkygR</t>
  </si>
  <si>
    <t>https://app.managemych.club/app/home/track/P0gq5NgN</t>
  </si>
  <si>
    <t>https://app.managemych.club/app/home/track/M8Bl5B71</t>
  </si>
  <si>
    <t>https://app.managemych.club/app/home/track/M1K6wpXp</t>
  </si>
  <si>
    <t>https://app.managemych.club/app/home/track/xnoo1LQa</t>
  </si>
  <si>
    <t>https://app.managemych.club/app/home/track/mawO8BN5</t>
  </si>
  <si>
    <t>https://app.managemych.club/app/home/track/M1wVewRP</t>
  </si>
  <si>
    <t>https://app.managemych.club/app/home/track/MKvoNv7e</t>
  </si>
  <si>
    <t>https://app.managemych.club/app/home/track/PA6p3NN7</t>
  </si>
  <si>
    <t>https://app.managemych.club/app/home/track/PY79eB9G</t>
  </si>
  <si>
    <t>https://app.managemych.club/app/home/track/MwV8QAjv</t>
  </si>
  <si>
    <t>https://app.managemych.club/app/home/track/PDp3bBg4</t>
  </si>
  <si>
    <t>https://app.managemych.club/app/home/track/xp90kbl5</t>
  </si>
  <si>
    <t>https://app.managemych.club/app/home/track/my60J2OP</t>
  </si>
  <si>
    <t>https://app.managemych.club/app/home/track/MEgEW0ly</t>
  </si>
  <si>
    <t>https://app.managemych.club/app/home/track/xoX4Y5J8</t>
  </si>
  <si>
    <t>https://app.managemych.club/app/home/track/Pr4kEY6L</t>
  </si>
  <si>
    <t>https://app.managemych.club/app/home/track/M1WVQpqq</t>
  </si>
  <si>
    <t>https://app.managemych.club/app/home/track/xBJ7BBrZ</t>
  </si>
  <si>
    <t>https://app.managemych.club/app/home/track/xBZnzjvw</t>
  </si>
  <si>
    <t>https://app.managemych.club/app/home/track/PQ5RVEbP</t>
  </si>
  <si>
    <t>https://app.managemych.club/app/home/track/xLBXQaqK</t>
  </si>
  <si>
    <t>https://app.managemych.club/app/home/track/MEz9Ye7k</t>
  </si>
  <si>
    <t>https://app.managemych.club/app/home/track/xLAWplVW</t>
  </si>
  <si>
    <t>https://app.managemych.club/app/home/track/M4zvrvqa</t>
  </si>
  <si>
    <t>https://app.managemych.club/app/home/track/M65Qajpo</t>
  </si>
  <si>
    <t>https://app.managemych.club/app/home/track/PblKzakM</t>
  </si>
  <si>
    <t>https://app.managemych.club/app/home/track/PDYX07WW</t>
  </si>
  <si>
    <t>https://app.managemych.club/app/home/track/xV8bwaoO</t>
  </si>
  <si>
    <t>https://app.managemych.club/app/home/track/mgaobYOV</t>
  </si>
  <si>
    <t>https://app.managemych.club/app/home/track/xneOOR2R</t>
  </si>
  <si>
    <t>https://app.managemych.club/app/home/track/M5DO5kJv</t>
  </si>
  <si>
    <t>https://app.managemych.club/app/home/track/maAJOe9L</t>
  </si>
  <si>
    <t>https://app.managemych.club/app/home/track/MRlO1yaE</t>
  </si>
  <si>
    <t>https://app.managemych.club/app/home/track/PD9D6XY1</t>
  </si>
  <si>
    <t>https://app.managemych.club/app/home/track/PvB7ajAG</t>
  </si>
  <si>
    <t>https://app.managemych.club/app/home/track/PAdKZ3jQ</t>
  </si>
  <si>
    <t>https://app.managemych.club/app/home/track/xBXv2ZBw</t>
  </si>
  <si>
    <t>https://app.managemych.club/app/home/track/xp9yDrKv</t>
  </si>
  <si>
    <t>https://app.managemych.club/app/home/track/myoEAN54</t>
  </si>
  <si>
    <t>https://app.managemych.club/app/home/track/xBX428N6</t>
  </si>
  <si>
    <t>https://app.managemych.club/app/home/track/PN0zzBJR</t>
  </si>
  <si>
    <t>https://app.managemych.club/app/home/track/MRGwrVL6</t>
  </si>
  <si>
    <t>https://app.managemych.club/app/home/track/M5RXD7z4</t>
  </si>
  <si>
    <t>https://app.managemych.club/app/home/track/MKooa6LJ</t>
  </si>
  <si>
    <t>https://app.managemych.club/app/home/track/MKzYNpkJ</t>
  </si>
  <si>
    <t>https://app.managemych.club/app/home/track/PD4gzOJr</t>
  </si>
  <si>
    <t>https://app.managemych.club/app/home/track/xewL25DG</t>
  </si>
  <si>
    <t>https://app.managemych.club/app/home/track/xpQrR685</t>
  </si>
  <si>
    <t>https://app.managemych.club/app/home/track/M5GaQp2p</t>
  </si>
  <si>
    <t>https://app.managemych.club/app/home/track/Mwa6glpB</t>
  </si>
  <si>
    <t>https://app.managemych.club/app/home/track/mW6z2GGD</t>
  </si>
  <si>
    <t>https://app.managemych.club/app/home/track/M62WJ83X</t>
  </si>
  <si>
    <t>https://app.managemych.club/app/home/track/MwZ6A1Wx</t>
  </si>
  <si>
    <t>https://app.managemych.club/app/home/track/MOpZq4n0</t>
  </si>
  <si>
    <t>https://app.managemych.club/app/home/track/PA6nK5Q8</t>
  </si>
  <si>
    <t>https://app.managemych.club/app/home/track/P9nE2jrv</t>
  </si>
  <si>
    <t>https://app.managemych.club/app/home/track/PG3rv5wP</t>
  </si>
  <si>
    <t>https://app.managemych.club/app/home/track/xj2rWQ0x</t>
  </si>
  <si>
    <t>https://app.managemych.club/app/home/track/MdZ31BK7</t>
  </si>
  <si>
    <t>https://app.managemych.club/app/home/track/PD823qO6</t>
  </si>
  <si>
    <t>https://app.managemych.club/app/home/track/xq5Qw1NZ</t>
  </si>
  <si>
    <t>https://app.managemych.club/app/home/track/P0gBWNRY</t>
  </si>
  <si>
    <t>https://app.managemych.club/app/home/track/xjv7dD77</t>
  </si>
  <si>
    <t>https://app.managemych.club/app/home/track/xoBqK9ZK</t>
  </si>
  <si>
    <t>https://app.managemych.club/app/home/track/PQzQX0N7</t>
  </si>
  <si>
    <t>https://app.managemych.club/app/home/track/xLAzdBOb</t>
  </si>
  <si>
    <t>https://app.managemych.club/app/home/track/xp9zvl9O</t>
  </si>
  <si>
    <t>https://app.managemych.club/app/home/track/m2KoQv36</t>
  </si>
  <si>
    <t>https://app.managemych.club/app/home/track/M15DQbvM</t>
  </si>
  <si>
    <t>https://app.managemych.club/app/home/track/MR212dJ8</t>
  </si>
  <si>
    <t>https://app.managemych.club/app/home/track/mZJwXvEA</t>
  </si>
  <si>
    <t>https://app.managemych.club/app/home/track/P0znYdXM</t>
  </si>
  <si>
    <t>https://app.managemych.club/app/home/track/xp4WjBXq</t>
  </si>
  <si>
    <t>https://app.managemych.club/app/home/track/M6G7dzKE</t>
  </si>
  <si>
    <t>https://app.managemych.club/app/home/track/mJzN7Ypd</t>
  </si>
  <si>
    <t>https://app.managemych.club/app/home/track/xkOnVyKy</t>
  </si>
  <si>
    <t>https://app.managemych.club/app/home/track/PDyG6Xpo</t>
  </si>
  <si>
    <t>https://app.managemych.club/app/home/track/mJnYweEV</t>
  </si>
  <si>
    <t>https://app.managemych.club/app/home/track/xXQjejag</t>
  </si>
  <si>
    <t>https://app.managemych.club/app/home/track/xV0v2eNz</t>
  </si>
  <si>
    <t>https://app.managemych.club/app/home/track/xlN8k6KX</t>
  </si>
  <si>
    <t>https://app.managemych.club/app/home/track/mZJylbL0</t>
  </si>
  <si>
    <t>https://app.managemych.club/app/home/track/P09ka3kL</t>
  </si>
  <si>
    <t>https://app.managemych.club/app/home/track/P01B4ZpE</t>
  </si>
  <si>
    <t>https://app.managemych.club/app/home/track/xevDVL27</t>
  </si>
  <si>
    <t>https://app.managemych.club/app/home/track/mWrAbkR8</t>
  </si>
  <si>
    <t>https://app.managemych.club/app/home/track/PvE2zakJ</t>
  </si>
  <si>
    <t>https://app.managemych.club/app/home/track/xlyKq8vJ</t>
  </si>
  <si>
    <t>https://app.managemych.club/app/home/track/M4LKAe8k</t>
  </si>
  <si>
    <t>https://app.managemych.club/app/home/track/xoe4OQ3V</t>
  </si>
  <si>
    <t>https://app.managemych.club/app/home/track/xlJ9RnQ0</t>
  </si>
  <si>
    <t>https://app.managemych.club/app/home/track/myok04oa</t>
  </si>
  <si>
    <t>https://app.managemych.club/app/home/track/xoy8zyvo</t>
  </si>
  <si>
    <t>https://app.managemych.club/app/home/track/Mwzagjgx</t>
  </si>
  <si>
    <t>https://app.managemych.club/app/home/track/xV7LjQQD</t>
  </si>
  <si>
    <t>https://app.managemych.club/app/home/track/m3NG0kKV</t>
  </si>
  <si>
    <t>https://app.managemych.club/app/home/track/mZJqkXY0</t>
  </si>
  <si>
    <t>https://app.managemych.club/app/home/track/mylJjXqD</t>
  </si>
  <si>
    <t>https://app.managemych.club/app/home/track/Md32Dy57</t>
  </si>
  <si>
    <t>https://app.managemych.club/app/home/track/xqaa2gB5</t>
  </si>
  <si>
    <t>https://app.managemych.club/app/home/track/xVLEG7ZW</t>
  </si>
  <si>
    <t>https://app.managemych.club/app/home/track/MKlZX57b</t>
  </si>
  <si>
    <t>https://app.managemych.club/app/home/track/PDjlYZlp</t>
  </si>
  <si>
    <t>https://app.managemych.club/app/home/track/xobJw1Go</t>
  </si>
  <si>
    <t>https://app.managemych.club/app/home/track/mWrGANXL</t>
  </si>
  <si>
    <t>https://app.managemych.club/app/home/track/PGRL6Gdk</t>
  </si>
  <si>
    <t>https://app.managemych.club/app/home/track/xVy29djP</t>
  </si>
  <si>
    <t>https://app.managemych.club/app/home/track/M1vwBkG3</t>
  </si>
  <si>
    <t>https://app.managemych.club/app/home/track/xkoW4w5J</t>
  </si>
  <si>
    <t>https://app.managemych.club/app/home/track/xoX6e79V</t>
  </si>
  <si>
    <t>https://app.managemych.club/app/home/track/xeL5OAdp</t>
  </si>
  <si>
    <t>https://app.managemych.club/app/home/track/m2nRWEa9</t>
  </si>
  <si>
    <t>https://app.managemych.club/app/home/track/Pv3JOz4D</t>
  </si>
  <si>
    <t>https://app.managemych.club/app/home/track/M17WBbL3</t>
  </si>
  <si>
    <t>https://app.managemych.club/app/home/track/M8zD2QaP</t>
  </si>
  <si>
    <t>https://app.managemych.club/app/home/track/PrW64OAG</t>
  </si>
  <si>
    <t>https://app.managemych.club/app/home/track/my406j7L</t>
  </si>
  <si>
    <t>https://app.managemych.club/app/home/track/P9eawvXX</t>
  </si>
  <si>
    <t>https://app.managemych.club/app/home/track/M5eOYWlp</t>
  </si>
  <si>
    <t>https://app.managemych.club/app/home/track/MznBpD1b</t>
  </si>
  <si>
    <t>https://app.managemych.club/app/home/track/xVnW7nez</t>
  </si>
  <si>
    <t>https://app.managemych.club/app/home/track/xn7jy4WR</t>
  </si>
  <si>
    <t>https://app.managemych.club/app/home/track/P0YqY5On</t>
  </si>
  <si>
    <t>https://app.managemych.club/app/home/track/m7zQyY71</t>
  </si>
  <si>
    <t>https://app.managemych.club/app/home/track/xkaNdEdJ</t>
  </si>
  <si>
    <t>https://app.managemych.club/app/home/track/xpelJ22K</t>
  </si>
  <si>
    <t>https://app.managemych.club/app/home/track/xqYgnOVZ</t>
  </si>
  <si>
    <t>https://app.managemych.club/app/home/track/xevAd1yL</t>
  </si>
  <si>
    <t>https://app.managemych.club/app/home/track/mW0zggwY</t>
  </si>
  <si>
    <t>https://app.managemych.club/app/home/track/MwkWE2jW</t>
  </si>
  <si>
    <t>https://app.managemych.club/app/home/track/MzrBpGa9</t>
  </si>
  <si>
    <t>https://app.managemych.club/app/home/track/mJvlgQeb</t>
  </si>
  <si>
    <t>https://app.managemych.club/app/home/track/mgNgrgyb</t>
  </si>
  <si>
    <t>https://app.managemych.club/app/home/track/PDvOeBXo</t>
  </si>
  <si>
    <t>https://app.managemych.club/app/home/track/xkLvy0oJ</t>
  </si>
  <si>
    <t>https://app.managemych.club/app/home/track/PA6b6AB1</t>
  </si>
  <si>
    <t>https://app.managemych.club/app/home/track/Prb65nB5</t>
  </si>
  <si>
    <t>https://app.managemych.club/app/home/track/M1Oe35nq</t>
  </si>
  <si>
    <t>https://app.managemych.club/app/home/track/xXoydg0d</t>
  </si>
  <si>
    <t>https://app.managemych.club/app/home/track/myqed7lm</t>
  </si>
  <si>
    <t>https://app.managemych.club/app/home/track/PvYJ8vze</t>
  </si>
  <si>
    <t>https://app.managemych.club/app/home/track/xoBlZZQ6</t>
  </si>
  <si>
    <t>https://app.managemych.club/app/home/track/PQb2p0lv</t>
  </si>
  <si>
    <t>https://app.managemych.club/app/home/track/xBzZngJ4</t>
  </si>
  <si>
    <t>https://app.managemych.club/app/home/track/mybODjLn</t>
  </si>
  <si>
    <t>https://app.managemych.club/app/home/track/mJXjR72O</t>
  </si>
  <si>
    <t>https://app.managemych.club/app/home/track/MEeGNEev</t>
  </si>
  <si>
    <t>https://app.managemych.club/app/home/track/Pbg90VLK</t>
  </si>
  <si>
    <t>https://app.managemych.club/app/home/track/MdjWGQ4G</t>
  </si>
  <si>
    <t>https://app.managemych.club/app/home/track/xXQBp5nv</t>
  </si>
  <si>
    <t>https://app.managemych.club/app/home/track/PvK1v22x</t>
  </si>
  <si>
    <t>https://app.managemych.club/app/home/track/M8BkpJVL</t>
  </si>
  <si>
    <t>https://app.managemych.club/app/home/track/PQRdeVrK</t>
  </si>
  <si>
    <t>https://app.managemych.club/app/home/track/mgE4qL4Z</t>
  </si>
  <si>
    <t>https://app.managemych.club/app/home/track/xewrVaQp</t>
  </si>
  <si>
    <t>https://app.managemych.club/app/home/track/PD8oD2Yo</t>
  </si>
  <si>
    <t>https://app.managemych.club/app/home/track/Mdb0KO5q</t>
  </si>
  <si>
    <t>https://app.managemych.club/app/home/track/mWr63AdY</t>
  </si>
  <si>
    <t>https://app.managemych.club/app/home/track/mWEZk2pp</t>
  </si>
  <si>
    <t>https://app.managemych.club/app/home/track/MKoBoL8e</t>
  </si>
  <si>
    <t>https://app.managemych.club/app/home/track/P0LVgl0V</t>
  </si>
  <si>
    <t>https://app.managemych.club/app/home/track/MRQ017Lb</t>
  </si>
  <si>
    <t>https://app.managemych.club/app/home/track/xnb5Rlzw</t>
  </si>
  <si>
    <t>https://app.managemych.club/app/home/track/M5Gbp7d8</t>
  </si>
  <si>
    <t>https://app.managemych.club/app/home/track/ME6kLyzp</t>
  </si>
  <si>
    <t>https://app.managemych.club/app/home/track/m2jdvLNz</t>
  </si>
  <si>
    <t>https://app.managemych.club/app/home/track/xewEBnG7</t>
  </si>
  <si>
    <t>https://app.managemych.club/app/home/track/MwJG1vJQ</t>
  </si>
  <si>
    <t>https://app.managemych.club/app/home/track/M8NzLn0L</t>
  </si>
  <si>
    <t>https://app.managemych.club/app/home/track/mZ0X2lyd</t>
  </si>
  <si>
    <t>https://app.managemych.club/app/home/track/mWNdANdB</t>
  </si>
  <si>
    <t>https://app.managemych.club/app/home/track/PY6lWozz</t>
  </si>
  <si>
    <t>https://app.managemych.club/app/home/track/M6bErWzM</t>
  </si>
  <si>
    <t>https://app.managemych.club/app/home/track/xXzrj83D</t>
  </si>
  <si>
    <t>https://app.managemych.club/app/home/track/mZgrLEdA</t>
  </si>
  <si>
    <t>https://app.managemych.club/app/home/track/M4GglZ67</t>
  </si>
  <si>
    <t>https://app.managemych.club/app/home/track/xBJXz7G4</t>
  </si>
  <si>
    <t>https://app.managemych.club/app/home/track/m7L5y4V1</t>
  </si>
  <si>
    <t>https://app.managemych.club/app/home/track/mWVqV0vL</t>
  </si>
  <si>
    <t>https://app.managemych.club/app/home/track/MKjjGdLE</t>
  </si>
  <si>
    <t>https://app.managemych.club/app/home/track/M8Zgjl87</t>
  </si>
  <si>
    <t>https://app.managemych.club/app/home/track/MKKad29N</t>
  </si>
  <si>
    <t>https://app.managemych.club/app/home/track/m3zaBDD1</t>
  </si>
  <si>
    <t>https://app.managemych.club/app/home/track/MO8lwdZy</t>
  </si>
  <si>
    <t>https://app.managemych.club/app/home/track/xe6kWORb</t>
  </si>
  <si>
    <t>https://app.managemych.club/app/home/track/mWZAKEYM</t>
  </si>
  <si>
    <t>https://app.managemych.club/app/home/track/MOBYR4ly</t>
  </si>
  <si>
    <t>https://app.managemych.club/app/home/track/xVObyEBO</t>
  </si>
  <si>
    <t>https://app.managemych.club/app/home/track/M1e0GaZL</t>
  </si>
  <si>
    <t>https://app.managemych.club/app/home/track/mJ5oqnad</t>
  </si>
  <si>
    <t>https://app.managemych.club/app/home/track/M1w3301R</t>
  </si>
  <si>
    <t>https://app.managemych.club/app/home/track/xLKDGR3L</t>
  </si>
  <si>
    <t>https://app.managemych.club/app/home/track/xoBdZgN5</t>
  </si>
  <si>
    <t>https://app.managemych.club/app/home/track/Pbo8VYKx</t>
  </si>
  <si>
    <t>https://app.managemych.club/app/home/track/xpAJzQj5</t>
  </si>
  <si>
    <t>https://app.managemych.club/app/home/track/M4QEjoym</t>
  </si>
  <si>
    <t>https://app.managemych.club/app/home/track/xeLZza6Q</t>
  </si>
  <si>
    <t>https://app.managemych.club/app/home/track/xnaj6X9w</t>
  </si>
  <si>
    <t>https://app.managemych.club/app/home/track/MzEgRd5a</t>
  </si>
  <si>
    <t>https://app.managemych.club/app/home/track/myb0XoOn</t>
  </si>
  <si>
    <t>https://app.managemych.club/app/home/track/mg6O261E</t>
  </si>
  <si>
    <t>https://app.managemych.club/app/home/track/m2z3wze1</t>
  </si>
  <si>
    <t>https://app.managemych.club/app/home/track/MRG065Eb</t>
  </si>
  <si>
    <t>https://app.managemych.club/app/home/track/xeLV56Yp</t>
  </si>
  <si>
    <t>https://app.managemych.club/app/home/track/mWJ03A9B</t>
  </si>
  <si>
    <t>https://app.managemych.club/app/home/track/PGY5rjvM</t>
  </si>
  <si>
    <t>https://app.managemych.club/app/home/track/ma4V3arv</t>
  </si>
  <si>
    <t>https://app.managemych.club/app/home/track/xerDqgJA</t>
  </si>
  <si>
    <t>https://app.managemych.club/app/home/track/m7yenR6X</t>
  </si>
  <si>
    <t>https://app.managemych.club/app/home/track/MR8BZNdY</t>
  </si>
  <si>
    <t>https://app.managemych.club/app/home/track/PN5AVpnj</t>
  </si>
  <si>
    <t>https://app.managemych.club/app/home/track/mgJYK9gB</t>
  </si>
  <si>
    <t>https://app.managemych.club/app/home/track/MwJZyaGv</t>
  </si>
  <si>
    <t>https://app.managemych.club/app/home/track/MKDbzZ6X</t>
  </si>
  <si>
    <t>https://app.managemych.club/app/home/track/mZNbEg0w</t>
  </si>
  <si>
    <t>https://app.managemych.club/app/home/track/PAKXqrn8</t>
  </si>
  <si>
    <t>https://app.managemych.club/app/home/track/PD0Jd8NR</t>
  </si>
  <si>
    <t>https://app.managemych.club/app/home/track/M4B8k1Gg</t>
  </si>
  <si>
    <t>https://app.managemych.club/app/home/track/xq7yQydl</t>
  </si>
  <si>
    <t>https://app.managemych.club/app/home/track/M1ejbYq1</t>
  </si>
  <si>
    <t>https://app.managemych.club/app/home/track/xjbrB5B0</t>
  </si>
  <si>
    <t>https://app.managemych.club/app/home/track/PGRanAjp</t>
  </si>
  <si>
    <t>https://app.managemych.club/app/home/track/P9eVnbjd</t>
  </si>
  <si>
    <t>https://app.managemych.club/app/home/track/Mwwep1EO</t>
  </si>
  <si>
    <t>https://app.managemych.club/app/home/track/PQDoyOqb</t>
  </si>
  <si>
    <t>https://app.managemych.club/app/home/track/M1W2BXaL</t>
  </si>
  <si>
    <t>https://app.managemych.club/app/home/track/ME3kQOkP</t>
  </si>
  <si>
    <t>https://app.managemych.club/app/home/track/xqBkgnW9</t>
  </si>
  <si>
    <t>https://app.managemych.club/app/home/track/ME57zbpM</t>
  </si>
  <si>
    <t>https://app.managemych.club/app/home/track/mW15WZQy</t>
  </si>
  <si>
    <t>https://app.managemych.club/app/home/track/myjejDDO</t>
  </si>
  <si>
    <t>https://app.managemych.club/app/home/track/xLpDKlLx</t>
  </si>
  <si>
    <t>https://app.managemych.club/app/home/track/xXNN8aNd</t>
  </si>
  <si>
    <t>https://app.managemych.club/app/home/track/mgvODQk2</t>
  </si>
  <si>
    <t>https://app.managemych.club/app/home/track/PQDJn15A</t>
  </si>
  <si>
    <t>https://app.managemych.club/app/home/track/PAj4G2Y1</t>
  </si>
  <si>
    <t>https://app.managemych.club/app/home/track/xBRa92W7</t>
  </si>
  <si>
    <t>https://app.managemych.club/app/home/track/xkvw045G</t>
  </si>
  <si>
    <t>https://app.managemych.club/app/home/track/M4yw2zam</t>
  </si>
  <si>
    <t>https://app.managemych.club/app/home/track/M5v0zKGj</t>
  </si>
  <si>
    <t>https://app.managemych.club/app/home/track/MO6eDvw7</t>
  </si>
  <si>
    <t>https://app.managemych.club/app/home/track/m7voDvWW</t>
  </si>
  <si>
    <t>https://app.managemych.club/app/home/track/MOKKL83R</t>
  </si>
  <si>
    <t>https://app.managemych.club/app/home/track/PYLY9Wrz</t>
  </si>
  <si>
    <t>https://app.managemych.club/app/home/track/mag62VYL</t>
  </si>
  <si>
    <t>https://app.managemych.club/app/home/track/M6j4XnpE</t>
  </si>
  <si>
    <t>https://app.managemych.club/app/home/track/M59LV2vv</t>
  </si>
  <si>
    <t>https://app.managemych.club/app/home/track/m22XDXzD</t>
  </si>
  <si>
    <t>https://app.managemych.club/app/home/track/M4L0w5Vy</t>
  </si>
  <si>
    <t>https://app.managemych.club/app/home/track/MKl9zAkQ</t>
  </si>
  <si>
    <t>https://app.managemych.club/app/home/track/MEgX4Kny</t>
  </si>
  <si>
    <t>https://app.managemych.club/app/home/track/m3g4b9O1</t>
  </si>
  <si>
    <t>https://app.managemych.club/app/home/track/PrWLLLpj</t>
  </si>
  <si>
    <t>https://app.managemych.club/app/home/track/M4GK8L77</t>
  </si>
  <si>
    <t>https://app.managemych.club/app/home/track/MRnlkqlY</t>
  </si>
  <si>
    <t>https://app.managemych.club/app/home/track/PYJkjpGO</t>
  </si>
  <si>
    <t>https://app.managemych.club/app/home/track/MwWpZ0GO</t>
  </si>
  <si>
    <t>https://app.managemych.club/app/home/track/MdgOl9y7</t>
  </si>
  <si>
    <t>https://app.managemych.club/app/home/track/PNyn9LZ6</t>
  </si>
  <si>
    <t>https://app.managemych.club/app/home/track/xVbBGQ4R</t>
  </si>
  <si>
    <t>https://app.managemych.club/app/home/track/PA3zKgX1</t>
  </si>
  <si>
    <t>https://app.managemych.club/app/home/track/ma9l7Kzm</t>
  </si>
  <si>
    <t>https://app.managemych.club/app/home/track/m2zoAR49</t>
  </si>
  <si>
    <t>https://app.managemych.club/app/home/track/xLzEaGvK</t>
  </si>
  <si>
    <t>https://app.managemych.club/app/home/track/PAAOJRDA</t>
  </si>
  <si>
    <t>https://app.managemych.club/app/home/track/xjY6p8jN</t>
  </si>
  <si>
    <t>https://app.managemych.club/app/home/track/Prk855EW</t>
  </si>
  <si>
    <t>https://app.managemych.club/app/home/track/xXJwp6rb</t>
  </si>
  <si>
    <t>https://app.managemych.club/app/home/track/m2jnllZ1</t>
  </si>
  <si>
    <t>https://app.managemych.club/app/home/track/MzDdjojw</t>
  </si>
  <si>
    <t>https://app.managemych.club/app/home/track/MznNLwr3</t>
  </si>
  <si>
    <t>https://app.managemych.club/app/home/track/PA0o99Ke</t>
  </si>
  <si>
    <t>https://app.managemych.club/app/home/track/xBR3yJj6</t>
  </si>
  <si>
    <t>https://app.managemych.club/app/home/track/P9eZjb0k</t>
  </si>
  <si>
    <t>https://app.managemych.club/app/home/track/xV6Dw2DO</t>
  </si>
  <si>
    <t>https://app.managemych.club/app/home/track/MwwJjlQg</t>
  </si>
  <si>
    <t>https://app.managemych.club/app/home/track/xp32ajqO</t>
  </si>
  <si>
    <t>https://app.managemych.club/app/home/track/xln4lKLq</t>
  </si>
  <si>
    <t>https://app.managemych.club/app/home/track/xnn0nggg</t>
  </si>
  <si>
    <t>https://app.managemych.club/app/home/track/M5KLaqgp</t>
  </si>
  <si>
    <t>https://app.managemych.club/app/home/track/xnkVKG3r</t>
  </si>
  <si>
    <t>https://app.managemych.club/app/home/track/Mz5OdRz3</t>
  </si>
  <si>
    <t>https://app.managemych.club/app/home/track/P0AK1Wnw</t>
  </si>
  <si>
    <t>mga4OWZb</t>
  </si>
  <si>
    <t>https://app.managemych.club/app/home/track/mga4OWZb</t>
  </si>
  <si>
    <t>https://monitor.clubhousetools.xyz//analytics/M8BkpJVL</t>
  </si>
  <si>
    <t>https://monitor.clubhousetools.xyz/analytics/M4GK8L77</t>
  </si>
  <si>
    <t>https://monitor.clubhousetools.xyz/analytics/MRnlkqlY</t>
  </si>
  <si>
    <t>https://monitor.clubhousetools.xyz/analytics/PYJkjpGO</t>
  </si>
  <si>
    <t>https://monitor.clubhousetools.xyz/analytics/MwWpZ0GO</t>
  </si>
  <si>
    <t>https://monitor.clubhousetools.xyz/analytics/MdgOl9y7</t>
  </si>
  <si>
    <t>https://monitor.clubhousetools.xyz/analytics/PNyn9LZ6</t>
  </si>
  <si>
    <t>https://monitor.clubhousetools.xyz/analytics/xVbBGQ4R</t>
  </si>
  <si>
    <t>https://monitor.clubhousetools.xyz/analytics/PA3zKgX1</t>
  </si>
  <si>
    <t>https://monitor.clubhousetools.xyz/analytics/ma9l7Kzm</t>
  </si>
  <si>
    <t>https://monitor.clubhousetools.xyz/analytics/m2zoAR49</t>
  </si>
  <si>
    <t>https://monitor.clubhousetools.xyz/analytics/xLzEaGvK</t>
  </si>
  <si>
    <t>https://monitor.clubhousetools.xyz/analytics/PAAOJRDA</t>
  </si>
  <si>
    <t>https://monitor.clubhousetools.xyz/analytics/xjY6p8jN</t>
  </si>
  <si>
    <t>https://monitor.clubhousetools.xyz/analytics/Prk855EW</t>
  </si>
  <si>
    <t>https://monitor.clubhousetools.xyz/analytics/xXJwp6rb</t>
  </si>
  <si>
    <t>https://monitor.clubhousetools.xyz/analytics/m2jnllZ1</t>
  </si>
  <si>
    <t>https://monitor.clubhousetools.xyz/analytics/MzDdjojw</t>
  </si>
  <si>
    <t>https://monitor.clubhousetools.xyz/analytics/MznNLwr3</t>
  </si>
  <si>
    <t>https://monitor.clubhousetools.xyz/analytics/PA0o99Ke</t>
  </si>
  <si>
    <t>https://monitor.clubhousetools.xyz/analytics/xBR3yJj6</t>
  </si>
  <si>
    <t>https://monitor.clubhousetools.xyz/analytics/P9eZjb0k</t>
  </si>
  <si>
    <t>https://monitor.clubhousetools.xyz/analytics/xV6Dw2DO</t>
  </si>
  <si>
    <t>https://monitor.clubhousetools.xyz/analytics/MwwJjlQg</t>
  </si>
  <si>
    <t>https://monitor.clubhousetools.xyz/analytics/xp32ajqO</t>
  </si>
  <si>
    <t>https://monitor.clubhousetools.xyz/analytics/xln4lKLq</t>
  </si>
  <si>
    <t>https://monitor.clubhousetools.xyz/analytics/xnn0nggg</t>
  </si>
  <si>
    <t>https://monitor.clubhousetools.xyz/analytics/M5KLaqgp</t>
  </si>
  <si>
    <t>https://monitor.clubhousetools.xyz/analytics/xnkVKG3r</t>
  </si>
  <si>
    <t>https://monitor.clubhousetools.xyz/analytics/Mz5OdRz3</t>
  </si>
  <si>
    <t>https://monitor.clubhousetools.xyz/analytics/P0AK1Wnw</t>
  </si>
  <si>
    <t>https://app.managemych.club/app/home/track/xegq2qeY</t>
  </si>
  <si>
    <t>https://monitor.clubhousetools.xyz/analytics/xegq2qeY</t>
  </si>
  <si>
    <t>https://app.managemych.club/app/home/track/ME0WAO9V</t>
  </si>
  <si>
    <t>https://monitor.clubhousetools.xyz/analytics/ME0WAO9V</t>
  </si>
  <si>
    <t>https://app.managemych.club/app/home/track/myo52v1W</t>
  </si>
  <si>
    <t>https://monitor.clubhousetools.xyz/analytics/myo52v1W</t>
  </si>
  <si>
    <t>https://app.managemych.club/app/home/track/MO2WlKLE</t>
  </si>
  <si>
    <t>https://monitor.clubhousetools.xyz/analytics/MO2WlKLE</t>
  </si>
  <si>
    <t>https://app.managemych.club/app/home/track/my9zn4gn</t>
  </si>
  <si>
    <t>https://app.managemych.club/app/home/track/PNjJ0GLK</t>
  </si>
  <si>
    <t>https://monitor.clubhousetools.xyz/analytics/PNjJ0GLK</t>
  </si>
  <si>
    <t>https://app.managemych.club/app/home/track/MdAJ9DGR</t>
  </si>
  <si>
    <t>https://monitor.clubhousetools.xyz/analytics/MdAJ9DGR</t>
  </si>
  <si>
    <t>https://app.managemych.club/app/home/track/PQ1BVR0j</t>
  </si>
  <si>
    <t>https://monitor.clubhousetools.xyz/analytics/PQ1BVR0j</t>
  </si>
  <si>
    <t>https://monitor.clubhousetools.xyz/analytics/xpY2rbez</t>
  </si>
  <si>
    <t>https://app.managemych.club/app/home/track/xpY2rbez</t>
  </si>
  <si>
    <t>https://monitor.clubhousetools.xyz/analytics/PrkEdDbD</t>
  </si>
  <si>
    <t>https://app.managemych.club/app/home/track/PrkEdDbD</t>
  </si>
  <si>
    <t>https://app.managemych.club/app/home/track/MKDlJ2vb</t>
  </si>
  <si>
    <t>https://monitor.clubhousetools.xyz/analytics/MKDlJ2vb</t>
  </si>
  <si>
    <t>https://app.managemych.club/app/home/track/xBlyznK4</t>
  </si>
  <si>
    <t>https://monitor.clubhousetools.xyz/analytics/xBlyznK4</t>
  </si>
  <si>
    <t>https://app.managemych.club/app/home/track/MEewzRQ3</t>
  </si>
  <si>
    <t>https://monitor.clubhousetools.xyz/analytics/MEewzRQ3</t>
  </si>
  <si>
    <t>https://app.managemych.club/app/home/track/my4ZZlbl</t>
  </si>
  <si>
    <t>If YOU Could Attend Any GP, Where Would it be and Why</t>
  </si>
  <si>
    <t>xjj2KJZg</t>
  </si>
  <si>
    <t>Wednesday, May 19, 2021 7:01:00 PM</t>
  </si>
  <si>
    <t>https://app.managemych.club/app/home/track/xjj2KJZg</t>
  </si>
  <si>
    <t>https://clubhub.site/room/xjj2KJZg</t>
  </si>
  <si>
    <t>https://monitor.clubhousetools.xyz/analytics/xjj2KJZg</t>
  </si>
  <si>
    <t>mgJ4rQeY</t>
  </si>
  <si>
    <t>Black Men Saying Black Women Don’t Deserve Respect? OBSURD</t>
  </si>
  <si>
    <t>Friday, May 28, 2021 4:56:00 PM</t>
  </si>
  <si>
    <t>https://app.managemych.club/app/home/track/mgJ4rQeY</t>
  </si>
  <si>
    <t>https://clubhub.site/room/mgJ4rQeY</t>
  </si>
  <si>
    <t>Mwrd2orO</t>
  </si>
  <si>
    <t>Black Men Date White Women To Have CONTROL</t>
  </si>
  <si>
    <t>Monday, May 31, 2021 5:31:00 PM</t>
  </si>
  <si>
    <t>https://app.managemych.club/app/home/track/Mwrd2orO</t>
  </si>
  <si>
    <t>https://clubhub.site/room/Mwrd2orO</t>
  </si>
  <si>
    <t>https://monitor.clubhousetools.xyz/analytics/Mwrd2orO</t>
  </si>
  <si>
    <t>PD0A91Lp</t>
  </si>
  <si>
    <t>The kids of Cranky PT take over and boss us around</t>
  </si>
  <si>
    <t>Thursday, June 3, 2021</t>
  </si>
  <si>
    <t>https://app.managemych.club/app/home/track/PD0A91Lp</t>
  </si>
  <si>
    <t>https://monitor.clubhousetools.xyz/analytics/PD0A91Lp</t>
  </si>
  <si>
    <t>https://monitor.clubhousetools.xyz/analytics/my4ZZlbl</t>
  </si>
  <si>
    <t>PY62zJB3</t>
  </si>
  <si>
    <t>How You STEAL My Entire Title? Is It Crack You Smoke?</t>
  </si>
  <si>
    <t>Thursday, June 3, 2021 11:48:00 AM</t>
  </si>
  <si>
    <t>https://app.managemych.club/app/home/track/PY62zJB3</t>
  </si>
  <si>
    <t>https://clubhub.site/room/PY62zJB3</t>
  </si>
  <si>
    <t>https://monitor.clubhousetools.xyz/analytics/PY62zJB3</t>
  </si>
  <si>
    <t>PbzkLQX5</t>
  </si>
  <si>
    <t>LYRIC DEBATES One on One Debate about songs Lyrics</t>
  </si>
  <si>
    <t>Thursday, June 3, 2021 5:04:00 PM</t>
  </si>
  <si>
    <t>https://app.managemych.club/app/home/track/PbzkLQX5</t>
  </si>
  <si>
    <t>https://clubhub.site/room/PbzkLQX5</t>
  </si>
  <si>
    <t>https://monitor.clubhousetools.xyz/analytics/PbzkLQX5</t>
  </si>
  <si>
    <t>Monday, June 7, 2021 2:14:00 PM</t>
  </si>
  <si>
    <t>P0rXq5bY</t>
  </si>
  <si>
    <t>Your favorite influencers are frauds</t>
  </si>
  <si>
    <t>https://app.managemych.club/app/home/track/P0rXq5bY</t>
  </si>
  <si>
    <t>https://clubhub.site/room/P0rXq5bY</t>
  </si>
  <si>
    <t>https://monitor.clubhousetools.xyz/analytics/P0rXq5bY</t>
  </si>
  <si>
    <t>Thursday, June 10, 2021 12:07:00 PM</t>
  </si>
  <si>
    <t>xBzgAbQ4</t>
  </si>
  <si>
    <t>Only Broke Men Call Men That Can Do What They Can’t Simps</t>
  </si>
  <si>
    <t>https://app.managemych.club/app/home/track/xBzgAbQ4</t>
  </si>
  <si>
    <t>https://clubhub.site/room/xBzgAbQ4</t>
  </si>
  <si>
    <t>https://monitor.clubhousetools.xyz/analytics/xBzgAbQ4</t>
  </si>
  <si>
    <t>Thursday, June 10, 2021 12:39:00 PM</t>
  </si>
  <si>
    <t>PD8eonab</t>
  </si>
  <si>
    <t>Your’e not less independent - if a man’s investing in you</t>
  </si>
  <si>
    <t>https://app.managemych.club/app/home/track/PD8eonab</t>
  </si>
  <si>
    <t>https://clubhub.site/room/PD8eonab</t>
  </si>
  <si>
    <t>https://monitor.clubhousetools.xyz/analytics/PD8eonab</t>
  </si>
  <si>
    <t>m2EE25l8</t>
  </si>
  <si>
    <t>Dwayne “The Rock” Johnson Tribute - His Greatest Lessons</t>
  </si>
  <si>
    <t>Thursday, June 10, 2021 5:28:00 PM</t>
  </si>
  <si>
    <t>https://app.managemych.club/app/home/track/m2EE25l8</t>
  </si>
  <si>
    <t>https://clubhub.site/room/m2EE25l8</t>
  </si>
  <si>
    <t>https://monitor.clubhousetools.xyz/analytics/m2EE25l8</t>
  </si>
  <si>
    <t>xkQGOeKm</t>
  </si>
  <si>
    <t>So you WANT to be In the MOD SQUAD?! Come AUDITION!</t>
  </si>
  <si>
    <t>Friday, June 11, 2021 3:57:00 PM</t>
  </si>
  <si>
    <t>https://app.managemych.club/app/home/track/xkQGOeKm</t>
  </si>
  <si>
    <t>https://clubhub.site/room/xkQGOeKm</t>
  </si>
  <si>
    <t>https://monitor.clubhousetools.xyz/analytics/xkQGOeKm</t>
  </si>
  <si>
    <t>MR05BvY6</t>
  </si>
  <si>
    <t>Monday, June 14, 2021 9:50:00 AM</t>
  </si>
  <si>
    <t>https://app.managemych.club/app/home/track/MR05BvY6</t>
  </si>
  <si>
    <t>https://clubhub.site/room/MR05BvY6</t>
  </si>
  <si>
    <t>https://monitor.clubhousetools.xyz/analytics/MR05BvY6</t>
  </si>
  <si>
    <t>P0rRzJqZ</t>
  </si>
  <si>
    <t>Monday, June 14, 2021 8:25:00 PM</t>
  </si>
  <si>
    <t>RAP MONOLOGUES  ACT OUT RAP VERSES OPEN GYM</t>
  </si>
  <si>
    <t>https://app.managemych.club/app/home/track/P0rRzJqZ</t>
  </si>
  <si>
    <t>https://clubhub.site/room/P0rRzJqZ</t>
  </si>
  <si>
    <t>https://monitor.clubhousetools.xyz/analytics/P0rRzJqZ</t>
  </si>
  <si>
    <t>xoER9dkV</t>
  </si>
  <si>
    <t>Can money buy HAPPINE$$ ?</t>
  </si>
  <si>
    <t>Monday, June 14, 2021 10:16:00 PM</t>
  </si>
  <si>
    <t>https://app.managemych.club/app/home/track/xoER9dkV</t>
  </si>
  <si>
    <t>https://clubhub.site/room/xoER9dkV</t>
  </si>
  <si>
    <t>https://monitor.clubhousetools.xyz/analytics/xoER9dkV</t>
  </si>
  <si>
    <t>M6VW8wRV</t>
  </si>
  <si>
    <t>Ohio is relentlessly recruiting Californians</t>
  </si>
  <si>
    <t>Monday, June 14, 2021 11:46:00 PM</t>
  </si>
  <si>
    <t>Political Nerds</t>
  </si>
  <si>
    <t>https://app.managemych.club/app/home/track/M6VW8wRV</t>
  </si>
  <si>
    <t>https://clubhub.site/room/M6VW8wRV</t>
  </si>
  <si>
    <t>https://monitor.clubhousetools.xyz/analytics/M6VW8wRV</t>
  </si>
  <si>
    <t>Friday, June 11, 2021 6:35:00 PM</t>
  </si>
  <si>
    <t>P9gv7GyO</t>
  </si>
  <si>
    <t>scenes from an airport terminal </t>
  </si>
  <si>
    <t>https://app.managemych.club/app/home/track/P9gv7GyO</t>
  </si>
  <si>
    <t>https://clubhub.site/room/P9gv7GyO</t>
  </si>
  <si>
    <t>https://monitor.clubhousetools.xyz/analytics/P9gv7GyO</t>
  </si>
  <si>
    <t>xjL49a7J</t>
  </si>
  <si>
    <t>Friday, June 18, 2021 9:27:00 PM</t>
  </si>
  <si>
    <t>IT’S INTERNATIONAL PANIC DAY AAAAHHHHHHH</t>
  </si>
  <si>
    <t>Boring Club</t>
  </si>
  <si>
    <t>https://app.managemych.club/app/home/track/xjL49a7J</t>
  </si>
  <si>
    <t>https://clubhub.site/room/xjL49a7J</t>
  </si>
  <si>
    <t>https://clubhub.site/room/mg6nqRjb</t>
  </si>
  <si>
    <t>https://monitor.clubhousetools.xyz/analytics/xjL49a7J</t>
  </si>
  <si>
    <t>m2jv2LLq</t>
  </si>
  <si>
    <t>CH Townhall - Live, Recap, and Analysis</t>
  </si>
  <si>
    <t>https://app.managemych.club/app/home/track/m2jv2LLq</t>
  </si>
  <si>
    <t>https://clubhub.site/room/m2jv2LLq</t>
  </si>
  <si>
    <t>https://monitor.clubhousetools.xyz/analytics/m2jv2LLq</t>
  </si>
  <si>
    <t>mg6nqRjb</t>
  </si>
  <si>
    <t>Y’all can’t create content without us REAL content creators</t>
  </si>
  <si>
    <t>https://app.managemych.club/app/home/track/mg6nqRjb</t>
  </si>
  <si>
    <t>https://monitor.clubhousetools.xyz/analytics/mg6nqRjb</t>
  </si>
  <si>
    <t>Sunday, June 20, 2021 12:02:00 PM</t>
  </si>
  <si>
    <t>Sunday, June 20, 2021 2:19:00 PM</t>
  </si>
  <si>
    <t>Sunday, June 20, 2021 4:34:00 PM</t>
  </si>
  <si>
    <t>Sunday, June 20, 2021 5:30:00 PM</t>
  </si>
  <si>
    <t>xoXYQWB5</t>
  </si>
  <si>
    <t>The Deeper End: Lessons On Intuition From Our Fathers</t>
  </si>
  <si>
    <t>Queen of Clubs</t>
  </si>
  <si>
    <t>https://app.managemych.club/app/home/track/xoXYQWB5</t>
  </si>
  <si>
    <t>https://clubhub.site/room/xoXYQWB5</t>
  </si>
  <si>
    <t>https://monitor.clubhousetools.xyz/analytics/xoXYQWB5</t>
  </si>
  <si>
    <t>m2zZGdX8</t>
  </si>
  <si>
    <t>The Motorsports Recap : Stephanie Travers Day Countdown</t>
  </si>
  <si>
    <t>Monday, June 21, 2021 5:07:00 PM</t>
  </si>
  <si>
    <t>A Black Interest in Motorsport</t>
  </si>
  <si>
    <t>https://app.managemych.club/app/home/track/m2zZGdX8</t>
  </si>
  <si>
    <t>https://clubhub.site/room/m2zZGdX8</t>
  </si>
  <si>
    <t>https://monitor.clubhousetools.xyz/analytics/m2zZGdX8</t>
  </si>
  <si>
    <t>Monday, June 21, 2021 8:09:00 PM</t>
  </si>
  <si>
    <t>PAXkvlJ7</t>
  </si>
  <si>
    <t>RAP MONOLOGUES ACT OUT RAP VERSES Open Gym</t>
  </si>
  <si>
    <t>https://app.managemych.club/app/home/track/PAXkvlJ7</t>
  </si>
  <si>
    <t>https://clubhub.site/room/PAXkvlJ7</t>
  </si>
  <si>
    <t>https://monitor.clubhousetools.xyz/analytics/PAXkvlJ7</t>
  </si>
  <si>
    <t>Tuesday, June 22, 2021 1:55:00 PM</t>
  </si>
  <si>
    <t>Pr48R4JO</t>
  </si>
  <si>
    <t>Now We’re Publicly Humiliating People On Public Apps?</t>
  </si>
  <si>
    <t>https://app.managemych.club/app/home/track/Pr48R4JO</t>
  </si>
  <si>
    <t>https://clubhub.site/room/Pr48R4JO</t>
  </si>
  <si>
    <t>https://monitor.clubhousetools.xyz/analytics/Pr48R4JO</t>
  </si>
  <si>
    <t>Tuesday, June 22, 2021 7:05:00 PM</t>
  </si>
  <si>
    <t>maQWad55</t>
  </si>
  <si>
    <t>U STILL SMART or NAH?</t>
  </si>
  <si>
    <t>https://app.managemych.club/app/home/track/maQWad55</t>
  </si>
  <si>
    <t>https://clubhub.site/room/maQWad55</t>
  </si>
  <si>
    <t>https://monitor.clubhousetools.xyz/analytics/maQWad55</t>
  </si>
  <si>
    <t>xLKJ3VKd</t>
  </si>
  <si>
    <t>Holding space in the Green Buttwhole</t>
  </si>
  <si>
    <t>Friday, June 25, 2021 6:15:00 PM</t>
  </si>
  <si>
    <t>https://clubhub.site/room/xLKJ3VKd</t>
  </si>
  <si>
    <t>Thursday, June 24, 2021 10:09:00 PM</t>
  </si>
  <si>
    <t>MwJY6Nwb</t>
  </si>
  <si>
    <t>People vs. Thee Artist (Lil Wayne) greatest hits</t>
  </si>
  <si>
    <t>https://app.managemych.club/app/home/track/MwJY6Nwb</t>
  </si>
  <si>
    <t>https://clubhub.site/room/MwJY6Nwb</t>
  </si>
  <si>
    <t>https://monitor.clubhousetools.xyz/analytics/MwJY6Nwb</t>
  </si>
  <si>
    <t>Thursday, June 24, 2021 6:29:00 PM</t>
  </si>
  <si>
    <t>m7gXZyN3</t>
  </si>
  <si>
    <t>The Bomani Effect</t>
  </si>
  <si>
    <t>https://app.managemych.club/app/home/track/m7gXZyN3</t>
  </si>
  <si>
    <t>https://clubhub.site/room/m7gXZyN3</t>
  </si>
  <si>
    <t>https://monitor.clubhousetools.xyz/analytics/m7gXZyN3</t>
  </si>
  <si>
    <t>Sunday, July 18, 2021 5:15:00 PM</t>
  </si>
  <si>
    <t>xoKdW9Bo</t>
  </si>
  <si>
    <t>https://app.managemych.club/app/home/track/xoKdW9Bo</t>
  </si>
  <si>
    <t>https://clubhub.site/room/xoKdW9Bo</t>
  </si>
  <si>
    <t>https://monitor.clubhousetools.xyz/analytics/xoKdW9Bo</t>
  </si>
  <si>
    <t>She Talks Football</t>
  </si>
  <si>
    <t>https://clubhub.site/room/xjkqaOb6</t>
  </si>
  <si>
    <t>m2ngrr58</t>
  </si>
  <si>
    <t>RAP BATTLE Who Wants Smoke?</t>
  </si>
  <si>
    <t>Friday, July 23, 2021 9:01:00 PM</t>
  </si>
  <si>
    <t>https://app.managemych.club/app/home/track/m2ngrr58</t>
  </si>
  <si>
    <t>https://clubhub.site/room/m2ngrr58</t>
  </si>
  <si>
    <t>https://monitor.clubhousetools.xyz/analytics/m2ngrr58</t>
  </si>
  <si>
    <t>P9vGoWyd</t>
  </si>
  <si>
    <t>A Clubhouse Bully making a room called CH Bullies wtf</t>
  </si>
  <si>
    <t>Sunday, July 25, 2021 5:10:00 PM</t>
  </si>
  <si>
    <t>https://app.managemych.club/app/home/track/P9vGoWyd</t>
  </si>
  <si>
    <t>https://clubhub.site/room/P9vGoWyd</t>
  </si>
  <si>
    <t>https://monitor.clubhousetools.xyz/analytics/P9vGoWyd</t>
  </si>
  <si>
    <t>Envy</t>
  </si>
  <si>
    <t>I think people need to learn respect and values. This app is sick</t>
  </si>
  <si>
    <t>Monday, July 26, 2021 12:06:00 AM</t>
  </si>
  <si>
    <t>xoXyg306</t>
  </si>
  <si>
    <t>Welcome To Audio Pornhub</t>
  </si>
  <si>
    <t>https://app.managemych.club/app/home/track/xoXyg306</t>
  </si>
  <si>
    <t>https://clubhub.site/room/xoXyg306</t>
  </si>
  <si>
    <t>https://monitor.clubhousetools.xyz/analytics/xoXyg306</t>
  </si>
  <si>
    <t>Monday, July 26, 2021 9:17:00 PM</t>
  </si>
  <si>
    <t>m2YVyGd4</t>
  </si>
  <si>
    <t>Late Night @ The Roosevelt</t>
  </si>
  <si>
    <t>https://app.managemych.club/app/home/track/m2YVyGd4</t>
  </si>
  <si>
    <t>https://clubhub.site/room/m2YVyGd4</t>
  </si>
  <si>
    <t>https://monitor.clubhousetools.xyz/analytics/m2YVyGd4</t>
  </si>
  <si>
    <t>Thursday, July 29, 2021 6:26:00 PM</t>
  </si>
  <si>
    <t>mWVNgQ8L</t>
  </si>
  <si>
    <t>Hot Women Get Advice &amp; Connect W/ Business Men</t>
  </si>
  <si>
    <t>https://app.managemych.club/app/home/track/mWVNgQ8L</t>
  </si>
  <si>
    <t>https://clubhub.site/room/mWVNgQ8L</t>
  </si>
  <si>
    <t>https://monitor.clubhousetools.xyz/analytics/mWVNgQ8L</t>
  </si>
  <si>
    <t>mJwwVkeO</t>
  </si>
  <si>
    <t>Come Tell Us Why You Cheated</t>
  </si>
  <si>
    <t>Thursday, July 29, 2021 9:09:00 PM</t>
  </si>
  <si>
    <t>https://app.managemych.club/app/home/track/mJwwVkeO</t>
  </si>
  <si>
    <t>https://clubhub.site/room/mJwwVkeO</t>
  </si>
  <si>
    <t>https://monitor.clubhousetools.xyz/analytics/mJwwVkeO</t>
  </si>
  <si>
    <t>Thursday, July 29, 2021 6:41:00 PM</t>
  </si>
  <si>
    <t>M5RynDDv</t>
  </si>
  <si>
    <t>Married Men Come Find A Clubhouse Wife</t>
  </si>
  <si>
    <t>https://app.managemych.club/app/home/track/M5RynDDv</t>
  </si>
  <si>
    <t>https://clubhub.site/room/M5RynDDv</t>
  </si>
  <si>
    <t>https://monitor.clubhousetools.xyz/analytics/M5RynDDv</t>
  </si>
  <si>
    <t>Thursday, July 29, 2021 7:27:00 PM</t>
  </si>
  <si>
    <t>PryYOydO</t>
  </si>
  <si>
    <t>Hot Women Bully ALL Men</t>
  </si>
  <si>
    <t>https://app.managemych.club/app/home/track/PryYOydO</t>
  </si>
  <si>
    <t>https://clubhub.site/room/PryYOydO</t>
  </si>
  <si>
    <t>https://monitor.clubhousetools.xyz/analytics/PryYOydO</t>
  </si>
  <si>
    <t>Friday, July 30, 2021 8:00:00 PM</t>
  </si>
  <si>
    <t>M140GwkN</t>
  </si>
  <si>
    <t>Kanye ISSUES  &amp; SOLUTIONS</t>
  </si>
  <si>
    <t>BlackIssuesISSUES</t>
  </si>
  <si>
    <t>https://app.managemych.club/app/home/track/M140GwkN</t>
  </si>
  <si>
    <t>https://clubhub.site/room/M140GwkN</t>
  </si>
  <si>
    <t>https://monitor.clubhousetools.xyz/analytics/M140GwkN</t>
  </si>
  <si>
    <t>Friday, August 6, 2021 9:52:00 PM</t>
  </si>
  <si>
    <t>m21dR4Dr</t>
  </si>
  <si>
    <t>https://app.managemych.club/app/home/track/m21dR4Dr</t>
  </si>
  <si>
    <t>https://clubhub.site/room/m21dR4Dr</t>
  </si>
  <si>
    <t>https://monitor.clubhousetools.xyz/analytics/m21dR4Dr</t>
  </si>
  <si>
    <t>Wednesday, August 4, 2021 6:43:00 PM</t>
  </si>
  <si>
    <t>Pr4Qq17L</t>
  </si>
  <si>
    <t>Financial Domination: Come Get Bullied By The Best</t>
  </si>
  <si>
    <t>https://app.managemych.club/app/home/track/Pr4Qq17L</t>
  </si>
  <si>
    <t>https://clubhub.site/room/Pr4Qq17L</t>
  </si>
  <si>
    <t>https://monitor.clubhousetools.xyz/analytics/Pr4Qq17L</t>
  </si>
  <si>
    <t>xjbde97x</t>
  </si>
  <si>
    <t>Sunday, August 8, 2021 6:24:00 PM</t>
  </si>
  <si>
    <t>https://app.managemych.club/app/home/track/xjbde97x</t>
  </si>
  <si>
    <t>https://clubhub.site/room/xjbde97x</t>
  </si>
  <si>
    <t>https://monitor.clubhousetools.xyz/analytics/xjbde97x</t>
  </si>
  <si>
    <t>The Coonery, Pick Me’s , &amp; Is Wild On CH</t>
  </si>
  <si>
    <t>Tuesday, August 10, 2021 12:11:00 AM</t>
  </si>
  <si>
    <t>MKJQbBko</t>
  </si>
  <si>
    <t>AUSTIN DEAN ASHFORD PERFORMING LIVE IN DALLAS TX FOMO TOUR</t>
  </si>
  <si>
    <t>Wednesday, August 11, 2021 8:46:00 PM</t>
  </si>
  <si>
    <t>https://app.managemych.club/app/home/track/MKJQbBko</t>
  </si>
  <si>
    <t>https://clubhub.site/room/MKJQbBko</t>
  </si>
  <si>
    <t>https://monitor.clubhousetools.xyz/analytics/MKJQbBko</t>
  </si>
  <si>
    <t>Thursday, August 12, 2021 7:33:00 PM</t>
  </si>
  <si>
    <t>xB39opdR</t>
  </si>
  <si>
    <t>https://app.managemych.club/app/home/track/xB39opdR</t>
  </si>
  <si>
    <t>https://clubhub.site/room/xB39opdR</t>
  </si>
  <si>
    <t>https://monitor.clubhousetools.xyz/analytics/xB39opdR</t>
  </si>
  <si>
    <t>M4w9Nn5J</t>
  </si>
  <si>
    <t>Football is back! Cowboys v Cardinals - NFL Pre-Season</t>
  </si>
  <si>
    <t>https://app.managemych.club/app/home/track/M4w9Nn5J</t>
  </si>
  <si>
    <t>https://clubhub.site/room/M4w9Nn5J</t>
  </si>
  <si>
    <t>https://monitor.clubhousetools.xyz/analytics/M4w9Nn5J</t>
  </si>
  <si>
    <t>PYzzvezv</t>
  </si>
  <si>
    <t>The Young and The Thirsty Ep. 8 “F**k Around &amp; Find Out”</t>
  </si>
  <si>
    <t>Sunday, August 15, 2021 9:01:00 PM</t>
  </si>
  <si>
    <t>https://app.managemych.club/app/home/track/PYzzvezv</t>
  </si>
  <si>
    <t>https://clubhub.site/room/PYzzvezv</t>
  </si>
  <si>
    <t>https://monitor.clubhousetools.xyz/analytics/PYzzvezv</t>
  </si>
  <si>
    <t>PDvgony6</t>
  </si>
  <si>
    <t>MotoGP: Austrian GP Watch Party</t>
  </si>
  <si>
    <t>Friday, August 13, 2021 9:01:00 PM</t>
  </si>
  <si>
    <t>Sunday, August 15, 2021 7:48:00 AM</t>
  </si>
  <si>
    <t>https://app.managemych.club/app/home/track/PDvgony6</t>
  </si>
  <si>
    <t>https://clubhub.site/room/PDvgony6</t>
  </si>
  <si>
    <t>https://monitor.clubhousetools.xyz/analytics/PDvgony6</t>
  </si>
  <si>
    <t>xjjjNqe6</t>
  </si>
  <si>
    <t>RAP MONOLOGUES CHAMPIONSHIPS ACT OUT RAP VERSES</t>
  </si>
  <si>
    <t>Monday, August 16, 2021 8:02:00 PM</t>
  </si>
  <si>
    <t>https://app.managemych.club/app/home/track/xjjjNqe6</t>
  </si>
  <si>
    <t>https://clubhub.site/room/xjjjNqe6</t>
  </si>
  <si>
    <t>https://monitor.clubhousetools.xyz/analytics/xjjjNqe6</t>
  </si>
  <si>
    <t>m7KN2V8X</t>
  </si>
  <si>
    <t>Friday, May 7, 2021 6:34:00 PM</t>
  </si>
  <si>
    <t>https://app.managemych.club/app/home/track/m7KN2V8X</t>
  </si>
  <si>
    <t>https://clubhub.site/room/m7KN2V8X</t>
  </si>
  <si>
    <t>https://monitor.clubhousetools.xyz/analytics/m7KN2V8X</t>
  </si>
  <si>
    <t>my4VO4BD</t>
  </si>
  <si>
    <t>Summer NAMM Jam Sesh</t>
  </si>
  <si>
    <t>Friday, July 16, 2021 2:37:00 PM</t>
  </si>
  <si>
    <t>https://clubhub.site/room/my4VO4BD</t>
  </si>
  <si>
    <t>xerNJ2EA</t>
  </si>
  <si>
    <t>The Deeper End W/ LeoRising: PRIDE In Who You Are!</t>
  </si>
  <si>
    <t>Sunday, June 27, 2021 5:05:00 PM</t>
  </si>
  <si>
    <t>https://app.managemych.club/app/home/track/xerNJ2EA</t>
  </si>
  <si>
    <t>https://clubhub.site/room/xerNJ2EA</t>
  </si>
  <si>
    <t>https://monitor.clubhousetools.xyz/analytics/xerNJ2EA</t>
  </si>
  <si>
    <t>xoBAAgd6</t>
  </si>
  <si>
    <t>Stop GASLIGHTING BLK People For Whitewashed History</t>
  </si>
  <si>
    <t>Tuesday, July 6, 2021 5:46:00 PM</t>
  </si>
  <si>
    <t>https://app.managemych.club/app/home/track/xoBAAgd6</t>
  </si>
  <si>
    <t>https://clubhub.site/room/xoBAAgd6</t>
  </si>
  <si>
    <t>https://monitor.clubhousetools.xyz/analytics/xoBAAgd6</t>
  </si>
  <si>
    <t>xj6V5j7g</t>
  </si>
  <si>
    <t>Married Men Connect with Hot Women Late Night Uncut</t>
  </si>
  <si>
    <t>Wednesday, July 14, 2021 9:21:00 PM</t>
  </si>
  <si>
    <t>https://app.managemych.club/app/home/track/xj6V5j7g</t>
  </si>
  <si>
    <t>https://clubhub.site/room/xj6V5j7g</t>
  </si>
  <si>
    <t>https://monitor.clubhousetools.xyz/analytics/xj6V5j7g</t>
  </si>
  <si>
    <t>M5D3yYRO</t>
  </si>
  <si>
    <t>Late Night Therapy Session For Married Men W/ Hot Women</t>
  </si>
  <si>
    <t>Wednesday, July 14, 2021 1:42:00 PM</t>
  </si>
  <si>
    <t>https://app.managemych.club/app/home/track/M5D3yYRO</t>
  </si>
  <si>
    <t>https://clubhub.site/room/M5D3yYRO</t>
  </si>
  <si>
    <t>https://monitor.clubhousetools.xyz/analytics/M5D3yYRO</t>
  </si>
  <si>
    <t>m2E3rqrz</t>
  </si>
  <si>
    <t>Creators First: Jury Duty-SE:1EP PPL vs. Marriage</t>
  </si>
  <si>
    <t>Wednesday, July 14, 2021 7:00:00 PM</t>
  </si>
  <si>
    <t>https://app.managemych.club/app/home/track/m2E3rqrz</t>
  </si>
  <si>
    <t>https://monitor.clubhousetools.xyz/analytics/m2E3rqrz</t>
  </si>
  <si>
    <t>MOXBKoQQ</t>
  </si>
  <si>
    <t>Men Get To Ask “The Girls Next Door” Questions</t>
  </si>
  <si>
    <t>Thursday, July 15, 2021 8:14:00 PM</t>
  </si>
  <si>
    <t>https://app.managemych.club/app/home/track/MOXBKoQQ</t>
  </si>
  <si>
    <t>https://clubhub.site/room/MOXBKoQQ</t>
  </si>
  <si>
    <t>https://monitor.clubhousetools.xyz/analytics/MOXBKoQQ</t>
  </si>
  <si>
    <t>xqk6Ae48</t>
  </si>
  <si>
    <t>The Deeper End W/ LeoRising: The Cave Of Wonders</t>
  </si>
  <si>
    <t>Sunday, July 11, 2021 6:12:00 PM</t>
  </si>
  <si>
    <t>https://app.managemych.club/app/home/track/xqk6Ae48</t>
  </si>
  <si>
    <t>https://clubhub.site/room/xqk6Ae48</t>
  </si>
  <si>
    <t>https://monitor.clubhousetools.xyz/analytics/xqk6Ae48</t>
  </si>
  <si>
    <t>https://app.managemych.club/app/home/track/my4VO4BD</t>
  </si>
  <si>
    <t>xpoR0nqv</t>
  </si>
  <si>
    <t>Afternoon Therapy Session For Married Men W/ Hot Women</t>
  </si>
  <si>
    <t>Friday, July 16, 2021 2:39:00 PM</t>
  </si>
  <si>
    <t>https://app.managemych.club/app/home/track/xpoR0nqv</t>
  </si>
  <si>
    <t>https://clubhub.site/room/xpoR0nqv</t>
  </si>
  <si>
    <t>https://monitor.clubhousetools.xyz/analytics/xpoR0nqv</t>
  </si>
  <si>
    <t>mW9O88ax</t>
  </si>
  <si>
    <t>Friday, July 16, 2021 4:16:00 PM</t>
  </si>
  <si>
    <t>https://app.managemych.club/app/home/track/mW9O88ax</t>
  </si>
  <si>
    <t>https://clubhub.site/room/mW9O88ax</t>
  </si>
  <si>
    <t>https://monitor.clubhousetools.xyz/analytics/mW9O88ax</t>
  </si>
  <si>
    <t>xobgzLj6</t>
  </si>
  <si>
    <t>Reform vs. Defund vs. Abolish The Police. What Is Safe?</t>
  </si>
  <si>
    <t>Friday, July 16, 2021 9:16:00 PM</t>
  </si>
  <si>
    <t>https://app.managemych.club/app/home/track/xobgzLj6</t>
  </si>
  <si>
    <t>https://clubhub.site/room/xobgzLj6</t>
  </si>
  <si>
    <t>https://monitor.clubhousetools.xyz/analytics/xobgzLj6</t>
  </si>
  <si>
    <t>MR8Vvgb5</t>
  </si>
  <si>
    <t>Breakfast w/ Champions Motivational Monday w/ Ryan Blair</t>
  </si>
  <si>
    <t>Monday, July 19, 2021 5:03:00 AM</t>
  </si>
  <si>
    <t>https://app.managemych.club/app/home/track/MR8Vvgb5</t>
  </si>
  <si>
    <t>https://clubhub.site/room/MR8Vvgb5</t>
  </si>
  <si>
    <t>https://monitor.clubhousetools.xyz/analytics/MR8Vvgb5</t>
  </si>
  <si>
    <t>Monday, July 19, 2021 7:57:00 PM</t>
  </si>
  <si>
    <t>m2nglLor</t>
  </si>
  <si>
    <t>RAP MONOLOGUES - ACT OUT RAP VERSES - OPEN GYM</t>
  </si>
  <si>
    <t>https://app.managemych.club/app/home/track/m2nglLor</t>
  </si>
  <si>
    <t>https://clubhub.site/room/m2nglLor</t>
  </si>
  <si>
    <t>https://monitor.clubhousetools.xyz/analytics/m2nglLor</t>
  </si>
  <si>
    <t>xq5ob2kp</t>
  </si>
  <si>
    <t>Let Us Reintroduce Ourselves We Are : THE GIRLS NEXT DOOR</t>
  </si>
  <si>
    <t>Saturday, June 19, 2021 8:47:00 PM</t>
  </si>
  <si>
    <t>https://app.managemych.club/app/home/track/xq5ob2kp</t>
  </si>
  <si>
    <t>https://clubhub.site/room/xq5ob2kp</t>
  </si>
  <si>
    <t>https://monitor.clubhousetools.xyz/analytics/xq5ob2kp</t>
  </si>
  <si>
    <t>MzDBnLWV</t>
  </si>
  <si>
    <t>Come Have LATENIGHT Vibes With The Hottest On CH</t>
  </si>
  <si>
    <t>Saturday, June 19, 2021 9:52:00 PM</t>
  </si>
  <si>
    <t>https://app.managemych.club/app/home/track/MzDBnLWV</t>
  </si>
  <si>
    <t>https://clubhub.site/room/MzDBnLWV</t>
  </si>
  <si>
    <t>https://monitor.clubhousetools.xyz/analytics/MzDBnLWV</t>
  </si>
  <si>
    <t>Pb7DGAVB</t>
  </si>
  <si>
    <t>F1: Silverstone GP Controversies</t>
  </si>
  <si>
    <t>Monday, June 21, 2021 6:04:00 PM</t>
  </si>
  <si>
    <t>https://app.managemych.club/app/home/track/Pb7DGAVB</t>
  </si>
  <si>
    <t>https://clubhub.site/room/Pb7DGAVB</t>
  </si>
  <si>
    <t>https://monitor.clubhousetools.xyz/analytics/Pb7DGAVB</t>
  </si>
  <si>
    <t>PQz1Wb5j</t>
  </si>
  <si>
    <t>Lyric Debates: Rolling Loud Miami Edition</t>
  </si>
  <si>
    <t>Tuesday, June 22, 2021 4:58:00 PM</t>
  </si>
  <si>
    <t>https://app.managemych.club/app/home/track/PQz1Wb5j</t>
  </si>
  <si>
    <t>https://clubhub.site/room/PQz1Wb5j</t>
  </si>
  <si>
    <t>https://monitor.clubhousetools.xyz/analytics/PQz1Wb5j</t>
  </si>
  <si>
    <t>MwrnDpnQ</t>
  </si>
  <si>
    <t>Friday, July 23, 2021 8:46:00 PM</t>
  </si>
  <si>
    <t>https://app.managemych.club/app/home/track/MwrnDpnQ</t>
  </si>
  <si>
    <t>https://clubhub.site/room/MwrnDpnQ</t>
  </si>
  <si>
    <t>https://monitor.clubhousetools.xyz/analytics/MwrnDpnQ</t>
  </si>
  <si>
    <t>PY4LLXwz</t>
  </si>
  <si>
    <t>The Moan Room </t>
  </si>
  <si>
    <t>Sunday, July 25, 2021 12:07:00 AM</t>
  </si>
  <si>
    <t>https://app.managemych.club/app/home/track/PY4LLXwz</t>
  </si>
  <si>
    <t>https://clubhub.site/room/PY4LLXwz</t>
  </si>
  <si>
    <t>https://monitor.clubhousetools.xyz/analytics/PY4LLXwz</t>
  </si>
  <si>
    <t>xB0Rkwpd</t>
  </si>
  <si>
    <t>Sunday, July 25, 2021 12:21:00 AM</t>
  </si>
  <si>
    <t>https://app.managemych.club/app/home/track/xB0Rkwpd</t>
  </si>
  <si>
    <t>https://clubhub.site/room/xB0Rkwpd</t>
  </si>
  <si>
    <t>https://monitor.clubhousetools.xyz/analytics/xB0Rkwpd</t>
  </si>
  <si>
    <t>Welcome To Audio Pornhub 2</t>
  </si>
  <si>
    <t>M1Opb6Yp</t>
  </si>
  <si>
    <t>Sunday, July 25, 2021 1:59:00 AM</t>
  </si>
  <si>
    <t>https://app.managemych.club/app/home/track/M1Opb6Yp</t>
  </si>
  <si>
    <t>https://clubhub.site/room/M1Opb6Yp</t>
  </si>
  <si>
    <t>https://monitor.clubhousetools.xyz/analytics/M1Opb6Yp</t>
  </si>
  <si>
    <t>mga9yoaN</t>
  </si>
  <si>
    <t>The Young and The Thirsty Ep. 5 “The Upper Room”</t>
  </si>
  <si>
    <t>Sunday, July 25, 2021 9:02:00 PM</t>
  </si>
  <si>
    <t>https://app.managemych.club/app/home/track/mga9yoaN</t>
  </si>
  <si>
    <t>https://clubhub.site/room/mga9yoaN</t>
  </si>
  <si>
    <t>https://monitor.clubhousetools.xyz/analytics/mga9yoaN</t>
  </si>
  <si>
    <t>myXry2d4</t>
  </si>
  <si>
    <t>Shooters Shoot W/ The Women You Envy</t>
  </si>
  <si>
    <t>Friday, July 30, 2021 5:01:00 PM</t>
  </si>
  <si>
    <t>https://app.managemych.club/app/home/track/myXry2d4</t>
  </si>
  <si>
    <t>https://clubhub.site/room/myXry2d4</t>
  </si>
  <si>
    <t>https://monitor.clubhousetools.xyz/analytics/myXry2d4</t>
  </si>
  <si>
    <t>MO021b6m</t>
  </si>
  <si>
    <t>CLUBHOUSE IS NOW OPEN TO EVERYONE</t>
  </si>
  <si>
    <t>Wednesday, July 21, 2021 1:20:00 PM</t>
  </si>
  <si>
    <t>https://app.managemych.club/app/home/track/MO021b6m</t>
  </si>
  <si>
    <t>https://clubhub.site/room/MO021b6m</t>
  </si>
  <si>
    <t>https://monitor.clubhousetools.xyz/analytics/MO021b6m</t>
  </si>
  <si>
    <t>xXgXwa82</t>
  </si>
  <si>
    <t>Hollywood Meets Bollywood Meets Cartoon Network: WAR!</t>
  </si>
  <si>
    <t>Thursday, August 12, 2021 8:40:00 PM</t>
  </si>
  <si>
    <t>https://app.managemych.club/app/home/track/xXgXwa82</t>
  </si>
  <si>
    <t>https://clubhub.site/room/xXgXwa82</t>
  </si>
  <si>
    <t>https://monitor.clubhousetools.xyz/analytics/xXgXwa82</t>
  </si>
  <si>
    <t>M1eO7llN</t>
  </si>
  <si>
    <t>Unvaccinated getting harassed vaccinated getting praised?</t>
  </si>
  <si>
    <t>Monday, August 16, 2021 3:26:00 PM</t>
  </si>
  <si>
    <t>https://clubhub.site/room/M1eO7llN</t>
  </si>
  <si>
    <t>xV8k5RND</t>
  </si>
  <si>
    <t>Bomani X w/ Grammy Winner Omar Akram in the studio</t>
  </si>
  <si>
    <t>Friday, April 16, 2021 7:15:20 PM</t>
  </si>
  <si>
    <t>https://clubhub.site/room/xV8k5RND</t>
  </si>
  <si>
    <t>xV64naVD</t>
  </si>
  <si>
    <t>Let’s Talk PCOS (Weekly): Q&amp;A Session</t>
  </si>
  <si>
    <t>Wednesday, May 5, 2021 10:20:00 AM</t>
  </si>
  <si>
    <t>https://app.managemych.club/app/home/track/xV64naVD</t>
  </si>
  <si>
    <t>https://clubhub.site/room/xV64naVD</t>
  </si>
  <si>
    <t>https://monitor.clubhousetools.xyz/analytics/xV64naVD</t>
  </si>
  <si>
    <t>xqYakBGp</t>
  </si>
  <si>
    <t>Strong Black Lead Presents: Black Sitcom Squares</t>
  </si>
  <si>
    <t>Friday, May 7, 2021 9:07:00 PM</t>
  </si>
  <si>
    <t>https://app.managemych.club/app/home/track/xqYakBGp</t>
  </si>
  <si>
    <t>https://clubhub.site/room/xqYakBGp</t>
  </si>
  <si>
    <t>https://monitor.clubhousetools.xyz/analytics/xqYakBGp</t>
  </si>
  <si>
    <t>MzEv0ll2</t>
  </si>
  <si>
    <t>Virtual Dinner Party</t>
  </si>
  <si>
    <t>Saturday, May 8, 2021 8:05:00 PM</t>
  </si>
  <si>
    <t>https://monitor.clubhousetools.xyz/analytics/MzEv0ll2</t>
  </si>
  <si>
    <t>https://clubhub.site/room/MzEv0ll2</t>
  </si>
  <si>
    <t>MEbRAA8v</t>
  </si>
  <si>
    <t>Meet the Creator First tribe from Psychic Pool Party!</t>
  </si>
  <si>
    <t>Monday, May 10, 2021 6:20:00 PM</t>
  </si>
  <si>
    <t>https://app.managemych.club/app/home/track/MzEv0ll2</t>
  </si>
  <si>
    <t>https://app.managemych.club/app/home/track/MEbRAA8v</t>
  </si>
  <si>
    <t>https://clubhub.site/room/MEbRAA8v</t>
  </si>
  <si>
    <t>https://monitor.clubhousetools.xyz/analytics/MEbRAA8v</t>
  </si>
  <si>
    <t>Mwaa48Zk</t>
  </si>
  <si>
    <t>PSYCHIC POOL PARTY: Creator’s First Pilot Episode </t>
  </si>
  <si>
    <t>Friday, May 14, 2021 3:06:00 PM</t>
  </si>
  <si>
    <t>https://app.managemych.club/app/home/track/Mwaa48Zk</t>
  </si>
  <si>
    <t>https://clubhub.site/room/Mwaa48Zk</t>
  </si>
  <si>
    <t>https://monitor.clubhousetools.xyz/analytics/Mwaa48Zk</t>
  </si>
  <si>
    <t>Saturday, May 15, 2021 2:04:00 PM</t>
  </si>
  <si>
    <t>PYl7e3NG</t>
  </si>
  <si>
    <t>FELA! Ten Twenty - Live Performance #FelaTenTwenty</t>
  </si>
  <si>
    <t>https://app.managemych.club/app/home/track/PYl7e3NG</t>
  </si>
  <si>
    <t>https://clubhub.site/room/PYl7e3NG</t>
  </si>
  <si>
    <t>https://monitor.clubhousetools.xyz/analytics/PYl7e3NG</t>
  </si>
  <si>
    <t>PA0jDODZ</t>
  </si>
  <si>
    <t>Instagram Audits: Q&amp;A + Reviews</t>
  </si>
  <si>
    <t>Thursday, May 27, 2021 6:30:00 PM</t>
  </si>
  <si>
    <t>https://app.managemych.club/app/home/track/PA0jDODZ</t>
  </si>
  <si>
    <t>https://clubhub.site/room/PA0jDODZ</t>
  </si>
  <si>
    <t>https://monitor.clubhousetools.xyz/analytics/PA0jDODZ</t>
  </si>
  <si>
    <t>MEK6QZQ2</t>
  </si>
  <si>
    <t>Monogamy: A Natural Behavior or Social Imposition?</t>
  </si>
  <si>
    <t>Thursday, May 27, 2021 8:48:00 PM</t>
  </si>
  <si>
    <t>https://app.managemych.club/app/home/track/MEK6QZQ2</t>
  </si>
  <si>
    <t>https://clubhub.site/room/MEK6QZQ2</t>
  </si>
  <si>
    <t>https://monitor.clubhousetools.xyz/analytics/MEK6QZQ2</t>
  </si>
  <si>
    <t>xoEnddeE</t>
  </si>
  <si>
    <t>Fanbase Closes $3.5 Million Seed Round / $20 Mill Valuation</t>
  </si>
  <si>
    <t>Thursday, May 27, 2021 11:20:00 PM</t>
  </si>
  <si>
    <t>https://app.managemych.club/app/home/track/xoEnddeE</t>
  </si>
  <si>
    <t>https://clubhub.site/room/xoEnddeE</t>
  </si>
  <si>
    <t>https://monitor.clubhousetools.xyz/analytics/xoEnddeE</t>
  </si>
  <si>
    <t>MwV24aOx</t>
  </si>
  <si>
    <t>Conversation w/ Gloria James; Mother of LeBron James</t>
  </si>
  <si>
    <t>Friday, May 28, 2021 9:20:00 PM</t>
  </si>
  <si>
    <t>https://app.managemych.club/app/home/track/MwV24aOx</t>
  </si>
  <si>
    <t>https://clubhub.site/room/MwV24aOx</t>
  </si>
  <si>
    <t>https://monitor.clubhousetools.xyz/analytics/MwV24aOx</t>
  </si>
  <si>
    <t>MEwXg7np</t>
  </si>
  <si>
    <t>tell us your most positive clubhouse experience.</t>
  </si>
  <si>
    <t>Tuesday, June 1, 2021 2:44:00 PM</t>
  </si>
  <si>
    <t>https://app.managemych.club/app/home/track/MEwXg7np</t>
  </si>
  <si>
    <t>https://clubhub.site/room/MEwXg7np</t>
  </si>
  <si>
    <t>https://monitor.clubhousetools.xyz/analytics/MEwXg7np</t>
  </si>
  <si>
    <t>xBZpdzOR</t>
  </si>
  <si>
    <t>Anti Racist RESOURCE ROOM: Politricks</t>
  </si>
  <si>
    <t>Wednesday, June 2, 2021 7:47:00 PM</t>
  </si>
  <si>
    <t>https://app.managemych.club/app/home/track/xBZpdzOR</t>
  </si>
  <si>
    <t>https://clubhub.site/room/xBZpdzOR</t>
  </si>
  <si>
    <t>https://monitor.clubhousetools.xyz/analytics/xBZpdzOR</t>
  </si>
  <si>
    <t>M629aQQ0</t>
  </si>
  <si>
    <t>Early Morning Politicking: A Modern Day School House Rock</t>
  </si>
  <si>
    <t>Thursday, June 3, 2022</t>
  </si>
  <si>
    <t>Keep It Simple</t>
  </si>
  <si>
    <t>https://app.managemych.club/app/home/track/M629aQQ0</t>
  </si>
  <si>
    <t>https://monitor.clubhousetools.xyz/analytics/M629aQQ0</t>
  </si>
  <si>
    <t>M6z4pEZX</t>
  </si>
  <si>
    <t>It’s National Running Day: How did you not run today?</t>
  </si>
  <si>
    <t>Wednesday, June 2, 2021 10:28:00 PM</t>
  </si>
  <si>
    <t>https://clubhub.site/room/M6z4pEZX</t>
  </si>
  <si>
    <t>PbQrZwBZ</t>
  </si>
  <si>
    <t>Talk about anything you want for 30 Seconds</t>
  </si>
  <si>
    <t>Friday, June 4, 2021 11:06:00 AM</t>
  </si>
  <si>
    <t>https://app.managemych.club/app/home/track/PbQrZwBZ</t>
  </si>
  <si>
    <t>https://clubhub.site/room/PbQrZwBZ</t>
  </si>
  <si>
    <t>https://monitor.clubhousetools.xyz/analytics/PbQrZwBZ</t>
  </si>
  <si>
    <t>M8Xy2G1A</t>
  </si>
  <si>
    <t>AIR IT OUT — Get it off your chest!</t>
  </si>
  <si>
    <t>Friday, June 4, 2021 5:24:00 PM</t>
  </si>
  <si>
    <t>https://app.managemych.club/app/home/track/M8Xy2G1A</t>
  </si>
  <si>
    <t>https://clubhub.site/room/M8Xy2G1A</t>
  </si>
  <si>
    <t>https://monitor.clubhousetools.xyz/analytics/M8Xy2G1A</t>
  </si>
  <si>
    <t>ME0yKp1A</t>
  </si>
  <si>
    <t>JURY DUTY AUDITIONS - Great Debaters -Creators 1st Show</t>
  </si>
  <si>
    <t>Sunday, June 6, 2021</t>
  </si>
  <si>
    <t>https://app.managemych.club/app/home/track/ME0yKp1A</t>
  </si>
  <si>
    <t>https://monitor.clubhousetools.xyz/analytics/ME0yKp1A</t>
  </si>
  <si>
    <t>mZWow1zQ</t>
  </si>
  <si>
    <t>Sunday, June 7, 2021</t>
  </si>
  <si>
    <t>https://app.managemych.club/app/home/track/mZWow1zQ</t>
  </si>
  <si>
    <t>https://monitor.clubhousetools.xyz/analytics/mZWow1zQ</t>
  </si>
  <si>
    <t>PYBXROlz</t>
  </si>
  <si>
    <t>The Wayback: Top 10 Songs this week in 1998!</t>
  </si>
  <si>
    <t>Wednesday, June 9, 2021</t>
  </si>
  <si>
    <t>https://app.managemych.club/app/home/track/PYBXROlz</t>
  </si>
  <si>
    <t>https://monitor.clubhousetools.xyz/analytics/PYBXROlz</t>
  </si>
  <si>
    <t>xkODoAA2</t>
  </si>
  <si>
    <t>The Link Between Literacy Education and Incarceration</t>
  </si>
  <si>
    <t>Thursday, June 10, 2021</t>
  </si>
  <si>
    <t>https://app.managemych.club/app/home/track/xkODoAA2</t>
  </si>
  <si>
    <t>https://monitor.clubhousetools.xyz/analytics/xkODoAA2</t>
  </si>
  <si>
    <t>P09VLEan</t>
  </si>
  <si>
    <t>Is the Clubhouse algorithm changing?</t>
  </si>
  <si>
    <t>Sunday, June 13, 2021 1:13:00 PM</t>
  </si>
  <si>
    <t>https://app.managemych.club/app/home/track/P09VLEan</t>
  </si>
  <si>
    <t>https://clubhub.site/room/P09VLEan</t>
  </si>
  <si>
    <t>https://monitor.clubhousetools.xyz/analytics/P09VLEan</t>
  </si>
  <si>
    <t>M1wdlGNP</t>
  </si>
  <si>
    <t>Welcome to the Data Science &amp; Analytics Club!</t>
  </si>
  <si>
    <t>Sunday, June 13, 2021 6:21:00 PM</t>
  </si>
  <si>
    <t>https://app.managemych.club/app/home/track/M1wdlGNP</t>
  </si>
  <si>
    <t>https://clubhub.site/room/M1wdlGNP</t>
  </si>
  <si>
    <t>https://monitor.clubhousetools.xyz/analytics/M1wdlGNP</t>
  </si>
  <si>
    <t>MdjL4qOA</t>
  </si>
  <si>
    <t>HAPPY BIRTHDAY VANY WOODS</t>
  </si>
  <si>
    <t>Sunday, August 15, 2021 11:04:00 AM</t>
  </si>
  <si>
    <t>https://clubhub.site/room/MdjL4qOA</t>
  </si>
  <si>
    <t>MzAgVBLb</t>
  </si>
  <si>
    <t>Football is back! Panthers v Colts - NFL Pre-Season</t>
  </si>
  <si>
    <t>Sunday, August 15, 2021 12:59:00 PM</t>
  </si>
  <si>
    <t>https://app.managemych.club/app/home/track/MzAgVBLb</t>
  </si>
  <si>
    <t>https://clubhub.site/room/MzAgVBLb</t>
  </si>
  <si>
    <t>https://monitor.clubhousetools.xyz//analytics/MzAgVBLb</t>
  </si>
  <si>
    <t>MdQ9OZJA</t>
  </si>
  <si>
    <t>Updated Club Features, Fewer Notifications - Thoughts??</t>
  </si>
  <si>
    <t>Tuesday, August 17, 2021 2:55:00 PM</t>
  </si>
  <si>
    <t>https://app.managemych.club/app/home/track/MdQ9OZJA</t>
  </si>
  <si>
    <t>https://clubhub.site/room/MdQ9OZJA</t>
  </si>
  <si>
    <t>https://monitor.clubhousetools.xyz//analytics/MdQ9OZJA</t>
  </si>
  <si>
    <t>xB0AqXr1</t>
  </si>
  <si>
    <t>Hey, is this thing on?</t>
  </si>
  <si>
    <t>Wednesday, August 18, 2021 5:40:00 PM</t>
  </si>
  <si>
    <t>https://app.managemych.club/app/home/track/xB0AqXr1</t>
  </si>
  <si>
    <t>https://clubhub.site/room/xB0AqXr1</t>
  </si>
  <si>
    <t>https://monitor.clubhousetools.xyz//analytics/xB0AqXr1</t>
  </si>
  <si>
    <t>MEez2llv</t>
  </si>
  <si>
    <t>There’s ALOT Of HIDDEN Animosity On CH</t>
  </si>
  <si>
    <t>Wednesday, August 18, 2021 5:22:00 PM</t>
  </si>
  <si>
    <t>https://app.managemych.club/app/home/track/MEez2llv</t>
  </si>
  <si>
    <t>https://clubhub.site/room/MEez2llv</t>
  </si>
  <si>
    <t>https://monitor.clubhousetools.xyz//analytics/MEez2llv</t>
  </si>
  <si>
    <t>MR6d4Yz8</t>
  </si>
  <si>
    <t>F1 BUDGET CAPs. Are they the solution or a problem?</t>
  </si>
  <si>
    <t>Wednesday, August 18, 2021 7:10:00 PM</t>
  </si>
  <si>
    <t>https://app.managemych.club/app/home/track/MR6d4Yz8</t>
  </si>
  <si>
    <t>https://clubhub.site/room/MR6d4Yz8</t>
  </si>
  <si>
    <t>https://monitor.clubhousetools.xyz//analytics/MR6d4Yz8</t>
  </si>
  <si>
    <t>my9kAGOG</t>
  </si>
  <si>
    <t>Is Clubhouse Content Trash?</t>
  </si>
  <si>
    <t>Thursday, August 19, 2021 2:46:00 PM</t>
  </si>
  <si>
    <t>https://app.managemych.club/app/home/track/my9kAGOG</t>
  </si>
  <si>
    <t>https://clubhub.site/room/my9kAGOG</t>
  </si>
  <si>
    <t>https://monitor.clubhousetools.xyz//analytics/my9kAGOG</t>
  </si>
  <si>
    <t>m2YvXVQz</t>
  </si>
  <si>
    <t>LYRIC DEBATES 1 Vz 1 Debate about song Lyrics</t>
  </si>
  <si>
    <t>Thursday, August 19, 2021 5:06:00 PM</t>
  </si>
  <si>
    <t>https://app.managemych.club/app/home/track/m2YvXVQz</t>
  </si>
  <si>
    <t>https://clubhub.site/room/m2YvXVQz</t>
  </si>
  <si>
    <t>https://monitor.clubhousetools.xyz//analytics/m2YvXVQz</t>
  </si>
  <si>
    <t>xoKgoZno</t>
  </si>
  <si>
    <t>NFL Pre-Season -  NE Patriots v Philadelphia Eagles</t>
  </si>
  <si>
    <t>Thursday, August 19, 2021 7:34:00 PM</t>
  </si>
  <si>
    <t>https://app.managemych.club/app/home/track/xoKgoZno</t>
  </si>
  <si>
    <t>https://clubhub.site/room/xoKgoZno</t>
  </si>
  <si>
    <t>https://monitor.clubhousetools.xyz//analytics/xoKgoZno</t>
  </si>
  <si>
    <t>Md8DDWr8</t>
  </si>
  <si>
    <t>Deon Carlette is an AMAZING human being!</t>
  </si>
  <si>
    <t>Thursday, August 19, 2021 10:29:00 PM</t>
  </si>
  <si>
    <t>https://app.managemych.club/app/home/track/Md8DDWr8</t>
  </si>
  <si>
    <t>https://clubhub.site/room/Md8DDWr8</t>
  </si>
  <si>
    <t>https://monitor.clubhousetools.xyz//analytics/Md8DDWr8</t>
  </si>
  <si>
    <t>my9GL02l</t>
  </si>
  <si>
    <t>LA: Free Tuesday? Want to come eat cookies on TV?</t>
  </si>
  <si>
    <t>Friday, August 20, 2021 12:47:00 AM</t>
  </si>
  <si>
    <t>https://app.managemych.club/app/home/track/my9GL02l</t>
  </si>
  <si>
    <t>https://clubhub.site/room/my9GL02l</t>
  </si>
  <si>
    <t>PY6XKjvE</t>
  </si>
  <si>
    <t>HARRY POTTER TEACHES MAGIC TO BOLLYWOOD CELEBRITIES!</t>
  </si>
  <si>
    <t>Friday, August 20, 2021 1:59:00 PM</t>
  </si>
  <si>
    <t>https://clubhub.site/room/PY6XKjvE</t>
  </si>
  <si>
    <t>xob3rNL6</t>
  </si>
  <si>
    <t>Disinformation is dangerous! Should Clubhouse intervene?</t>
  </si>
  <si>
    <t>Friday, August 20, 2021 3:12:00 PM</t>
  </si>
  <si>
    <t>https://app.managemych.club/app/home/track/xob3rNL6</t>
  </si>
  <si>
    <t>https://clubhub.site/room/xob3rNL6</t>
  </si>
  <si>
    <t>https://monitor.clubhousetools.xyz//analytics/xob3rNL6</t>
  </si>
  <si>
    <t>xebAeQGQ</t>
  </si>
  <si>
    <t>Friday, August 20, 2021 8:44:00 PM</t>
  </si>
  <si>
    <t>https://app.managemych.club/app/home/track/xebAeQGQ</t>
  </si>
  <si>
    <t>https://clubhub.site/room/xebAeQGQ</t>
  </si>
  <si>
    <t>https://monitor.clubhousetools.xyz//analytics/xebAeQGQ</t>
  </si>
  <si>
    <t>xpQDplag</t>
  </si>
  <si>
    <t>NFL Pre-Season - New York Giants v Cleveland Browns</t>
  </si>
  <si>
    <t>https://app.managemych.club/app/home/track/xpQDplag</t>
  </si>
  <si>
    <t>https://clubhub.site/room/xpQDplag</t>
  </si>
  <si>
    <t>https://monitor.clubhousetools.xyz//analytics/xpQDplag</t>
  </si>
  <si>
    <t>P0YjZjbY</t>
  </si>
  <si>
    <t>WATCHING NFL LIVE: 49ers vs CHARGERS</t>
  </si>
  <si>
    <t>Sunday, August 22, 2021 1:02:00 PM</t>
  </si>
  <si>
    <t>Sunday, August 22, 2021 7:17:00 PM</t>
  </si>
  <si>
    <t>https://clubhub.site/room/P0YjZjbY</t>
  </si>
  <si>
    <t>PQ5Q9EO7</t>
  </si>
  <si>
    <t>The Young and The Thirsty Ep. 9 “It is what it is”</t>
  </si>
  <si>
    <t>Sunday, August 22, 2021 9:02:00 PM</t>
  </si>
  <si>
    <t>https://app.managemych.club/app/home/track/PQ5Q9EO7</t>
  </si>
  <si>
    <t>https://clubhub.site/room/PQ5Q9EO7</t>
  </si>
  <si>
    <t>https://monitor.clubhousetools.xyz//analytics/PQ5Q9EO7</t>
  </si>
  <si>
    <t>Title</t>
  </si>
  <si>
    <t>xTime</t>
  </si>
  <si>
    <t>xCalc</t>
  </si>
  <si>
    <t>https://monitor.clubhousetools.xyz//analytics/my9GL02l</t>
  </si>
  <si>
    <t>NFL Pre-Season - Steelers/Eagles - Washington/Patriots</t>
  </si>
  <si>
    <t>NFL Pre-Season - Chiefs/Cardinals - Bengals/Washington</t>
  </si>
  <si>
    <t>URL 2 [CH Tools]</t>
  </si>
  <si>
    <t>NBA Finals Watch Party With The  Hottest on CH</t>
  </si>
  <si>
    <t>The Deeper End W/ LeoRising [7.18]</t>
  </si>
  <si>
    <t>The Deeper End W/ LeoRising [8.8]</t>
  </si>
  <si>
    <t>Dating Advice Through a Kink Lens [5.3]</t>
  </si>
  <si>
    <t>Dating Advice Through A Kink Lens [5.10]</t>
  </si>
  <si>
    <t>Nerdy Talk: Womxn Leading Sex Tech x Lora DiCarlo</t>
  </si>
  <si>
    <t>Bi-Curious Corner: Shy Queers Help on Dating Apps</t>
  </si>
  <si>
    <t>Dating Advice Through A Kink Lens [5.17]</t>
  </si>
  <si>
    <t>Porn for EVERY Body x Spectrum Boutique</t>
  </si>
  <si>
    <t>Dating Advice Through A Kink Lens [5.24]</t>
  </si>
  <si>
    <t>xXze4OWb</t>
  </si>
  <si>
    <t>MOGO3B45</t>
  </si>
  <si>
    <t>Monday, August 23, 2021 7:58:00 PM</t>
  </si>
  <si>
    <t>https://app.managemych.club/app/home/track/MOGO3B45</t>
  </si>
  <si>
    <t>https://clubhub.site/room/MOGO3B45</t>
  </si>
  <si>
    <t>https://monitor.clubhousetools.xyz/analytics/MOGO3B45</t>
  </si>
  <si>
    <t>xVOz8ONl</t>
  </si>
  <si>
    <t>NFL Pre-Season - Jacksonville Jaguars v NO Saints</t>
  </si>
  <si>
    <t>WILLONIUS HATCHER ROAST - HAPPY BIRTHDAY - FLAME HIM</t>
  </si>
  <si>
    <t>Tuesday, August 24, 2021 4:12:00 PM</t>
  </si>
  <si>
    <t>https://app.managemych.club/app/home/track/xVOz8ONl</t>
  </si>
  <si>
    <t>https://clubhub.site/room/xVOz8ONl</t>
  </si>
  <si>
    <t>https://monitor.clubhousetools.xyz/analytics/xVOz8ONl</t>
  </si>
  <si>
    <t>P9Kpavpd</t>
  </si>
  <si>
    <t>Next Verzus: Tennis Hall of Fame vs “King Richard”</t>
  </si>
  <si>
    <t>https://app.managemych.club/app/home/track/P9Kpavpd</t>
  </si>
  <si>
    <t>https://clubhub.site/room/P9Kpavpd</t>
  </si>
  <si>
    <t>https://monitor.clubhousetools.xyz/analytics/P9Kpavpd</t>
  </si>
  <si>
    <t>Let’s talk Driver Swaps!!</t>
  </si>
  <si>
    <t>Wednesday, August 25, 2021 4:01:00 PM</t>
  </si>
  <si>
    <t>Wednesday, August 25, 2021 7:01:00 PM</t>
  </si>
  <si>
    <t>https://app.managemych.club/app/home/track/xXze4OWb</t>
  </si>
  <si>
    <t>https://clubhub.site/room/xXze4OWb</t>
  </si>
  <si>
    <t>https://monitor.clubhousetools.xyz/analytics/xXze4OWb</t>
  </si>
  <si>
    <t>xlJ46Lk6</t>
  </si>
  <si>
    <t xml:space="preserve">Untitled [8.26] </t>
  </si>
  <si>
    <t>Thursday, August 26, 2021 2:49:00 PM</t>
  </si>
  <si>
    <t>https://app.managemych.club/app/home/track/xlJ46Lk6</t>
  </si>
  <si>
    <t>https://clubhub.site/room/xlJ46Lk6</t>
  </si>
  <si>
    <t>https://monitor.clubhousetools.xyz/analytics/xlJ46Lk6</t>
  </si>
  <si>
    <t>mybNLJVl</t>
  </si>
  <si>
    <t>Lyrical Debates [8.26]</t>
  </si>
  <si>
    <t>Thursday, August 26, 2021 5:08:00 PM</t>
  </si>
  <si>
    <t>https://app.managemych.club/app/home/track/mybNLJVl</t>
  </si>
  <si>
    <t>https://clubhub.site/room/mybNLJVl</t>
  </si>
  <si>
    <t>https://monitor.clubhousetools.xyz/analytics/mybNLJVl</t>
  </si>
  <si>
    <t>46m51s</t>
  </si>
  <si>
    <t>1h46m49s</t>
  </si>
  <si>
    <t>5h59m16s</t>
  </si>
  <si>
    <t>32m41s</t>
  </si>
  <si>
    <t>1h14m35s</t>
  </si>
  <si>
    <t>3h19m45s</t>
  </si>
  <si>
    <t>https://clubhub.site/room/PQNLbAAB</t>
  </si>
  <si>
    <t>10m24s</t>
  </si>
  <si>
    <t>30m56s</t>
  </si>
  <si>
    <t>1h40m18s</t>
  </si>
  <si>
    <t>https://clubhub.site/room/mgn5EKOK</t>
  </si>
  <si>
    <t>3m3s</t>
  </si>
  <si>
    <t>16m46s</t>
  </si>
  <si>
    <t>39m43s</t>
  </si>
  <si>
    <t>1h33m1s</t>
  </si>
  <si>
    <t>https://clubhub.site/room/mZN3rqYQ</t>
  </si>
  <si>
    <t>4m26s</t>
  </si>
  <si>
    <t>13m37s</t>
  </si>
  <si>
    <t>22m50s</t>
  </si>
  <si>
    <t>https://clubhub.site/room/xljEzb04</t>
  </si>
  <si>
    <t>1m1s</t>
  </si>
  <si>
    <t>2m12s</t>
  </si>
  <si>
    <t>3m14s</t>
  </si>
  <si>
    <t>https://clubhub.site/room/PQ1qzeVv</t>
  </si>
  <si>
    <t>2m46s</t>
  </si>
  <si>
    <t>6m2s</t>
  </si>
  <si>
    <t>8m23s</t>
  </si>
  <si>
    <t>https://clubhub.site/room/mabr1765</t>
  </si>
  <si>
    <t>38m9s</t>
  </si>
  <si>
    <t>1h36m49s</t>
  </si>
  <si>
    <t>6h34m26s</t>
  </si>
  <si>
    <t>https://clubhub.site/room/P08EVapn</t>
  </si>
  <si>
    <t>7m43s</t>
  </si>
  <si>
    <t>42m8s</t>
  </si>
  <si>
    <t>2h14m45s</t>
  </si>
  <si>
    <t>https://clubhub.site/room/xBRWZeAZ</t>
  </si>
  <si>
    <t>40s</t>
  </si>
  <si>
    <t>1m24s</t>
  </si>
  <si>
    <t>https://clubhub.site/room/xkalRrlG</t>
  </si>
  <si>
    <t>4m1s</t>
  </si>
  <si>
    <t>8m24s</t>
  </si>
  <si>
    <t>15m38s</t>
  </si>
  <si>
    <t>https://clubhub.site/room/PYz9RkNW</t>
  </si>
  <si>
    <t>9m15s</t>
  </si>
  <si>
    <t>28m28s</t>
  </si>
  <si>
    <t>1h4m8s</t>
  </si>
  <si>
    <t>https://clubhub.site/room/MRLDVn5a</t>
  </si>
  <si>
    <t>6m16s</t>
  </si>
  <si>
    <t>15m27s</t>
  </si>
  <si>
    <t>37m56s</t>
  </si>
  <si>
    <t>https://clubhub.site/room/PN2Y9KDw</t>
  </si>
  <si>
    <t>5m59s</t>
  </si>
  <si>
    <t>9m33s</t>
  </si>
  <si>
    <t>18m18s</t>
  </si>
  <si>
    <t>https://clubhub.site/room/PbgDz2aZ</t>
  </si>
  <si>
    <t>4m22s</t>
  </si>
  <si>
    <t>13m32s</t>
  </si>
  <si>
    <t>https://clubhub.site/room/P0O6WzwY</t>
  </si>
  <si>
    <t>1m42s</t>
  </si>
  <si>
    <t>2m45s</t>
  </si>
  <si>
    <t>5m19s</t>
  </si>
  <si>
    <t>https://clubhub.site/room/MKK0R6dJ</t>
  </si>
  <si>
    <t>5m28s</t>
  </si>
  <si>
    <t>14m31s</t>
  </si>
  <si>
    <t>28m55s</t>
  </si>
  <si>
    <t>https://clubhub.site/room/MdbA2VRA</t>
  </si>
  <si>
    <t>9m11s</t>
  </si>
  <si>
    <t>29m27s</t>
  </si>
  <si>
    <t>57m35s</t>
  </si>
  <si>
    <t>https://clubhub.site/room/MznjNX84</t>
  </si>
  <si>
    <t>8s</t>
  </si>
  <si>
    <t>15s</t>
  </si>
  <si>
    <t>1m0s</t>
  </si>
  <si>
    <t>https://clubhub.site/room/MdRvV3VK</t>
  </si>
  <si>
    <t>4m59s</t>
  </si>
  <si>
    <t>9m51s</t>
  </si>
  <si>
    <t>12m6s</t>
  </si>
  <si>
    <t>https://clubhub.site/room/mWKqVaoE</t>
  </si>
  <si>
    <t>6m54s</t>
  </si>
  <si>
    <t>18m5s</t>
  </si>
  <si>
    <t>36m19s</t>
  </si>
  <si>
    <t>https://clubhub.site/room/xkLA06LG</t>
  </si>
  <si>
    <t>0s</t>
  </si>
  <si>
    <t>https://clubhub.site/room/PYJevLgw</t>
  </si>
  <si>
    <t>2m23s</t>
  </si>
  <si>
    <t>3m9s</t>
  </si>
  <si>
    <t>5m32s</t>
  </si>
  <si>
    <t>https://clubhub.site/room/MOJX6v3E</t>
  </si>
  <si>
    <t>8m33s</t>
  </si>
  <si>
    <t>27m2s</t>
  </si>
  <si>
    <t>1h59m11s</t>
  </si>
  <si>
    <t>https://clubhub.site/room/P09EWEEX</t>
  </si>
  <si>
    <t>1m56s</t>
  </si>
  <si>
    <t>2m47s</t>
  </si>
  <si>
    <t>5m25s</t>
  </si>
  <si>
    <t>https://clubhub.site/room/MEpZvd4l</t>
  </si>
  <si>
    <t>3m15s</t>
  </si>
  <si>
    <t>4m49s</t>
  </si>
  <si>
    <t>8m25s</t>
  </si>
  <si>
    <t>https://clubhub.site/room/xpjgloYz</t>
  </si>
  <si>
    <t>1m23s</t>
  </si>
  <si>
    <t>2m18s</t>
  </si>
  <si>
    <t>2m51s</t>
  </si>
  <si>
    <t>https://clubhub.site/room/xB0jd6zw</t>
  </si>
  <si>
    <t>1m7s</t>
  </si>
  <si>
    <t>2m34s</t>
  </si>
  <si>
    <t>https://clubhub.site/room/MRQyy83Y</t>
  </si>
  <si>
    <t>34s</t>
  </si>
  <si>
    <t>48s</t>
  </si>
  <si>
    <t>https://clubhub.site/room/M8Z5JK3R</t>
  </si>
  <si>
    <t>2m17s</t>
  </si>
  <si>
    <t>3m51s</t>
  </si>
  <si>
    <t>5m49s</t>
  </si>
  <si>
    <t>https://clubhub.site/room/MKzKZaw0</t>
  </si>
  <si>
    <t>13m33s</t>
  </si>
  <si>
    <t>41m10s</t>
  </si>
  <si>
    <t>2h5m50s</t>
  </si>
  <si>
    <t>https://clubhub.site/room/mW1lBZjp</t>
  </si>
  <si>
    <t>19m39s</t>
  </si>
  <si>
    <t>1h28m45s</t>
  </si>
  <si>
    <t>9h4m43s</t>
  </si>
  <si>
    <t>https://clubhub.site/room/myw2237n</t>
  </si>
  <si>
    <t>Unvaccinated getting harassed vaccinated getting praised</t>
  </si>
  <si>
    <t>PQNLbAAB</t>
  </si>
  <si>
    <t>mgn5EKOK</t>
  </si>
  <si>
    <t>mZN3rqYQ</t>
  </si>
  <si>
    <t>xljEzb04</t>
  </si>
  <si>
    <t>PQ1qzeVv</t>
  </si>
  <si>
    <t>mabr1765</t>
  </si>
  <si>
    <t>P08EVapn</t>
  </si>
  <si>
    <t>xBRWZeAZ</t>
  </si>
  <si>
    <t>xkalRrlG</t>
  </si>
  <si>
    <t>PYz9RkNW</t>
  </si>
  <si>
    <t>MRLDVn5a</t>
  </si>
  <si>
    <t>PN2Y9KDw</t>
  </si>
  <si>
    <t>PbgDz2aZ</t>
  </si>
  <si>
    <t>P0O6WzwY</t>
  </si>
  <si>
    <t>MKK0R6dJ</t>
  </si>
  <si>
    <t>MdbA2VRA</t>
  </si>
  <si>
    <t>MznjNX84</t>
  </si>
  <si>
    <t>MdRvV3VK</t>
  </si>
  <si>
    <t>mWKqVaoE</t>
  </si>
  <si>
    <t>xkLA06LG</t>
  </si>
  <si>
    <t>PYJevLgw</t>
  </si>
  <si>
    <t>MOJX6v3E</t>
  </si>
  <si>
    <t>P09EWEEX</t>
  </si>
  <si>
    <t>MEpZvd4l</t>
  </si>
  <si>
    <t>xpjgloYz</t>
  </si>
  <si>
    <t>xB0jd6zw</t>
  </si>
  <si>
    <t>MRQyy83Y</t>
  </si>
  <si>
    <t>M8Z5JK3R</t>
  </si>
  <si>
    <t>MKzKZaw0</t>
  </si>
  <si>
    <t>mW1lBZjp</t>
  </si>
  <si>
    <t>myw2237n</t>
  </si>
  <si>
    <t>xAvg Listener Time 2 [ClubHub]</t>
  </si>
  <si>
    <t>xAvg Speaker Time 2 [ClubHub]</t>
  </si>
  <si>
    <t>xDuration 2 [ClubHub]</t>
  </si>
  <si>
    <t>What your stance on the VAX - CEO Edition</t>
  </si>
  <si>
    <t>GET IT OFF YOUR CHEST</t>
  </si>
  <si>
    <t xml:space="preserve">Who More Of A Racist Trump Or Biden And Why? </t>
  </si>
  <si>
    <t>Pretty Vibes With Pretty Women</t>
  </si>
  <si>
    <t>T-Mobile Data Breach : Millions Of People‚ Data Exposed</t>
  </si>
  <si>
    <t>Dr Sean B. Exposes The Truth About The Vaccine Thoughts?</t>
  </si>
  <si>
    <t>Vaccination Card Mandates</t>
  </si>
  <si>
    <t>Theres A bunch of cry babies &amp; clout chasers on CH</t>
  </si>
  <si>
    <t>Heaven Sent Women Seduce Business Men</t>
  </si>
  <si>
    <t>Heaven Sent Women Put Men In The HOT SEAT</t>
  </si>
  <si>
    <t>Converse With Thee HOTTEST Women On Clubhouse Here</t>
  </si>
  <si>
    <t>Persia Meets America Clubhouse Edition</t>
  </si>
  <si>
    <t>Pretty Women Get Answers From Grant Cardone</t>
  </si>
  <si>
    <t>Pretty Vibes With Pretty Women Exclusive Latenight Vibes</t>
  </si>
  <si>
    <t>Men In Real Estate Give Advice To Heaven Sent Women 1</t>
  </si>
  <si>
    <t>Men In Real Estate Give Advice To Heaven Sent Women</t>
  </si>
  <si>
    <t>Where The Rich Men On Clubhouse</t>
  </si>
  <si>
    <t>They Removed The Onlyfans Ban YOU GUYS GOT PLAYED</t>
  </si>
  <si>
    <t>The Return Of The Simps</t>
  </si>
  <si>
    <t>We ARE The HOTTEST Women On Clubhouse</t>
  </si>
  <si>
    <t>White Women Date Black Men But Disrespect Black women</t>
  </si>
  <si>
    <t>Do You Believe In The After Life? Near Death Experiences?</t>
  </si>
  <si>
    <t>Exclusive Vibes With Exclusive People : No Filter</t>
  </si>
  <si>
    <t>Latenight Vibes With Your Favorite Women On Clubhouse</t>
  </si>
  <si>
    <t>Do you believe there is a Heaven &amp; Hell?</t>
  </si>
  <si>
    <t>FDA Grants Full Approval To Pfizer Covid-19 Vaccine</t>
  </si>
  <si>
    <t>STOP Blocking &amp; Removing People From Rooms</t>
  </si>
  <si>
    <t>There Too Many Emotional People On CH</t>
  </si>
  <si>
    <t>I'm Sorry I Won't Suck Your Ass Like The Rest JT</t>
  </si>
  <si>
    <t>MKl8b7GQ</t>
  </si>
  <si>
    <t>xk5zywBy</t>
  </si>
  <si>
    <t>Disinformation Dangers: How can we protect our CH community?</t>
  </si>
  <si>
    <t>Friday, August 27, 2021 3:02:00 PM</t>
  </si>
  <si>
    <t>https://app.managemych.club/app/home/track/xk5zywBy</t>
  </si>
  <si>
    <t>https://clubhub.site/room/xk5zywBy</t>
  </si>
  <si>
    <t>https://monitor.clubhousetools.xyz//analytics/xk5zywBy</t>
  </si>
  <si>
    <t>my9Zzv2G</t>
  </si>
  <si>
    <t>NFL - Eagles/Jets - Steelers/Panthers - Vikings/Chiefs</t>
  </si>
  <si>
    <t>Friday, August 27, 2021 7:28:00 PM</t>
  </si>
  <si>
    <t>https://app.managemych.club/app/home/track/my9Zzv2G</t>
  </si>
  <si>
    <t>https://monitor.clubhousetools.xyz//analytics/my9Zzv2G</t>
  </si>
  <si>
    <t>https://clubhub.site/room/my9Zzv2G</t>
  </si>
  <si>
    <t>PDO43rWR</t>
  </si>
  <si>
    <t>Quick come tell me a fact while I clean</t>
  </si>
  <si>
    <t>Saturday, August 28, 2021 2:47:00 PM</t>
  </si>
  <si>
    <t>https://app.managemych.club/app/home/track/PDO43rWR</t>
  </si>
  <si>
    <t>https://clubhub.site/room/PDO43rWR</t>
  </si>
  <si>
    <t>https://monitor.clubhousetools.xyz//analytics/PDO43rWR</t>
  </si>
  <si>
    <t>PD075bX6</t>
  </si>
  <si>
    <t>WATCHING RAVENS LIVE vs WFT</t>
  </si>
  <si>
    <t>Saturday, August 28, 2021 6:15:00 PM</t>
  </si>
  <si>
    <t>https://clubhub.site/room/PD075bX6</t>
  </si>
  <si>
    <t>M847y0pb</t>
  </si>
  <si>
    <t>Sunday, August 29, 2021 8:00:00 AM</t>
  </si>
  <si>
    <t>Sports</t>
  </si>
  <si>
    <t>Football</t>
  </si>
  <si>
    <t>F1</t>
  </si>
  <si>
    <t>https://app.managemych.club/app/home/track/M847y0pb</t>
  </si>
  <si>
    <t>https://clubhub.site/room/M847y0pb</t>
  </si>
  <si>
    <t>https://monitor.clubhousetools.xyz//analytics/M847y0pb</t>
  </si>
  <si>
    <t>mZr4ddad</t>
  </si>
  <si>
    <t>NFL Pre-Season - Jacksonville Jaguars v Dallas Cowboys</t>
  </si>
  <si>
    <t>Sunday, August 29, 2021 1:01:00 PM</t>
  </si>
  <si>
    <t>https://app.managemych.club/app/home/track/mZr4ddad</t>
  </si>
  <si>
    <t>https://clubhub.site/room/mZr4ddad</t>
  </si>
  <si>
    <t>https://monitor.clubhousetools.xyz//analytics/mZr4ddad</t>
  </si>
  <si>
    <t>P9z0e4zG</t>
  </si>
  <si>
    <t>Keep the Spatial Audio .. Give us Trust and Safety cus WTF</t>
  </si>
  <si>
    <t>Sunday, August 29, 2021 4:46:00 PM</t>
  </si>
  <si>
    <t>Clubhouse</t>
  </si>
  <si>
    <t>Trust &amp; Safety</t>
  </si>
  <si>
    <t>https://app.managemych.club/app/home/track/P9z0e4zG</t>
  </si>
  <si>
    <t>https://clubhub.site/room/P9z0e4zG</t>
  </si>
  <si>
    <t>https://monitor.clubhousetools.xyz//analytics/P9z0e4zG</t>
  </si>
  <si>
    <t>PbD6gW9K</t>
  </si>
  <si>
    <t>The Young and The Thirsty Ep. 10 “For the Love of BOO Coin”</t>
  </si>
  <si>
    <t>Sunday, August 29, 2021 9:01:00 PM</t>
  </si>
  <si>
    <t>Comedy</t>
  </si>
  <si>
    <t>Tag 1</t>
  </si>
  <si>
    <t>Tag 2</t>
  </si>
  <si>
    <t>Audio Drama</t>
  </si>
  <si>
    <t>https://app.managemych.club/app/home/track/PbD6gW9K</t>
  </si>
  <si>
    <t>https://clubhub.site/room/PbD6gW9K</t>
  </si>
  <si>
    <t>https://monitor.clubhousetools.xyz//analytics/PbD6gW9K</t>
  </si>
  <si>
    <t>Monday, August 30, 2021 10:33:00 AM</t>
  </si>
  <si>
    <t>https://app.managemych.club/app/home/track/MKl8b7GQ</t>
  </si>
  <si>
    <t>https://clubhub.site/room/MKl8b7GQ</t>
  </si>
  <si>
    <t>https://monitor.clubhousetools.xyz//analytics/MKl8b7GQ</t>
  </si>
  <si>
    <t>mgEwWpGZ</t>
  </si>
  <si>
    <t>Listen and Silent = Same Letters</t>
  </si>
  <si>
    <t>Monday, August 30, 2021 9:17:00 AM</t>
  </si>
  <si>
    <t>JURY DUTY After Party</t>
  </si>
  <si>
    <t>Shira hits 1000 today!!!!</t>
  </si>
  <si>
    <t>Financial Domination: Come Get Bullied By Your Fantasy</t>
  </si>
  <si>
    <t>13m38s</t>
  </si>
  <si>
    <t>28m0s</t>
  </si>
  <si>
    <t>1h21m10s</t>
  </si>
  <si>
    <t>Siobhan Bell, Christina Elia, ILLEST FORTE ♛ ♛ ♛, Roqeeb O., FaShon VEGA, Golden Golden, Vantrell Leslie, Anthony ONeal, Quirsten Breoni, Sara Kazemi, MissK Journ, Phoebe Kemi, Elaine Cunningham-Walker, Queen Bienaime, Naomi Achu, Tylen Mariyah, Kiante Young, Neshelle English, PRETTY LEE, Beyoncé V.Anna, Annie Block, Honey Mamaz, Honey Shakur, Hey Hayla, Marie Madara, Christina François, Olivia Matthie, Envy Gyal, Pritzy Ona, Fly Ty, Jason Keyz, Samantha Norman, BIG GABY, Charlean Dobbe, Jalen Alicia, Brittany W., Nia F., Eli Kpeglo, Caitlin B., Naya Roz, Eve Berete, Keez Clothing, Eve Remy, Rachelle R., Cierra Washington, Stephanie G., Akilah Wright, Brian Raider, Savannah Fraser, DJ Neezybeats, Sheila Mitchell, Jazmin Kaye, Lydia Elena, Brooklyn Lewis, Crissy Tookes, Teresia Lea, Daniel Herrold, Marciano Vermeer, Fayrouz Elkordy, DABY CARRERAS, Jessica Wilson, Amilna Ladybug</t>
  </si>
  <si>
    <t>https://clubhub.site/room/M8543jAm</t>
  </si>
  <si>
    <t>40m46s</t>
  </si>
  <si>
    <t>2h10m13s</t>
  </si>
  <si>
    <t>10h17m25s</t>
  </si>
  <si>
    <t>Deandra Whitby, Major Caldwell, Justin Tyson, Latrice Davis, Shīra Renee, Empress Ronnie, Rivers Ann Marie, Antonio Johnson, Jóncquil Hope, Jimi Rodriguez, Jenna Morrison, Deon Carlette, Ari Antwine, Melanie Tschannen, Amanda Hand, SF Wilson, Brandon Schuster, Lance Howard, Emily Crane, Norman Tillman, Herbert Larmins, Domina Chase</t>
  </si>
  <si>
    <t>13m4s</t>
  </si>
  <si>
    <t>2h15m15s</t>
  </si>
  <si>
    <t>11h20m20s</t>
  </si>
  <si>
    <t>Eugene Baah, Bomani X, Khadir, Mohit Arora, Danyelle Leah Sims, Deandra Whitby, Austin Dean Ashford, SΤΞPΗANiΞ HASHAM, Bighani Energy, Lord Sear CM-MOB, Shanaya Hansford, Cassandra Faust, Emmai Alaquiva, LeoRising Scott, Viet Mai, John Scott, Tiffany Burke, Dee Chamber, Brick Jackson, MCKINLEY STERLING, Justin Tyson, Hannah Nisha, Franxosi D., Elijah Joy, Latrice Davis, Angel Jenell, Shīra Renee, Tessa Kaneene, Mari Chukas, Natalie Grant, Shelton L., Simon Javan Okelo, CV Watikum, Dr. CPT Pak-Teng, Shileta Cezario, H Eft, Jenna Morrison, Soul Seeker, 333riller 333riller, Nikita Robinson, Deon Carlette, Ari Antwine, Jamie Cormier, Victoria Elena Nones, Amanda Hand, Youngsun Shin, ren stone, Samerai Kemet, isaac betancourt, SF Wilson, Jesse Baritz, Adi Laflamme, Brandon Schuster, Gianna Maier, Tania Noel, Patrick Waechter, Evan Stern, Caitlyn Morrissey, Domina Chase, Chris Almerido Gunn, Nashalie Castro, David le Viseur</t>
  </si>
  <si>
    <t>10m54s</t>
  </si>
  <si>
    <t>18m3s</t>
  </si>
  <si>
    <t>49m48s</t>
  </si>
  <si>
    <t>Shay Caldwell, BILLBOARD BABY, Daphnique Springs, Vantrell Leslie, Sara Kazemi, Elaine Cunningham-Walker, Stacy Simpson, Queen Morocco, Adri G., Honey Shakur, Ricardo Chambers, AD .S, Christina François, 2 AM, Envy Gyal, Jackie Nina, Alona Guillory, Eli Kpeglo, Eve Remy, Jenesis Scott, Rachelle R., Monica Lynn, Anahita Wanthi, Paulina Bae, Jazmin Kaye, Teresia Lea, Helen Shahidi, Shynice Youmans</t>
  </si>
  <si>
    <t>https://clubhub.site/room/mW6JozYM</t>
  </si>
  <si>
    <t>2m29s</t>
  </si>
  <si>
    <t>2m55s</t>
  </si>
  <si>
    <t>3m35s</t>
  </si>
  <si>
    <t>MarQuis Trill, Christina Elia, Freddy Roosevelt, Tanika Ray, Vantrell Leslie, Beyoncé V.Anna, Christina François, 2 AM, Olivia Matthie, Envy Gyal, Samantha Norman, Charlean Dobbe, Caitlin B., Eve Berete, Lady Sipnstock, Jenesis Rae, Rachelle Riles, Stephanie G., Brian Raider, Savannah Fraser, Jazmin Kaye, Lira Love, Ian Halperin, DABY CARRERAS, Johanna Rodriguez, Sabine Chadic, Amy Mirlisena, Vanessa Richardson</t>
  </si>
  <si>
    <t>https://clubhub.site/room/M5KVAWgv</t>
  </si>
  <si>
    <t>31m14s</t>
  </si>
  <si>
    <t>1h36m1s</t>
  </si>
  <si>
    <t>6h45m52s</t>
  </si>
  <si>
    <t>Bomani X, Michael Chapiro, ALISA JACOBS, • E R I C S P I V A K •, Joy Cook, Siobhan Bell, BILLBOARD BABY, BRIELLE RICHE, Christina Elia, Freddy Roosevelt, Jay Gould, Dwight “Skrapp” Reynolds, Tanika Ray, Karen Clay-Fenderson, LoBo 301, Polina Groman, Vantrell Leslie, Juice Carter, James Andrew, Sara Kazemi, William Tong, ThePivotQueen KateHancock, Michelle Edwards, Amy Guerra, Naomi Achu, Queen Morocco, Kiante Young, Steven Lenz Jr., Meaghan Monroe, Beyoncé V.Anna, Hawa Doucoure, Hey Hayla, Jon Yeazel, Mocha Cheri, Emonie Monaa, Marie Madara, JESSICA - DRUE, L. MICHELLE McCRAY, Deserey Morales, JAMIE DAVIDSON, Christina François, 2 AM, Olivia Matthie, Envy Gyal, Samantha Norman, Leeia B., Baiju Solanki, Charlean Dobbe, Brittany W., Eli Kpeglo, Jeff J Cunningham, Caitlin B., Joe Carlasare, Lyann Nguyen, Lilly Han, John Fakhoury, Shareha Adriann, Eve Berete, Diamond Diva, Lady DoesWell, Mike Schill, Sina Saadat, Mazen Ali, Eve Remy, Courtney MacKenzie, Kathi lee Torrealba, Jenesis Scott, Hal Szabo, Shelly Legit, Rachelle R., Tom Challan, Christy Jensen, Forbes Riley, Anahita Wanthi, Stephanie G., Travis Ball, Bitcoin TINA, Neil Jacobs, Troy Joyner, Paulina Bae, Brian Raider, Savannah Fraser, ADU Guy, Loren Ridinger, Aaron Wise, Jazmin Kaye, Kaily Buemi, GORDON BIJELONIC, Elizabeth Sky, Lydia Elena, Victoria Del Castillo, Marc Anthony Boyer, Mayra Zamora, Kimberly King, Mengdi Huang, Rowdy Nightrain, Crissy Tookes, Teresia Lea, Jason Brett, Brooke Mallers, Ryan Treece, Mj LaMama, Sam Yun, junseth Boob, Maii Jun, Jessica Wilson, Ferdaousse Atfi, Sabine Chadic, Vanessa Richardson, Rajwinder Singh, Rico Fraser, Massi Furlan</t>
  </si>
  <si>
    <t>https://clubhub.site/room/m71WXWVz</t>
  </si>
  <si>
    <t>16m13s</t>
  </si>
  <si>
    <t>1h46m54s</t>
  </si>
  <si>
    <t>16h41m26s</t>
  </si>
  <si>
    <t>Eugene Baah, FADIA, Ivy Astrix, Khoa Phan, Danyelle Leah Sims, Deandra Whitby, Walid Azami, Farokh Sarmad, Major Caldwell, Thomas Johnson, Bighani Energy, Xi’an Loves, Ganeesh Genus, Alexandra Morton, Cassandra Faust, Pam Nonga, Nakisha Holcombe, Tanika Ray, Indra Caine, Erik Todman, LeoRising Scott, Sahar Il, Lesley Hanesworth, Owen Ngángá, Vany Woods, Justin Tyson, Linda Nader, Kordai S., Franxosi D., Elijah Joy, Latrice Davis, Shīra Renee, Empress Ronnie, Denise Sarpong-Johnson, Samantha Norman, Zelma Idanwekhai, Micole Duke, Rivers Ann Marie, Dr. Lunsford, Maile Cabral, Robert Baëk, CV Watikum, Tea Perales, Antonio Johnson, Jóncquil Hope, Dr. CPT Pak-Teng, Keneisha Williams, Jimi Rodriguez, Antoinette Montague, Jenna Morrison, LaTia McNeely-Sandiford, Mitzi V., Jeannine Trimboli, Drugged Up Cheetah, Karen Summerton, Lisa García, Brooke Norman, Ari Antwine, Michael Hootner, GEORGE MAXWELL, Tonia Christensen, Christian Bourdeau, David Novin, Stephenie Rodriguez, Amanda Hand, Nick Toribio, Drew Brockelman, Zeyno, Jason Lucas, Dirk van Velzen, Ghazal Ysi, SF Wilson, Braylon Lee, James Finlan, Michael Harvey, Ryan Dorsey, Dave Carroll, Jeff Beale, Joseph Fuller, Adi Laflamme, Cloud Dsolo, Bear Crass, Gianna Maier, Behnam Motamedi, Angela Ohren, Javon FromEarth, Timothy Moore, Cindy Juárez-Choza, Victor Keo, dave Pollard, Margaret Tiller, Patrick Waechter, Mj Foreman-Daitch, Joel Brown, VanWilliam MENG, Ani Zonneveld, Shramika Madiwal, Jeff Forester, Pat A Johnson, Laurel Lambkin, Evan Stern, Subramani Lakshmi, Sammy Ketabchi, Summer Bailey, Meik Kenworthy, Marques Hardin, Lekan Ojeshina, Domina Chase, BriBri BB, Cute Liberty, Mimi Mo, Toochukwu Chukwubudom, Tyler Walker, Nombuso Mkhize, Rainni Lacy, Nashalie Castro, Toby Younis, Christine Fitzhugh, Rafael Alan, Nasim Gh, Henvy Xiao, Mandy Mee</t>
  </si>
  <si>
    <t>30m53s</t>
  </si>
  <si>
    <t>52m40s</t>
  </si>
  <si>
    <t>4h46m0s</t>
  </si>
  <si>
    <t>Deandra Whitby, Major Caldwell, Joseph Yeh, Viet Mai, MCKINLEY STERLING, Justin Tyson, Latrice Davis, Zelma Idanwekhai, Dr. Lunsford, CV Watikum, Jenna Morrison, Deon Carlette, Clarence Msani, David Novin, SF Wilson, James Finlan, Michael Harvey, Indhy Co, Dave Carroll, Adi Laflamme, Brandon Schuster, Lance Howard, Bear Crass, Timothy Moore, Patrick Waechter, Laurel Lambkin, Summer Bailey, Amari Matthews, BriBri BB, Chris Almerido Gunn, Christine Fitzhugh</t>
  </si>
  <si>
    <t>53m15s</t>
  </si>
  <si>
    <t>2h53m46s</t>
  </si>
  <si>
    <t>12h33m47s</t>
  </si>
  <si>
    <t>Deandra Whitby, Holden L., Major Caldwell, Priscilla Brandao, Neil Ahluwalia, Viet Mai, Justin Tyson, Latrice Davis, Shīra Renee, Empress Ronnie, Zelma Idanwekhai, D Woods, Dr. Lunsford, Jóncquil Hope, Jenna Morrison, Soul Seeker, Lindsey Defosse, Marccella Gonzalez, Deon Carlette, Clarence Griffin, Clarence Msani, Amanda Hand, Michael Chiang, Jason Lucas, SF Wilson, Braylon Lee, James Finlan, Indhy Co, Adi Laflamme, Brandon Schuster, Lance Howard, Gianna Maier, Timothy Moore, Margaret Tiller, Patrick Waechter, Mj Foreman-Daitch, Shramika Madiwal, Laurel Lambkin, Evan Stern, Norman Tillman, Domina Chase, Mimi Mo, Toochukwu Chukwubudom, Tyler Walker, Daryl  Arnold</t>
  </si>
  <si>
    <t>7m59s</t>
  </si>
  <si>
    <t>12m59s</t>
  </si>
  <si>
    <t>19m15s</t>
  </si>
  <si>
    <t>Charlotte O’Neal, Lavender OnDemand, Latrice Davis, Winta Hagos</t>
  </si>
  <si>
    <t>https://clubhub.site/room/xp983wOq</t>
  </si>
  <si>
    <t>9m7s</t>
  </si>
  <si>
    <t>53m21s</t>
  </si>
  <si>
    <t>1h43m43s</t>
  </si>
  <si>
    <t>Deandra Whitby, Arthur May, Charlotte O’Neal, Lavender OnDemand, Latrice Davis, Jóncquil Hope, Winta Hagos</t>
  </si>
  <si>
    <t>55m59s</t>
  </si>
  <si>
    <t>3h9m36s</t>
  </si>
  <si>
    <t>12h26m55s</t>
  </si>
  <si>
    <t>Deandra Whitby, Tashari Berry, Bighani Energy, Alexandra Morton, Priscilla Brandao, JΔMIL MΔΠGΔΠ, Charlotte O’Neal, Justin Tyson, Lavender OnDemand, Latrice Davis, Shīra Renee, Murad Campbell, Zelma Idanwekhai, Dr. Lunsford, Chuckie D Jr., CV Watikum, Jóncquil Hope, Dr. CPT Pak-Teng, Jenna Morrison, Jeannine Trimboli, Marccella Gonzalez, Deon Carlette, Ari Antwine, Stephenie Rodriguez, Amanda Hand, isaac betancourt, Jason Lucas, SF Wilson, Brandon Schuster, Bukky Awobusuyi, Patrick Waechter, Evan Stern, Sammy Ketabchi, Summer Bailey, Domina Chase, Derrick Garrett</t>
  </si>
  <si>
    <t>1h2m34s</t>
  </si>
  <si>
    <t>2h1m22s</t>
  </si>
  <si>
    <t>6h4m7s</t>
  </si>
  <si>
    <t>Deandra Whitby, Deon Carlette</t>
  </si>
  <si>
    <t>7m24s</t>
  </si>
  <si>
    <t>1h37m42s</t>
  </si>
  <si>
    <t>4h19m29s</t>
  </si>
  <si>
    <t>Bomani X</t>
  </si>
  <si>
    <t>https://clubhub.site/room/PDjXDeYW</t>
  </si>
  <si>
    <t>6m49s</t>
  </si>
  <si>
    <t>18m55s</t>
  </si>
  <si>
    <t>40m49s</t>
  </si>
  <si>
    <t>Bighani Energy, Anthony Gray, LéChris Williams, Sara Kazemi, Hey Hayla, Elijah Joy, Marie Madara, Christina François, Envy Gyal, Kaytie Gabriel, Charlean Dobbe, Jalen Alicia, Angie Hidalgo, Eve Berete, Paulina Bae, Brian Raider, ADU Guy, Jazmin Kaye, Teresia Lea, Helen Shahidi, Omar Khan, Claire Banayad, Johanna Rodriguez, JET YRO, Ferdaousse Atfi</t>
  </si>
  <si>
    <t>https://clubhub.site/room/xn5EJoQg</t>
  </si>
  <si>
    <t>26m22s</t>
  </si>
  <si>
    <t>1h9m16s</t>
  </si>
  <si>
    <t>8h23m28s</t>
  </si>
  <si>
    <t>Lara, Willonius Hatcher, Deandra Whitby, Bighani Energy, Ganeesh Genus, Kyree Covington, Cassandra Faust, Martin Morrow, KAREN E. SIMMONS, LeoRising Scott, Mahalia Jean-Pierre, Lavender OnDemand, Patrice Lakey, Terence Nelson, Latrice Davis, Shīra Renee, Empress Ronnie, Russ Rabb, Chanda Wallace, Dr. Lunsford, Darius Ovalles, Stefan Williams, Antonio Johnson, Jenna Morrison, Karen Summerton, Deon Carlette, Henry Kaiser, Rena Loveman, isaac betancourt, Jennifer Gro, Patrick Waechter, Evan Stern, Domina Chase, Ashley-Michelle Fowler, Nashalie Castro</t>
  </si>
  <si>
    <t>32m39s</t>
  </si>
  <si>
    <t>1h34m3s</t>
  </si>
  <si>
    <t>5h47m33s</t>
  </si>
  <si>
    <t>Danyelle Leah Sims, Deandra Whitby, Patrice Lakey, Terence Nelson, Latrice Davis, Shīra Renee, Jessica Greer, MICHELE ABRAHAM, Jenna Morrison, Deon Carlette, Lawrence J. LeVine, Amanda Hand, Michael Harvey, Brandon Schuster, Ronald Chism, Domina Chase, Nashalie Castro</t>
  </si>
  <si>
    <t>28m27s</t>
  </si>
  <si>
    <t>53m17s</t>
  </si>
  <si>
    <t>4h48m57s</t>
  </si>
  <si>
    <t>Deandra Whitby, Eli Green, Dr. Brantley, Shīra Renee, Dr. Lunsford, Deon Carlette, Adi Laflamme</t>
  </si>
  <si>
    <t>7m44s</t>
  </si>
  <si>
    <t>16m16s</t>
  </si>
  <si>
    <t>41m32s</t>
  </si>
  <si>
    <t>Lili Solomon, Bighani Energy, Kissy Denise, LA MEUF QUI, Danna Kiel, Queen Morocco, Neshelle English, Beyoncé V.Anna, Annie Block, Honey Shakur, Erin Cain, Hey Hayla, Christina François, Olivia Matthie, Envy Gyal, Samantha Norman, Jalen Alicia, Caitlin B., Angie Hidalgo, Eve Berete, Fizaa Dosani, Priyanka Mohan, Christy Jensen, Stephanie G., Solmaz Solysolz, Paulina Bae, Jazmin Kaye, Mayra Zamora, Nikki Lynn, Anoushka Rava</t>
  </si>
  <si>
    <t>https://clubhub.site/room/MKbGKYRQ</t>
  </si>
  <si>
    <t>27m46s</t>
  </si>
  <si>
    <t>1h19m2s</t>
  </si>
  <si>
    <t>4h51m41s</t>
  </si>
  <si>
    <t>Deandra Whitby, Ganeesh Genus, Regis Chesir, Viet Mai, Lavender OnDemand, Latrice Davis, Shīra Renee, Dr. Lunsford, Antonio Johnson, Deon Carlette, Giap Copas, Stephenie Rodriguez, Likehearted Giant, Debora Glaze, Bear Crass, dave Pollard, Patrick Waechter, Norman Tillman</t>
  </si>
  <si>
    <t>6m29s</t>
  </si>
  <si>
    <t>7m48s</t>
  </si>
  <si>
    <t>20m18s</t>
  </si>
  <si>
    <t>Danyelle Leah Sims, Deandra Whitby, Shanaya Hansford, Amanda Hand, Evan Stern, Mimi Mo</t>
  </si>
  <si>
    <t>15m26s</t>
  </si>
  <si>
    <t>39m28s</t>
  </si>
  <si>
    <t>1h26m31s</t>
  </si>
  <si>
    <t>Kanene Holder, Deandra Whitby, Ganeesh Genus, Manny Love, Kimberly C. Ellis, Abell Ambessa, Tiffany Countryman, Gerard Smith, Arthur May, JΔMIL MΔΠGΔΠ, Charlotte O’Neal, Andréas M., Lavender OnDemand, RACHELLE DOOLEY, Russell Junior, Shīra Renee, Empress Ronnie, Yonas Woldu, Dr. Lunsford, Katherine Elam, Mavissa Beach, Selam Teklu, Rahwa Dee, Jeannine Trimboli, Henry Hernandez III, Cindy Lilly, Elsa Maheri, Patrick Waechter, Winta Hagos, Kristina Vukaj</t>
  </si>
  <si>
    <t>16m12s</t>
  </si>
  <si>
    <t>2h10m26s</t>
  </si>
  <si>
    <t>10h55m31s</t>
  </si>
  <si>
    <t>Eugene Baah, Danyelle Leah Sims, Deandra Whitby, Regis Chesir, Dr. Brantley, LeoRising Scott, Viet Mai, John Scott, Latrice Davis, Dr. Lunsford, Lizzie MacPherson, Deon Carlette, ren stone, Patrick Waechter, Dr. Laura Cobb, Jashaun Mckay, Norman Tillman</t>
  </si>
  <si>
    <t>24m10s</t>
  </si>
  <si>
    <t>51m13s</t>
  </si>
  <si>
    <t>3h14m7s</t>
  </si>
  <si>
    <t>Deandra Whitby, Kaneema Hill-Gumbs, Janelle Phillip, Latrice Davis, Empress Ronnie, Shelton L., Dr. Lunsford, Jimi Rodriguez, Jenna Morrison, Andrew Baxter, Deon Carlette, Ari Antwine, Corinne Irizarry, SF Wilson, Bear Crass, Patrick Waechter, Xoakin Rinaldi, Mimi Mo, Derrick Garrett, Sean Graham, Henvy Xiao</t>
  </si>
  <si>
    <t>10m48s</t>
  </si>
  <si>
    <t>34m12s</t>
  </si>
  <si>
    <t>2h42m18s</t>
  </si>
  <si>
    <t>Deandra Whitby, Austin Dean Ashford, Duránd F. Davis Jr., Chris Presley, Chris Bivins Chris Bivins, Bighani Energy, Freddy Roosevelt, Vantrell Leslie, Quincy Miller, Kay Ward, Ray Crenshaw, Adri G., Beyoncé V.Anna, Honey Shakur, Impresario Jay wash, Sel Abad, Cyre King, Christina François, Envy Gyal, Kaytie Gabriel, M Million, Charlean Dobbe, Eli Kpeglo, Idil A., Polo Errday, Caitlin B., Tehran Von Ghasri, Dr. Lunsford, Eve Berete, Maq P Alasa, Taylor Carson, Stephanie Malietzis, Eve Remy, Jenesis Scott, Kadesha Starr, ADU Guy, Bryan Lemster, Paul May, Jazmin Kaye, Crissy Tookes, Helen Shahidi, DABY CARRERAS, Amilna Ladybug, Patrick Waechter, Rian Sensation, Sepehr MT</t>
  </si>
  <si>
    <t>10m17s</t>
  </si>
  <si>
    <t>22m10s</t>
  </si>
  <si>
    <t>44m20s</t>
  </si>
  <si>
    <t>5m11s</t>
  </si>
  <si>
    <t>18m25s</t>
  </si>
  <si>
    <t>41m2s</t>
  </si>
  <si>
    <t>Christina Elia, Kenneth LeDale, Amy Guerra, Naomi Achu, Kiante Young, Christopher Smith, Cyre King, Christina François, Olivia Matthie, Envy Gyal, JEFE Bluntana, Samantha Norman, TROY WILL, Eli Kpeglo, Diamond Diva, Eve Remy, Rachelle R., Akilah Wright, Ryan Treece</t>
  </si>
  <si>
    <t>https://clubhub.site/room/Mz3VOWVb</t>
  </si>
  <si>
    <t>7m32s</t>
  </si>
  <si>
    <t>18m12s</t>
  </si>
  <si>
    <t>25m7s</t>
  </si>
  <si>
    <t>Deandra Whitby, LeoRising Scott, Mahalia Jean-Pierre, Kelly Mahoney, Michelle Cohn Levy, Seth Levy, Jeannine Trimboli, Amanda Hand, Patrick Waechter, Nashalie Castro</t>
  </si>
  <si>
    <t>9m3s</t>
  </si>
  <si>
    <t>47m1s</t>
  </si>
  <si>
    <t>1h15m51s</t>
  </si>
  <si>
    <t>Kanene Holder, Deandra Whitby, LeoRising Scott, Mahalia Jean-Pierre, Kelly Mahoney, Jenna Morrison, Jeannine Trimboli, Amanda Hand, Muthana Harith, Patrick Waechter, Nashalie Castro</t>
  </si>
  <si>
    <t>29m8s</t>
  </si>
  <si>
    <t>1h42m34s</t>
  </si>
  <si>
    <t>7h33m5s</t>
  </si>
  <si>
    <t>Israel Wilson, Ruqiyah F., Shaquan Brown, Bighani Energy, Freddy Roosevelt, Jay Miles, Alexander Howard, Khara Eve Thompson-Martin, Vantrell Leslie, Kenneth LeDale, Chris Kabs, Shotbystacks Indalooptv, Rajsheda Griffin, Kiante Young, Meaghan Monroe, Beyoncé V.Anna, Honey Shakur, Impresario Jay wash, Kermit Henderson, Mosin Pictures, Christopher Smith, Cyre King, Christina François, Envy Gyal, Fly Ty, Samantha Norman, Charlean Dobbe, Javier Rivera, Jalen Alicia, Eli Kpeglo, Nelson Epega, Eve Berete, Maq P Alasa, Eve Remy, Courtney MacKenzie, Jazmin Kaye, Kasey Steward, Christian Lee, Hermanie Pierre, Amilna Ladybug, JET YRO, Sabine Chadic</t>
  </si>
  <si>
    <t>https://clubhub.site/room/MR2ylJXN</t>
  </si>
  <si>
    <t>37m16s</t>
  </si>
  <si>
    <t>2h59m43s</t>
  </si>
  <si>
    <t>12h26m25s</t>
  </si>
  <si>
    <t>Freddy Roosevelt, Jeff Addo, King Midas, Anton Alexander, Tanika Ray, Ben Anokute, Khara Eve Thompson-Martin, Mawuli Hormeku, Chris Kabs, Juice Carter, Vany Woods, Ray Crenshaw, D Castro DCM, Honey Shakur, Christopher Smith, Angel Jenell, Cyre King, Envy Gyal, Christopher Justin, Kaytie Gabriel, Charlean Dobbe, Eli Kpeglo, Eve Berete, Eve Remy, Courtney MacKenzie, Stephanie G., Rayray Kad, . Abuachi, Brandi Rene, Christian Lee, Teresia Lea, Jay Jackson, Amilna Ladybug, JET YRO, Abel Cano, Crown Royyaltyy, Summer Bailey</t>
  </si>
  <si>
    <t>https://clubhub.site/room/M5DjW77e</t>
  </si>
  <si>
    <t>18m14s</t>
  </si>
  <si>
    <t>1h33m43s</t>
  </si>
  <si>
    <t>7h11m5s</t>
  </si>
  <si>
    <t>Danyelle Leah Sims, Deandra Whitby, Ganeesh Genus, LeoRising Scott, Viet Mai, Mahalia Jean-Pierre, Brick Jackson, Kaneema Hill-Gumbs, Latrice Davis, Dr. Lunsford, Jenna Morrison, Deon Carlette, Ari Antwine, Imani Whitaker, Mario Akimana, Bear Crass, Patrick Waechter, Mimi Mo, Ashley-Michelle Fowler</t>
  </si>
  <si>
    <t>11m6s</t>
  </si>
  <si>
    <t>23m47s</t>
  </si>
  <si>
    <t>1h9m2s</t>
  </si>
  <si>
    <t>Danyelle Leah Sims, Deandra Whitby, Mahalia Jean-Pierre, Latrice Davis, Shīra Renee, Dr. Lunsford, Patrick Waechter</t>
  </si>
  <si>
    <t>Shanee Rose, Envy Gyal, Shonna Rain</t>
  </si>
  <si>
    <t>https://clubhub.site/room/m3yXr7qJ</t>
  </si>
  <si>
    <t>11m7s</t>
  </si>
  <si>
    <t>26m6s</t>
  </si>
  <si>
    <t>1h35m12s</t>
  </si>
  <si>
    <t>Bighani Energy, Khara Eve Thompson-Martin, CHRIS KABS, Blj TheArtist, Envy Gyal, Kaytie Gabriel, Eve Berete, OMAR WHITE, Stephanie1 Gutierrez, Stephanie G., Belan Simmé, ADU Guy, Jazmin Kaye, Nikki Lynn, Daniel Amos, Amilna Ladybug, Guy(Gee) Laroche</t>
  </si>
  <si>
    <t>https://clubhub.site/room/m260lG94</t>
  </si>
  <si>
    <t>40m25s</t>
  </si>
  <si>
    <t>2h45m39s</t>
  </si>
  <si>
    <t>12h58m8s</t>
  </si>
  <si>
    <t>Deandra Whitby, Bianca Mack, Viet Mai, Patrice Lakey, Latrice Davis, Stefan Williams, Jenna Morrison, Marccella Gonzalez, Deon Carlette, Ari Antwine, Stephenie Rodriguez, Bear Crass, Jashaun Mckay, Domina Chase, Mimi Mo, Nashalie Castro</t>
  </si>
  <si>
    <t>2h25m31s</t>
  </si>
  <si>
    <t>11h3m4s</t>
  </si>
  <si>
    <t>Danyelle Leah Sims, Deandra Whitby, Joy Ofodu, Bianca Mack, Viet Mai, Kaneema Hill-Gumbs, Patrice Lakey, Latrice Davis, MICHELE ABRAHAM, Shelbie Person, Ryan Hayden, Jenna Morrison, Jeannine Trimboli, Deon Carlette, Ari Antwine, Jamie Cormier, Paris Aguinaga, Steve Stephens, Lance Howard, Patrick Waechter, Cody Lascala, Domina Chase, Mimi Mo, Fudo Fudo</t>
  </si>
  <si>
    <t>18m41s</t>
  </si>
  <si>
    <t>1h15m42s</t>
  </si>
  <si>
    <t>5h3m53s</t>
  </si>
  <si>
    <t>Bomani X, Shanee Rose, Siobhan Bell, Jalysa Marie Scales, Kissy Denise, Chantell Sherman, Khara Eve Thompson-Martin, Kay Ward, Honey Shakur, Silk Littlejohn, Cyre King, Nessa Sweets, Envy Gyal, Samantha Norman, Kaytie Gabriel, Dana Hanna, Jalen Alicia, Dr. Sade Brown, Eve Berete, Eve Remy, Dream The Model, Shileta Cezario, Meo Boo, Rachelle R., Niké SpecsB, Stephanie G., Belan Simmé, Ivy Vaughn, Jazmin Kaye, Teresia Lea, Queen Haych, Amilna Ladybug, Shellyanne Bartlette, Kinsley Karter, Vanessa Richardson, Veritas Nkom, Sonja Norwood</t>
  </si>
  <si>
    <t>8m40s</t>
  </si>
  <si>
    <t>47m26s</t>
  </si>
  <si>
    <t>3h6m22s</t>
  </si>
  <si>
    <t>Bomani X, Deandra Whitby, Austin Dean Ashford, Shanee Rose, Siobhan Bell, Kissy Denise, Chantell Sherman, Holiday Goldenchild, Alicia Nicole, Honey Shakur, Sel Abad, Cyre King, ᗯᗩᒪᒪY ᗷᗴᗩᗰIᑎ, Envy Gyal, Mari Chukas, Luna Black, Samantha Norman, G Baby, Kaytie Gabriel, Shonna Rain, Jalen Alicia, Eve Berete, Eve Remy, Dream The Model, Shileta Cezario, Taylor Lane, Niké SpecsB, Kadesha Starr, Karen Cáceres, Big Push, Ivy Vaughn, Jazmin Kaye, Teresia Lea, Alicia Garnett, Amilna Ladybug, Shellyanne Bartlette, Wally Beamin, Nashalie Castro</t>
  </si>
  <si>
    <t>30m55s</t>
  </si>
  <si>
    <t>4h27m31s</t>
  </si>
  <si>
    <t>20h48m19s</t>
  </si>
  <si>
    <t>Lara, Deandra Whitby, Bighani Energy, Bianca Mack, Viet Mai, JΔMIL MΔΠGΔΠ, Alicia Nicole, Latrice Davis, Eunice Charles, Shīra Renee, Zelma Idanwekhai, CV Watikum, Jeannine Trimboli, Marccella Gonzalez, Ari Antwine, Jamie Cormier, Stephenie Rodriguez, Amanda Hand, isaac betancourt, Dave Carroll, James Dietz, Bear Crass, Patrick Waechter, Laurel Lambkin, Evan Stern, Kasey Daye, Norman Tillman, Domina Chase</t>
  </si>
  <si>
    <t>1m51s</t>
  </si>
  <si>
    <t>4m20s</t>
  </si>
  <si>
    <t>6m36s</t>
  </si>
  <si>
    <t>Deandra Whitby, Christina Elia, Brianna Marie, Honey Shakur, Envy Gyal, Jalen Alicia, Eve Berete, Stephanie1 Gutierrez, Ivy Vaughn, Teresia Lea, Amilna Ladybug, Shima Rad, Kinsley Karter</t>
  </si>
  <si>
    <t>15m10s</t>
  </si>
  <si>
    <t>1h18m21s</t>
  </si>
  <si>
    <t>4h28m2s</t>
  </si>
  <si>
    <t>Bomani X, Anima Yana, JP PIMPIN, Ruqiyah F., TAJ ARTWORK, Bighani Energy, Christina Elia, Kayla Parrilla, Khara Eve Thompson-Martin, Phoebe Kemi, Stacy Simpson, Tiana ✿ Malcolm ✿, Misses Abby, Brianna Marie, Neshelle English, Lady Rachel King, Hawa Doucoure, Honey Shakur, Bessie Patricia Cavallo, Madina Milana, Cyre King, Jenn Jenn, Olivia Matthie, Envy Gyal, Kaytie Gabriel, Jalen Alicia, Amhara Empress, Eve Berete, Eve Remy, Dream The Model, Rachelle R., Christy Jensen, Stephanie1 Gutierrez, Stephanie G., Maryan Garane, Paulina Bae, Belan Simmé, Laura Bilotta, Ivy Vaughn, Jazmin Kaye, Teresia Lea, Nikki Lynn, Mj LaMama, AAYA MIZRA, Claire Banayad, Amilna Ladybug, Shellyanne Bartlette, Kinsley Karter, Sabine Chadic, Vanessa Richardson, Veritas Nkom</t>
  </si>
  <si>
    <t>https://clubhub.site/room/PAaR2Xde</t>
  </si>
  <si>
    <t>18m8s</t>
  </si>
  <si>
    <t>53m44s</t>
  </si>
  <si>
    <t>2h33m35s</t>
  </si>
  <si>
    <t>Deandra Whitby, JΔMIL MΔΠGΔΠ, Latrice Davis, Domina Chase, Mimi Mo</t>
  </si>
  <si>
    <t>9m54s</t>
  </si>
  <si>
    <t>1h22m7s</t>
  </si>
  <si>
    <t>6h54m45s</t>
  </si>
  <si>
    <t>Liza Sperling, Deandra Whitby, Bianca Mack, Kaneema Hill-Gumbs, Latrice Davis, Eunice Charles, Marccella Gonzalez, Djoser Garrison-Quick, Bear Crass, Jashaun Mckay, Norman Tillman</t>
  </si>
  <si>
    <t>1m28s</t>
  </si>
  <si>
    <t>Sara Kazemi, Envy Gyal, Panda Manda, Eve Berete, Stunna Stunna, Meo Boo, Belan Simmé, Teresia Lea</t>
  </si>
  <si>
    <t>https://clubhub.site/room/m2nXJEJ6</t>
  </si>
  <si>
    <t>21m29s</t>
  </si>
  <si>
    <t>2h19m11s</t>
  </si>
  <si>
    <t>9h42m31s</t>
  </si>
  <si>
    <t>Crystal Mais, Lydia Cotton, Ashleigh Louise, AIYA KAREEM, TAJ ARTWORK, Sydney Chalmers, Bighani Energy, Medjyn Chery, Jalysa Marie Scales, Kissy Denise, Rochelle Ritchie, Khara Eve Thompson-Martin, Dr. Nycole Lyles-Belton, Sara Kazemi, RoseAllure Louis, Benaisha Watson, Meaghan Monroe, Honey Shakur, Bessie Patricia Cavallo, Glizzy Gladiator, Silk Littlejohn, MANOUSCHKA GUERRIER, Marie Madara, Angel Jenell, Cyre King, L. MICHELLE McCRAY, Olivia Matthie, Envy Gyal, Nkechi Kwenu, Samantha Norman, Kaytie Gabriel, Dr. Amy Rucker, Shonna Rain, Idil A., Caitlin B., Dr. Sade Brown, Panda Manda, Angie Hidalgo, Eve Berete, Leilani Simone, Eve Remy, Stunna Stunna, Carmelia Ray, Dream The Model, Meo Boo, Rachelle R., Stephanie G., Sandra Vo, Belan Simmé, Ivy Vaughn, Jazmin Kaye, Lydia Elena, Teresia Lea, Amilna Ladybug, Shellyanne Bartlette, Sabine Chadic</t>
  </si>
  <si>
    <t>33m39s</t>
  </si>
  <si>
    <t>2h36m28s</t>
  </si>
  <si>
    <t>11h32m56s</t>
  </si>
  <si>
    <t>Deandra Whitby, Bianca Mack, Ganeesh Genus, Viet Mai, Latrice Davis, MICHELE ABRAHAM, Shileta Cezario, Deon Carlette, Ari Antwine, SensuElle Education, Jashaun Mckay, Norman Tillman</t>
  </si>
  <si>
    <t>8m58s</t>
  </si>
  <si>
    <t>45m6s</t>
  </si>
  <si>
    <t>1h48m11s</t>
  </si>
  <si>
    <t>Deandra Whitby, Freddy Roosevelt, Fye Images, Honey Shakur, Envy Gyal, Caitlin B., Dream The Model, Lydia Elena, Helen Shahidi, Jimmy White</t>
  </si>
  <si>
    <t>The Hearing Place</t>
  </si>
  <si>
    <t>18m42s</t>
  </si>
  <si>
    <t>49m56s</t>
  </si>
  <si>
    <t>1h51m25s</t>
  </si>
  <si>
    <t>JΔMIL ΔĆŦŞ, T.Renee Mathis</t>
  </si>
  <si>
    <t>2m40s</t>
  </si>
  <si>
    <t>8m42s</t>
  </si>
  <si>
    <t>11m39s</t>
  </si>
  <si>
    <t>Shanee Rose, Envy Gyal, Eve Berete, Courtney MacKenzie, Jazmin Kaye, Helen Shahid, Amilna Ladybug, Vanessa Richardson</t>
  </si>
  <si>
    <t>https://clubhub.site/room/mZG5QoGe</t>
  </si>
  <si>
    <t>13m54s</t>
  </si>
  <si>
    <t>39m13s</t>
  </si>
  <si>
    <t>1h29m35s</t>
  </si>
  <si>
    <t>Deandra Whitby, Lavender OnDemand, Patrick Waechter</t>
  </si>
  <si>
    <t>18m46s</t>
  </si>
  <si>
    <t>3h22m35s</t>
  </si>
  <si>
    <t>10h3m42s</t>
  </si>
  <si>
    <t>Mir Harris, Deandra Whitby, Ashley J., Bianca Mack, Viet Mai, Latrice Davis, Dr. Nathalie Martinek, Zelma Idanwekhai, Dr. Lunsford, Dr. CPT Pak-Teng, Shileta Cezario, Deon Carlette, Solar Lab, Sammy Ketabchi, Jimmy Fikes, Norman Tillman</t>
  </si>
  <si>
    <t>7m16s</t>
  </si>
  <si>
    <t>18m26s</t>
  </si>
  <si>
    <t>1h46m50s</t>
  </si>
  <si>
    <t>Lara, Deandra Whitby, Bianca Mack, Shae Rollins, LeoRising Scott, Charles Clancy, Mimi Houston, Empress Ronnie, Zelma Idanwekhai, Dr. Lunsford, Jóncquil Hope, Deon Carlette, Patrick Waechter, Domina Chase, Mimi Mo</t>
  </si>
  <si>
    <t>1m38s</t>
  </si>
  <si>
    <t>41m27s</t>
  </si>
  <si>
    <t>56m4s</t>
  </si>
  <si>
    <t>Deandra Whitby, Latrice Davis, Dr. Lunsford, Deon Carlette, Rhonda Tiara Humphries, Patrick Waechter</t>
  </si>
  <si>
    <t>7m4s</t>
  </si>
  <si>
    <t>2h42m38s</t>
  </si>
  <si>
    <t>10h52m30s</t>
  </si>
  <si>
    <t>Deandra Whitby, Austin Dean Ashford, Alexandra Morton, Hope Woods Griffin, Brick Jackson, Latrice Davis, Dr. Lunsford, Darius Ovalles, Jóncquil Hope, Deon Carlette, Solar Lab, Patrick Waechter, Evan Stern, Domina Chase, Mimi Mo, Ashley-Michelle Fowler</t>
  </si>
  <si>
    <t>9m19s</t>
  </si>
  <si>
    <t>49m30s</t>
  </si>
  <si>
    <t>2h30m34s</t>
  </si>
  <si>
    <t>Deandra Whitby, Shanee Rose, Christina Elia, Rachel-Yvonne McIntosh, Kissy Denise, Sara Kazemi, Lady Rachel King, Meaghan Monroe, Honey Shakur, Jacquiline Pereira, Marie Madara, Lisa Ferrell, Envy Gyal, Nkechi Kwenu, Kaytie Gabriel, Jalen Alicia, Caitlin B., Dr. Lunsford, Eve Berete, Courtney MacKenzie, Rachelle R., Anahita Wanthi, JENNY HANSEN, Paulina Bae, Laura Bilotta, IVIE TIARA, Jazmin Kaye, Tiana Loyd, Cat Ce, Teresia Lea, Helen Shahidi, Lira Love, Kat H., Ariana Tamiz, Monica C., Claire Banayad, Cristina Antoniuc, Amilna Ladybug, Elaine Li, Megantron Skyla, Kinsley Karter, Amy Mirlisena, Cayetana Molla, Ilana Bissonnette, Vicki Goldsmith</t>
  </si>
  <si>
    <t>5m4s</t>
  </si>
  <si>
    <t>15m22s</t>
  </si>
  <si>
    <t>30m23s</t>
  </si>
  <si>
    <t>Deandra Whitby, Christina Elia, Jada Martinez, Shay Pearl, Jackie Montoya, MissK Journ, Lady Rachel King, Meaghan Monroe, Honey Shakur, Bessie Patricia Cavallo, Jacquiline Pereira, Lubna Salah, Marie Madara, Lisa Ferrell, Jenn Jenn, Envy Gyal, Nkechi Kwenu, Kalon Noor, Kaytie Gabriel, Jalen Alicia, Caitlin B., Dr. Lunsford, Eve Berete, Leena Narayana, Kelsey Stark, Rachelle R., JENNY HANSEN, Paulina Bae, Deon Carlette, IVIE TIARA, Jazmin Kaye, Helen Shahidi, Lira Love, Kat H., Nisia Long, Monica C., Cristina Antoniuc, Haifa 92, Danie Love, Kinsley Karter, Amy Mirlisena, Camilla Brown, Cayetana Molla, Jen Graeff</t>
  </si>
  <si>
    <t>5m24s</t>
  </si>
  <si>
    <t>17m37s</t>
  </si>
  <si>
    <t>35m58s</t>
  </si>
  <si>
    <t>Nylee Cyrus, Shaquan Brown, Christina Elia, Freddy Roosevelt, Roqeeb O., Shay Pearl, Aris Latorià, Mary K., Steven Lenz Jr., Lady Rachel King, Jasmine Ullah, Meaghan Monroe, Honey Shakur, Bessie Patricia Cavallo, Lubna Salah, Lisa Ferrell, Envy Gyal, Icon ic, Kaytie Gabriel, Jalen Alicia, Caitlin B., De’Andre Sinette, Valentina Pixie, queenie dior, Eve Berete, Sina Saadat, Mazen Ali, Leena Narayana, Rachelle R., Stephanie G., JENNY HANSEN, Paulina Bae, Jeannine Trimboli, ADU Guy, Laura Bilotta, IVIE TIARA, Jazmin Kaye, Nikki Lynn, Helen Shahidi, Lira Love, Jimmy White, Nisia Long, Monica C., Greg Mohr, Papi Deezy, Amilna Ladybug, Josh Benavente, Alexander Einbinder, Yaroslava Kharchenko, Patrick Waechter, Russell Johnson, Michael Yap, Christian DeStefano, Kinsley Karter, Amy Mirlisena, Vanessa Richardson, Cayetana Molla, shaqayeq th, Ryan Walker, Ilana Bissonnette</t>
  </si>
  <si>
    <t>https://clubhub.site/room/PA07BgoO</t>
  </si>
  <si>
    <t>8m54s</t>
  </si>
  <si>
    <t>33m54s</t>
  </si>
  <si>
    <t>1h34m49s</t>
  </si>
  <si>
    <t>Deandra Whitby, Jarrett Albritton, Tamorah Shareef, Renny Tha Rebel, Lolita Walker, Bighani Energy, Rory Mitchell, Kelani Blackwell, Freddy Roosevelt, Anthony Gray, Allison Todd, Alexander Howard, Damian Turner, Khara Eve Thompson-Martin, Fye Images, Michael Fafrak, Hannibal Collins, Clarissa Williams, Kenneth LeDale, JΔMIL MΔΠGΔΠ, Vany Woods, Joshua B. Lee, Katie Brinkley, Marcus Landsberg, Antoinette Alston, Carli Aldridge, Kiante Young, Lady Rachel King, Anita Patton, Derel Stroud, Jeff Weisbein, Annie Block, Honey Shakur, Kermit Henderson, Lauren Alik, Christopher Smith, Angel Jenell, Cyre King, ᗯᗩᒪᒪY ᗷᗴᗩᗰIᑎ, L. MICHELLE McCRAY, Olivia Matthie, Envy Gyal, Nkechi Kwenu, Larry Johnson, Samantha Norman, Nikki Nicole, Ben Superior, Tanya Forte, Heather Cox, Jalen Alicia, Eli Kpeglo, Monica Merinda, Caitlin B., Anne Carney, Eve Berete, Onaje Barnes, G Mizell, Fizaa Dosani, Monique Lisa, Ashima Chopra, Simon Javan Okelo, Courtney MacKenzie, Patricia Fillmore, Jóncquil Hope, Jessica Barndt, Valerie Michaels, Stephanie1 Gutierrez, Stephanie G., Nicholas Trott, Tarek Wael, Barbara Majeski, Laura Bilotta, Cassandra Riley Lynn, Tyrone Davis, Alicia Monique, CoachK The Coach, Elizabeth Sky, Christian Lee, Teresia Lea, ZaZa Rina, Anthony Attia, Jared Jacobson, Lira Love, Thandeka Mazibuko MD, Monica C., Josh Benavente, Shayan Safiri, JET YRO, Hundred Stacks, Patrick Waechter, Crown Royyaltyy, GINA Skelton, Amy Mirlisena, Joanne Nardone, Sabrina Scholkowski</t>
  </si>
  <si>
    <t>16m29s</t>
  </si>
  <si>
    <t>18m30s</t>
  </si>
  <si>
    <t>1h9m4s</t>
  </si>
  <si>
    <t>Bomani X, Deandra Whitby, Chris Bivins Chris Bivins, Shaquan Brown, Bighani Energy, Freddy Roosevelt, Fye Images, Juice Carter, Shotbystacks Indalooptv, Calvin Lewis, Holiday Goldenchild, Jon Pierre Brand, Lady Rachel King, Meaghan Monroe, Lisa Guthrie, Silk Littlejohn, RACHELLE DOOLEY, Christopher Smith, Tyler Shirakawa, Cyre King, L. MICHELLE McCRAY, 2 AM, Envy Gyal, Nkechi Kwenu, Ben Superior, Dr. Amy Rucker, Eve Berete, Fizaa Dosani, Eve Remy, Dream The Model, Rachelle R., Vanessa Tafur, Priyanka Mohan, Stephanie G., Jeremy Burright, Brian Raider, Deon Carlette, Brooke Norman, Cassandra Riley Lynn, Alicia Monique, Jazmin Kaye, Andrew Choi, Lira Love, Mj LaMama, Jimmy White, Kfir Amos, Amilna Ladybug, JET YRO</t>
  </si>
  <si>
    <t>19m14s</t>
  </si>
  <si>
    <t>1h28m6s</t>
  </si>
  <si>
    <t>5h20m3s</t>
  </si>
  <si>
    <t>Bomani X, Mohit Arora, Freddy Roosevelt, Andorian Ramsey, Alexis Mack, Alicia Nicole, Chassidy Nacole, Dr. Keisha Davis, Biffy Ocean, Brenna Dugan, Shay Bayens, Denise Sarpong-Johnson, Jennifer Creador, Mavissa Beach, Paulina Bae, Alicia Monique, Boris Vagner, Richard Vagner, Jen Adelstein, Nashalie Castro</t>
  </si>
  <si>
    <t>https://clubhub.site/room/xoQbwK68</t>
  </si>
  <si>
    <t>5m8s</t>
  </si>
  <si>
    <t>23m2s</t>
  </si>
  <si>
    <t>1h8m12s</t>
  </si>
  <si>
    <t>Envy Gyal</t>
  </si>
  <si>
    <t>https://clubhub.site/room/PrbkvDZL</t>
  </si>
  <si>
    <t>8m37s</t>
  </si>
  <si>
    <t>1h25m22s</t>
  </si>
  <si>
    <t>3h40m28s</t>
  </si>
  <si>
    <t>Deandra Whitby, Bianca Mack, Viet Mai, Patrice Lakey, Alicia Nicole, Franxosi D., Latrice Davis, Dr. Lunsford, Amanda Hand, Lance Howard, Bear Crass, Patrick Waechter</t>
  </si>
  <si>
    <t>3m42s</t>
  </si>
  <si>
    <t>6m27s</t>
  </si>
  <si>
    <t>12m28s</t>
  </si>
  <si>
    <t>Sara Kazemi, Envy Gyal, Shelly Legit, Jazmin Kaye, Vanessa Richardson</t>
  </si>
  <si>
    <t>7m29s</t>
  </si>
  <si>
    <t>29m9s</t>
  </si>
  <si>
    <t>1h23m4s</t>
  </si>
  <si>
    <t>Bomani X, Mani Nanda, Freddy Roosevelt, Jalysa Marie Scales, Kissy Denise, Sara Kazemi, Meaghan Monroe, Lubna Salah, nadz Bk, Cyre King, Envy Gyal, Kaytie Gabriel, Eve Berete, Dream The Model, Shelly Legit, Rachelle R., Stephanie G., Brooke Norman, Melissa Gomez, Jazmin Kaye, TIANA MELISSA, Lira Love, Amilna Ladybug, Kinsley Karter, Amy Mirlisena</t>
  </si>
  <si>
    <t>13m2s</t>
  </si>
  <si>
    <t>25m6s</t>
  </si>
  <si>
    <t>1h34m8s</t>
  </si>
  <si>
    <t>Deandra Whitby, Zelma Idanwekhai, Dr. Lunsford, Patrick Waechter, Mimi Mo</t>
  </si>
  <si>
    <t>9m52s</t>
  </si>
  <si>
    <t>22m2s</t>
  </si>
  <si>
    <t>39m44s</t>
  </si>
  <si>
    <t>Deandra Whitby, Bianca Mack, JΔMIL MΔΠGΔΠ, Brick Jackson, Kaneema H., Dr. Lunsford, Joy Anyanwu Snyder, Mimi Mo</t>
  </si>
  <si>
    <t>13m10s</t>
  </si>
  <si>
    <t>37m59s</t>
  </si>
  <si>
    <t>3h24m20s</t>
  </si>
  <si>
    <t>Deandra Whitby, Bianca Mack, Tina Cast, Viet Mai, Brick Jackson, Kaneema H., Franxosi D., Latrice Davis, Pardeep Singh Sall, Dr. Lunsford, Chelsea Harmon, Marccella Gonzalez, Daniel Vieira, Matt Rissien, Patrick Waechter, Joy Anyanwu Snyder, Mimi Mo, Ashley-Michelle Fowler</t>
  </si>
  <si>
    <t>4m7s</t>
  </si>
  <si>
    <t>11m2s</t>
  </si>
  <si>
    <t>Deandra Whitby, Patrick Waechter</t>
  </si>
  <si>
    <t>https://clubhub.site/room/M4Z0pAEg</t>
  </si>
  <si>
    <t>8m27s</t>
  </si>
  <si>
    <t>21m50s</t>
  </si>
  <si>
    <t>40m12s</t>
  </si>
  <si>
    <t>Deandra Whitby, Dr. Lunsford, Jenna Morrison, Patrick Waechter, Evan Stern</t>
  </si>
  <si>
    <t>4m40s</t>
  </si>
  <si>
    <t>10m50s</t>
  </si>
  <si>
    <t>18m37s</t>
  </si>
  <si>
    <t>Deandra Whitby, Jenna Morrison, Patrick Waechter</t>
  </si>
  <si>
    <t>24m24s</t>
  </si>
  <si>
    <t>1h41m55s</t>
  </si>
  <si>
    <t>10h34m40s</t>
  </si>
  <si>
    <t>Elnathan John, Deandra Whitby, Regis Chesir, Marcus Guerrier, Shiavonne Manswell, Lisa Bodine, LeoRising Scott, Viet Mai, Bluye Freeman, JΔMIL MΔΠGΔΠ, Rachel Johns, MCKINLEY STERLING, Patrice Lakey, Mimi Houston, Franxosi D., Latrice Davis, Zelma Idanwekhai, Stuck Bee, Dr. Lunsford, Jóncquil Hope, Jenna Morrison, Marccella Gonzalez, isaac betancourt, Allen Xu, Janelle Eis, Bear Crass, Joy Anyanwu Snyder, Jeff Forester, Evan Stern, Norman Tillman, Mimi Mo, Mandy Mee</t>
  </si>
  <si>
    <t>16m26s</t>
  </si>
  <si>
    <t>39m57s</t>
  </si>
  <si>
    <t>3h45m42s</t>
  </si>
  <si>
    <t>8m29s</t>
  </si>
  <si>
    <t>30m10s</t>
  </si>
  <si>
    <t>1h56m34s</t>
  </si>
  <si>
    <t>Willonius Hatcher, Deandra Whitby, JΔMIL MΔΠGΔΠ, Latrice Davis, Dr. Lunsford, Jenna Morrison, Marccella Gonzalez, Amanda Hand, Patrick Waechter, Evan Stern, Mimi Mo</t>
  </si>
  <si>
    <t>10m16s</t>
  </si>
  <si>
    <t>1h4m44s</t>
  </si>
  <si>
    <t>3h23m43s</t>
  </si>
  <si>
    <t>scotty elyanow, Deandra Whitby, JΔMIL MΔΠGΔΠ, Latrice Davis, Zelma Idanwekhai, Dr. Lunsford, Lorna Bryant, Patrick Waechter, Norman Tillman, Mimi Mo</t>
  </si>
  <si>
    <t>32m52s</t>
  </si>
  <si>
    <t>1h12m39s</t>
  </si>
  <si>
    <t>1h54m17s</t>
  </si>
  <si>
    <t>Deandra Whitby, Tashari Berry, Terri Lewis, Tonya Hampton, Martha Takaendisa</t>
  </si>
  <si>
    <t>18m16s</t>
  </si>
  <si>
    <t>47m8s</t>
  </si>
  <si>
    <t>3h5m44s</t>
  </si>
  <si>
    <t>scotty elyanow, Danyelle Leah Sims, Deandra Whitby, Bighani Energy, Ganeesh Genus, LeoRising Scott, Viet Mai, Brick Jackson, Kaneema H., Latrice Davis, Eunice Charles, Emilia Diamant, Dr. Lunsford, Jóncquil Hope, Jenna Morrison, Jeannine Trimboli, Karen Summerton, Patrick Waechter, Jeff Forester, Evan Stern, Norman Tillman, Ashley-Michelle Fowler, Ellen Stern</t>
  </si>
  <si>
    <t>12m44s</t>
  </si>
  <si>
    <t>54m33s</t>
  </si>
  <si>
    <t>3h32m25s</t>
  </si>
  <si>
    <t>Deandra Whitby, Latrice Davis, Patrick Waechter, Mimi Mo</t>
  </si>
  <si>
    <t>17m7s</t>
  </si>
  <si>
    <t>59m39s</t>
  </si>
  <si>
    <t>2h57m15s</t>
  </si>
  <si>
    <t>Deandra Whitby, Viet Mai, Paris Aguinaga, Domina Chase</t>
  </si>
  <si>
    <t>13m44s</t>
  </si>
  <si>
    <t>53m2s</t>
  </si>
  <si>
    <t>2h33m59s</t>
  </si>
  <si>
    <t>Deandra Whitby, Latrice Davis, Shīra Renee, Dr. Lunsford, Patrick Waechter</t>
  </si>
  <si>
    <t>7m11s</t>
  </si>
  <si>
    <t>32m13s</t>
  </si>
  <si>
    <t>1h25m19s</t>
  </si>
  <si>
    <t>Deandra Whitby, Shanee Rose, Freddy Roosevelt, Rachel-Yvonne McIntosh, Nicole Ryan, Sara Kazemi, Lady Rachel King, PRETTY LEE, Kimberly E., Elijah Joy, Envy Gyal, Lila Talks, Dr. Lunsford, Helen Shahidi, Lira Love, Monica C., Nadia Perez, Tuffy Ruz, Amilna Ladybug, Patrick Waechter, Kinsley Karter, Noor Altoma, Amy Mirlisena</t>
  </si>
  <si>
    <t>33m22s</t>
  </si>
  <si>
    <t>1h32m14s</t>
  </si>
  <si>
    <t>3h12m25s</t>
  </si>
  <si>
    <t>7m33s</t>
  </si>
  <si>
    <t>46m28s</t>
  </si>
  <si>
    <t>3h1m0s</t>
  </si>
  <si>
    <t>Bomani X, Salma Ekambi, Ericka Simone, Deandra Whitby, Dula 犬 けん/いぬ, Grant Cardone, Shanee Rose, DeOnna Britt, Los Callahan, Freddy Roosevelt, Tina Cast, Anton Alexander, Dwight “Skrapp” Reynolds, Alexander Howard, Jovan Young, LéChris Williams, Vany Woods, RoseAllure Louis, Amy Guerra, Kiante Young, Nard Doucoure, Kermit Henderson, Silk Littlejohn, Christopher Smith, Cyre King, Isaac Alvarez, Envy Gyal, Kaytie Gabriel, Eli Kpeglo, Jonathan Bing, Nick Bradley, Onaje Barnes, Elliot Browne, Sina Saadat, Eve Remy, Christy Jensen, Evette Vargas, Paulina Bae, Walter Hassell, Dr. Conor Hogan Ph.D., Lydia Elena, Stephan Bollinger, Helen Shahidi, Hanjin Tan, Jared Jacobson, Jason van Straalen, Bobby Del Rio, Amilna Ladybug, Eric Heras, Amy Mirlisena, HANNAH EVE</t>
  </si>
  <si>
    <t>53s</t>
  </si>
  <si>
    <t>1m37s</t>
  </si>
  <si>
    <t>1m48s</t>
  </si>
  <si>
    <t>Israel Wilson, Deandra Whitby, Scurvio Houston, Kermit Henderson, Envy Gyal, Nikki Nicole, Eve Berete, ECMD Experience, Jared Jacobson, Amilna Ladybug, Noor Altoma, Amy Mirlisena</t>
  </si>
  <si>
    <t>11m9s</t>
  </si>
  <si>
    <t>22m27s</t>
  </si>
  <si>
    <t>53m57s</t>
  </si>
  <si>
    <t>Deandra Whitby, Dr. Lunsford, Patrick Waechter</t>
  </si>
  <si>
    <t>1h0m13s</t>
  </si>
  <si>
    <t>2h15m39s</t>
  </si>
  <si>
    <t>8h38m10s</t>
  </si>
  <si>
    <t>Deandra Whitby, Dr. Lunsford, Deon Carlette</t>
  </si>
  <si>
    <t>8m4s</t>
  </si>
  <si>
    <t>19m43s</t>
  </si>
  <si>
    <t>31m57s</t>
  </si>
  <si>
    <t>Freddy Roosevelt, Lady Rachel King, Meaghan Monroe, Apathy (Ap) Bromley, Olivia Matthie, Envy Gyal, ADU Guy, Helen Shahid, Lira Love, Kinsley Karter</t>
  </si>
  <si>
    <t>24m49s</t>
  </si>
  <si>
    <t>58m22s</t>
  </si>
  <si>
    <t>2h34m52s</t>
  </si>
  <si>
    <t>16m23s</t>
  </si>
  <si>
    <t>20m52s</t>
  </si>
  <si>
    <t>Bomani X, Brendan Warren, Owen Boi, Jordi Mora</t>
  </si>
  <si>
    <t>https://clubhub.site/room/M8wpkLvL</t>
  </si>
  <si>
    <t>15m32s</t>
  </si>
  <si>
    <t>28m14s</t>
  </si>
  <si>
    <t>53m32s</t>
  </si>
  <si>
    <t>scotty elyanow, Deandra Whitby, Dr. Lunsford, Deon Carlette, Patrick Waechter</t>
  </si>
  <si>
    <t>14m1s</t>
  </si>
  <si>
    <t>42m21s</t>
  </si>
  <si>
    <t>1h46m57s</t>
  </si>
  <si>
    <t>Deandra Whitby, Latrice Davis, Dr. Lunsford, Jeannine Trimboli, Marccella Gonzalez, Patrick Waechter, Mimi Mo</t>
  </si>
  <si>
    <t>35m32s</t>
  </si>
  <si>
    <t>2h4m28s</t>
  </si>
  <si>
    <t>4h8m20s</t>
  </si>
  <si>
    <t>9m41s</t>
  </si>
  <si>
    <t>35m54s</t>
  </si>
  <si>
    <t>1h11m23s</t>
  </si>
  <si>
    <t>Bomani X, Boris Vagner</t>
  </si>
  <si>
    <t>19m35s</t>
  </si>
  <si>
    <t>48m26s</t>
  </si>
  <si>
    <t>3h38m8s</t>
  </si>
  <si>
    <t>Deandra Whitby, Austin Dean Ashford, LeoRising Scott, Viet Mai, JΔMIL MΔΠGΔΠ, Ashleigh Love, Alicia Nicole, Jay Halsey, Dr. Keisha Davis, Paula Frank, Latrice Davis, Shileta Cezario, Audio Griot, Nikita Robinson, Deon Carlette, Richard Vagner, Patrick Waechter</t>
  </si>
  <si>
    <t>Patrick Waechter</t>
  </si>
  <si>
    <t>https://clubhub.site/room/PA0lpWjZ</t>
  </si>
  <si>
    <t>3m1s</t>
  </si>
  <si>
    <t>23m27s</t>
  </si>
  <si>
    <t>50m1s</t>
  </si>
  <si>
    <t>Deandra Whitby, LeoRising Scott, Latrice Davis, Zelma Idanwekhai, Steve Stephens, Patrick Waechter</t>
  </si>
  <si>
    <t>13m31s</t>
  </si>
  <si>
    <t>41m12s</t>
  </si>
  <si>
    <t>1h50m46s</t>
  </si>
  <si>
    <t>Deandra Whitby, Latrice Davis, Envy Gyal, Dr. Lunsford, Deon Carlette, Patrick Waechter, Mimi Mo</t>
  </si>
  <si>
    <t>8m57s</t>
  </si>
  <si>
    <t>47m32s</t>
  </si>
  <si>
    <t>2h20m4s</t>
  </si>
  <si>
    <t>Deandra Whitby, Dr. Keisha Davis, Deon Carlette, Tyler Roberson, Mimi Mo</t>
  </si>
  <si>
    <t>5m55s</t>
  </si>
  <si>
    <t>https://clubhub.site/room/PN9BdAyZ</t>
  </si>
  <si>
    <t>10m36s</t>
  </si>
  <si>
    <t>30m36s</t>
  </si>
  <si>
    <t>1h15m30s</t>
  </si>
  <si>
    <t>Israel Wilson, Deandra Whitby, Chris Cheng, Christina Elia, Freddy Roosevelt, Elvonte Patton, Lamar Wilson, Vany Woods, Lady Rachel King, Christopher Smith, Cyre King, Envy Gyal, Eve Berete, Sina Saadat, Eve Remy, Nailson7th Jenny Bui, Dream The Model, Stephanie G., Yolanda Chizanga, ADU Guy, Lydia Elena, Teresia Lea, Helen Shahidi, Jared Jacobson, Lira Love, Jimmy White, JET YRO, Kinsley Karter</t>
  </si>
  <si>
    <t>7m56s</t>
  </si>
  <si>
    <t>36m51s</t>
  </si>
  <si>
    <t>54m14s</t>
  </si>
  <si>
    <t>Deandra Whitby, Janae Asha, Christina Elia, Monique Moore, Jahnay Roberts, Vany Woods, Lady Rachel King, Olivia Matthie, Envy Gyal, Rhina Brito, Carmen Wilson, Eve Remy, Dream The Model, Stephanie G., Shelby Mount, Alicia Monique, Teresia Lea, Helen Shahidi, Lira Love, Kat H., Micha Bubbles, Kinsley Karter, Therese Mangham</t>
  </si>
  <si>
    <t>3m7s</t>
  </si>
  <si>
    <t>5m53s</t>
  </si>
  <si>
    <t>6m44s</t>
  </si>
  <si>
    <t>Christina Elia, Monique Moore, Envy Gyal, Dream The Model, Lydia Elena, Teresia Lea, Lira Love, Kinsley Karter</t>
  </si>
  <si>
    <t>https://clubhub.site/room/xegboJn3</t>
  </si>
  <si>
    <t>5m2s</t>
  </si>
  <si>
    <t>12m32s</t>
  </si>
  <si>
    <t>25m13s</t>
  </si>
  <si>
    <t>Monique Moore, Peace Allison, Jahnay Roberts, Meaghan Monroe, Envy Gyal, Dream The Model, Lydia Elena, Teresia Lea, Lira Love, Kinsley Karter</t>
  </si>
  <si>
    <t>https://clubhub.site/room/ME97RgkM</t>
  </si>
  <si>
    <t>Frontliners</t>
  </si>
  <si>
    <t>11m23s</t>
  </si>
  <si>
    <t>1h24m24s</t>
  </si>
  <si>
    <t>2h53m51s</t>
  </si>
  <si>
    <t>Azza A. Gadir, Atoosa Kourosh, Aparajita (AJ) Jeedigunta, Aya Osman, Cindy Duke, Dr.Sharon Smith, Dr. Keisha Davis, Dr Rhea Craigen, Doctor Emi Hosoda, Joaquín Beltrán, Pankhuri  Sharma, Dr. Paul Toote, Rachana Mudraboyina, Sushmita Poddar, Priyansh Shah, Dr Amit Hartalkar, Jasleen Kaur MD, anjali rimi, Dr Mamta Swa</t>
  </si>
  <si>
    <t>https://clubhub.site/room/PDAbre1x</t>
  </si>
  <si>
    <t>6m56s</t>
  </si>
  <si>
    <t>12m29s</t>
  </si>
  <si>
    <t>Christina Elia, Freddy Roosevelt, Anton Alexander, Envy Gyal, Eve Berete, Dream The Model, Lydia Elena, Tuffy Ruz, Kinsley Karter</t>
  </si>
  <si>
    <t>https://clubhub.site/room/m27o43N8</t>
  </si>
  <si>
    <t>28m19s</t>
  </si>
  <si>
    <t>1h17m44s</t>
  </si>
  <si>
    <t>2h31m53s</t>
  </si>
  <si>
    <t>13m23s</t>
  </si>
  <si>
    <t>2h19m52s</t>
  </si>
  <si>
    <t>6h4m47s</t>
  </si>
  <si>
    <t>Bomani X, Nashalie Castro</t>
  </si>
  <si>
    <t>https://clubhub.site/room/mZNZz2ky</t>
  </si>
  <si>
    <t>7m25s</t>
  </si>
  <si>
    <t>26m59s</t>
  </si>
  <si>
    <t>50m11s</t>
  </si>
  <si>
    <t>Deandra Whitby, Shanee Rose, Chris Bivins Chris Bivins, Christina Elia, Freddy Roosevelt, Anton Alexander, FaShon VEGA, Vany Woods, Lady Rachel King, Annie Block, Sean Lashley, Kermit Henderson, nadz Bk, Envy Gyal, Ben Superior, Mike C-Roc Ciorrocco, Jalen Alicia, Eli Kpeglo, Dr. Lunsford, Dream The Model, Rachelle R., Stephanie G., ADU Guy, Lydia Elena, Teresia Lea, Lira Love, Amilna Ladybug</t>
  </si>
  <si>
    <t>14m27s</t>
  </si>
  <si>
    <t>53m18s</t>
  </si>
  <si>
    <t>2h59m10s</t>
  </si>
  <si>
    <t>Israel Wilson, Deandra Whitby, Giles Steinberg, Bambu Goat, Chris Bivins Chris Bivins, Christina Elia, Freddy Roosevelt, FaShon VEGA, LeoRising Scott, Sara Kazemi, Vany Woods, Kiante Young, Lady Rachel King, Meaghan Monroe, Kermit Henderson, Mosin Pictures, Angel Jenell, ᗯᗩᒪᒪY ᗷᗴᗩᗰIᑎ, Olivia Matthie, Envy Gyal, Haley Howard, Nkechi Kwenu, Jalen Alicia, Eli Kpeglo, Dr. Lunsford, Eve Berete, ECMD Experience, Shelly Legit, Rachelle R., Tarek Wael, Belan Simmé, ADU Guy, Marc Wasserman, Maggie Sofi, Teresia Lea, Follow Chauncey, Helen Shahidi, Jared Jacobson, Chetan M, Lira Love, Lou Facts, Yacub Malik, Ron Dalton Jr, Amilna Ladybug, JET YRO, Kinsley Karter, Amy Mirlisena, Sherif Wahdan</t>
  </si>
  <si>
    <t>11m3s</t>
  </si>
  <si>
    <t>26m29s</t>
  </si>
  <si>
    <t>51m6s</t>
  </si>
  <si>
    <t>Freddy Roosevelt, Lady Rachel King, Meaghan Monroe, Luis Estrella, Envy Gyal, Dr.Amy Rucker, Mac.p Luciano, Dream The Model, Rachelle Riles, Christy Jensen, Teresia Lea, Follow Chauncey, Helen Shahid, Jared Jacobson, Lira Love, Yacub Malik, Michael Buffington</t>
  </si>
  <si>
    <t>13m0s</t>
  </si>
  <si>
    <t>22m59s</t>
  </si>
  <si>
    <t>1h2m40s</t>
  </si>
  <si>
    <t>Mark Hamblin, Danyelle Leah Sims, Deandra Whitby, Ganeesh Genus, Alexandra Morton, LeoRising Scott, Hope Woods Griffin, Bluye Freeman, JΔMIL MΔΠGΔΠ, Brick Jackson, Patrice Lakey, Alicia Nicole, Latrice Davis, Ian J. Knighton, Queonis Cistrunk, Shay Elle, Dr. Lunsford, Jóncquil Hope, Chante President, Amanda Hand, isaac betancourt, Community First, Patrick Waechter, Evan Stern, Amin Esat, NORMAN TILLMAN, Mimi Mo, Ashley-Michelle Fowler, Valencia Cham, Vinayak Chettri, Nashalie Castro</t>
  </si>
  <si>
    <t>6m4s</t>
  </si>
  <si>
    <t>2h10m15s</t>
  </si>
  <si>
    <t>Deandra Whitby, Tashari Berry, Latrice Davis, Dr. Lunsford, Tonya Hampton</t>
  </si>
  <si>
    <t>15m1s</t>
  </si>
  <si>
    <t>56m0s</t>
  </si>
  <si>
    <t>3h16m31s</t>
  </si>
  <si>
    <t>Deandra Whitby, Viet Mai, Patrice Lakey, Mona Lissa, Diamond Murphy, Kimmy Rihal, Dreaded Prince</t>
  </si>
  <si>
    <t>8m49s</t>
  </si>
  <si>
    <t>31m2s</t>
  </si>
  <si>
    <t>1h39m57s</t>
  </si>
  <si>
    <t>Israel Wilson, Christina Elia, Freddy Roosevelt, LoBo 301.eth, LeoRising Scott, Lindsay Allen, POLINA GROMAN, Lawrence Eggleston, Lady Rachel King, Cyndi Willis, Ricardo Chambers, Lubna Lana Salah, Emily Lazar, Envy Gyal, Haley Howard, Samantha Norman, Ru’Shell Lathom, Kaytie Gabriel, Sameer Sawaqed, olivia bernetta, Eve Berete, Ruhell Amin, Courtney MacKenzie, Shelly Legit, Stephanie G., Tarek Wael, ADU Guy, Kasey Steward, Penelope Sloan, Teresia Lea, Helen Shahid, Jay Frontrun, Lira Love, Ash ley, Sarah Valo, Haifa Saad, Teri Garrett, Symphony IzGrand, Sabine Chadic, Josh Jalinski</t>
  </si>
  <si>
    <t>https://clubhub.site/room/PQwq102v</t>
  </si>
  <si>
    <t>57s</t>
  </si>
  <si>
    <t>1m50s</t>
  </si>
  <si>
    <t>2m14s</t>
  </si>
  <si>
    <t>Christina Elia, Lady Rachel King, Envy Gyal</t>
  </si>
  <si>
    <t>https://clubhub.site/room/M43rND9y</t>
  </si>
  <si>
    <t>4m18s</t>
  </si>
  <si>
    <t>42m29s</t>
  </si>
  <si>
    <t>3h47m11s</t>
  </si>
  <si>
    <t>scotty ely, Willonius Hatcher, Deandra Whitby, Major Caldwell, Ashley J., Ganeesh Genus, Shanaya Hansford, Cassandra Faust, LeoRising Scott, Viet Mai, Brick Jackson, Patrice Lakey, Latrice Davis, Shay Elle, Ashley Ashida Dixon, Jenna Morrison, Likehearted Giant, Brianna Pipkins, Katherine Ford, Evan Stern, Mimi Mo, Valencia Cham</t>
  </si>
  <si>
    <t>7m51s</t>
  </si>
  <si>
    <t>42m59s</t>
  </si>
  <si>
    <t>2h24m28s</t>
  </si>
  <si>
    <t>Bomani X, Christina Elia, Lady Rachel King, Ruby Woo, Lubna Lana Salah, Cyre King, Olivia Matthie, Envy Gyal, Aliah Brigida, Zulie Korsah, Natalie Grant, Angie Hidalgo, Eve Berete, Courtney MacKenzie, Salomeh Semsar, Kasey Steward, Helen Shahid, Lira Love, Kat H., Lazzy Lung, Nadia Perez, Sarah Valo, QueenKidiyn B., Jessica Wilson, Aisha Osagie, Kinsley Karter, Noor Altoma, Amy Mirlisena, Vanessa Richardson, Mila Envy, Aditi Ry</t>
  </si>
  <si>
    <t>https://clubhub.site/room/magLV1XK</t>
  </si>
  <si>
    <t>8m5s</t>
  </si>
  <si>
    <t>24m50s</t>
  </si>
  <si>
    <t>1h13m40s</t>
  </si>
  <si>
    <t>Deandra Whitby, Bighani Energy, Brick Jackson, Dr. Keisha Davis, Latrice Davis, Envy Gyal, Dr. Lunsford, Community First</t>
  </si>
  <si>
    <t>5m27s</t>
  </si>
  <si>
    <t>Christina Elia, Annie Block, Envy Gyal, Dr. Lunsford, Leyla Javadova, Dream The Model, Kadesha Starr, Stephanie G., Teresia Lea, Beverly Tan, Helen Shahid, Lira Love, Lazzy Lung, Amy Mirlisena, Vanessa Richardson</t>
  </si>
  <si>
    <t>https://clubhub.site/room/xLJgwlNy</t>
  </si>
  <si>
    <t>3m46s</t>
  </si>
  <si>
    <t>25m0s</t>
  </si>
  <si>
    <t>Christina Elia, ♛Kay M., Lady Rachel King, Sabrina Jimenez, Envy Gyal, Eve Berete, Dream The Model, Kadesha Starr, Stephanie G., Teresia Lea, Helen Shahid, Lira Love, Lazzy Lung, Vanessa Richardson, Aditi Ry</t>
  </si>
  <si>
    <t>12m16s</t>
  </si>
  <si>
    <t>29m36s</t>
  </si>
  <si>
    <t>ꈤꍏ꓄ꍏꌗꃅꍏ La’chic, Sara Kazemi, Noel T., Lubna Lana Salah, Amanda Ayala, Envy Gyal, NEIZNA VEGA, Eve Berete, Leyla Javadova, Dream The Model, Stephanie G., Lira Love, Ange La, Iris Montes, Gina Gi, Twinkle Sachdev, Aditi Ry, yovanni antonelli</t>
  </si>
  <si>
    <t>44m24s</t>
  </si>
  <si>
    <t>3h6m56s</t>
  </si>
  <si>
    <t>Mark Hamblin, Deandra Whitby, Ganeesh Genus, LeoRising Scott, Brick Jackson, Joe Gould, Sydney Chichi Connors, Y.A. Author, Latrice Davis, Shay Elle, Dr. Lunsford, Jóncquil Hope, Shileta Cezario, Graham Marsden, Jenna Morrison, Nikita Robinson, Marccella Gonzalez, Doctor Emi Hosoda, Patrick Waechter, Sammy Ketabchi, Domina Chase, Ashley-Michelle Fowler, Nashalie Castro</t>
  </si>
  <si>
    <t>8m8s</t>
  </si>
  <si>
    <t>29m17s</t>
  </si>
  <si>
    <t>1h8m33s</t>
  </si>
  <si>
    <t>Khadir, Lara, scotty elyanow, Deandra Whitby, Tina Cast, Natasha Malhi, Latrice Davis, Shay Elle, Dr. Lunsford, Jóncquil Hope, Marccella Gonzalez, Dilip Singh Deora, Grey Munford, Patrick Waechter, Amy Mirlisena, Norman Tillman</t>
  </si>
  <si>
    <t>5m15s</t>
  </si>
  <si>
    <t>9m12s</t>
  </si>
  <si>
    <t>30m33s</t>
  </si>
  <si>
    <t>Deandra Whitby, Christina Elia, Anton Alexander, Lindsay Allen, Gary Simpson, Angelika Taylor, Lubna Lana Salah, Amanda Ayala, Shariff The Singer, Envy Gyal, Jasmine Vivas, Eve Berete, Shelly Legit, Stephanie G., Keith Sharp, Deon Carlette, Shivaleela Allen, Yusra Nasser, Anushka Sharma, Sanskriti Shrivastava, Yatin Taneja, Mrinal Latwal, Paras Roopchandani, T G, Laura O’Connor, Alia Makdoom, John I  Potter, Aditi Ry, A S., Neena Ahmed</t>
  </si>
  <si>
    <t>9m17s</t>
  </si>
  <si>
    <t>1h17m34s</t>
  </si>
  <si>
    <t>Deandra Whitby, Christina Elia, Kissy Denise, Lady Rachel King, nadz Bk, Envy Gyal, Icon ic, Sherisha Ko, Shay Elle, Eve Berete, Shileta Cezario, Stephanie G., Jazmin Kaye, Teresia Lea, Lira Love, Kat H., Amilna Ladybug</t>
  </si>
  <si>
    <t>6m8s</t>
  </si>
  <si>
    <t>16m51s</t>
  </si>
  <si>
    <t>40m24s</t>
  </si>
  <si>
    <t>Deandra Whitby, Ruqiyah F., Kissy Denise, Benaisha Watson, Lady Rachel King, Lubna Lana Salah, Kay Aluko, JESSICA - DRUE, Envy Gyal, Shay Elle, Eve Berete, Tiffiany Hepburn, Stephanie G., Shelby Mount, Jazmin Kaye, Kasey Steward, Mayra Zamora, Lira Love, Kat H., Amilna Ladybug, Aisha Osagie, Jhonni Blaze</t>
  </si>
  <si>
    <t>9m16s</t>
  </si>
  <si>
    <t>43m35s</t>
  </si>
  <si>
    <t>1h38m5s</t>
  </si>
  <si>
    <t>Bomani X, Khadir, Chris Boogie, Richard Vagner</t>
  </si>
  <si>
    <t>3m41s</t>
  </si>
  <si>
    <t>7m39s</t>
  </si>
  <si>
    <t>17m27s</t>
  </si>
  <si>
    <t>Ruqiyah F., Christina Elia, TAIAYSHA TOUCH, Noel Thomas, Kay Aluko, Envy Gyal, Shay Elle, Eve Berete, Deana Marie, Courtney MacKenzie, Stephanie G., Shelby Mount, Jazmin Kaye, Lira Love, Lazzy Lung, Amilna Ladybug, Love O, Twinkle Sachdev</t>
  </si>
  <si>
    <t>7m31s</t>
  </si>
  <si>
    <t>22m23s</t>
  </si>
  <si>
    <t>44m36s</t>
  </si>
  <si>
    <t>Ruqiyah F., ꈤꍏ꓄ꍏꌗꃅꍏ La’chic, Christina Elia, Kissy Denise, Noel Thomas, Lubna Lana Salah, Ricki Thorpe, Amanda Ayala, Envy Gyal, Nikki Nicole, Sara Eight, Sarah Kaye, Courtney MacKenzie, Kadesha Starr, Stephanie G., Shelby Mount, Jazmin Kaye, Megan Ramwa, Arayah Sparks, Lira Love, Gina Grana, Shellyanne Bartlette</t>
  </si>
  <si>
    <t>17m18s</t>
  </si>
  <si>
    <t>57m57s</t>
  </si>
  <si>
    <t>2h25m59s</t>
  </si>
  <si>
    <t>Bomani X, Austin Dean Ashford, Lee-Lonn Walker, Devonte ‏‏‎ ‎, Elizabeth Cole, Brian Newkirk, Dr. Keisha Davis, Sierra Delaine, Shileta Cezario, Richard Vagner, Omar Khan</t>
  </si>
  <si>
    <t>https://clubhub.site/room/Mwr8QAvb</t>
  </si>
  <si>
    <t>3m21s</t>
  </si>
  <si>
    <t>7m2s</t>
  </si>
  <si>
    <t>15m4s</t>
  </si>
  <si>
    <t>Alexandra Morton, Lindsey Scott, Imani Joi, Lubna Lana Salah, Elijah Joy, Envy Gyal, Shonna Rain, Courtney MacKenzie, Dream The Model, Stephanie G., Teresia Lea</t>
  </si>
  <si>
    <t>1m9s</t>
  </si>
  <si>
    <t>1m57s</t>
  </si>
  <si>
    <t>2m11s</t>
  </si>
  <si>
    <t>Deandra Whitby, Freddy Roosevelt, Envy Gyal, Shay Elle, Stephanie G., Lira Love</t>
  </si>
  <si>
    <t>https://clubhub.site/room/xno330ya</t>
  </si>
  <si>
    <t>42m47s</t>
  </si>
  <si>
    <t>2h32m12s</t>
  </si>
  <si>
    <t>Bomani X, Paula Frank, Elijah Joy, Richard Vagner, Nashalie Castro</t>
  </si>
  <si>
    <t>https://clubhub.site/room/xnevwGng</t>
  </si>
  <si>
    <t>36m24s</t>
  </si>
  <si>
    <t>1h26m22s</t>
  </si>
  <si>
    <t>2h17m35s</t>
  </si>
  <si>
    <t>Tashari Berry, Tonya Hampton, Martha Takaendisa</t>
  </si>
  <si>
    <t>5m17s</t>
  </si>
  <si>
    <t>28m58s</t>
  </si>
  <si>
    <t>1h53m17s</t>
  </si>
  <si>
    <t>Willonius Hatcher, Austin Dean Ashford, Shanee Rose, Christina Elia, Anton Alexander, Dwight “Skrapp” Reynolds, BennyT Amanuel, POLINA GROMAN, Dexter Youngblood, Sara Kazemi, Jaiden Vu, Laura M Wilde, Shotbystacks Indalooptv, Adri G., Kermit Henderson, Mosin Pictures, Lubna Lana Salah, Emily Lazar, Envy Gyal, Lamont Jones, Lyann Nguyen, Eve Berete, Scott Strauss, Jaylissa♡︎ Lea, ☆꧁AMBER꧂☆ ꧁USCATEGUI꧂☆, Courtney MacKenzie, Shelly Legit, Ryan Hayden, Geordanna Cordero, IVIE TIARA, David Lagat, Cris London, Teresia Lea, Helen Shahidi, Kat H., Lazzy Lung, Mindy MinMin, Amilna Ladybug, Dr. Onome Oghifobibi, Amy Mirlisena, Vanessa Richardson</t>
  </si>
  <si>
    <t>10m13s</t>
  </si>
  <si>
    <t>1h24m22s</t>
  </si>
  <si>
    <t>2h54m9s</t>
  </si>
  <si>
    <t>Bomani X, MOZIAH ‏‏‎ ‎</t>
  </si>
  <si>
    <t>https://clubhub.site/room/xnXkKeWR</t>
  </si>
  <si>
    <t>2m21s</t>
  </si>
  <si>
    <t>5m52s</t>
  </si>
  <si>
    <t>9m35s</t>
  </si>
  <si>
    <t>Naeema Carà, Lubna Lana Salah, Envy Gyal, Brisa Kristina, Lira Love, Monica C., Milly Mills</t>
  </si>
  <si>
    <t>4m32s</t>
  </si>
  <si>
    <t>59m22s</t>
  </si>
  <si>
    <t>Naeema Carà, Envy Gyal, Kia ItIsWhatitis, Naima Mohamed, Lira Love, Monica C.</t>
  </si>
  <si>
    <t>19s</t>
  </si>
  <si>
    <t>25s</t>
  </si>
  <si>
    <t>32s</t>
  </si>
  <si>
    <t>Naeema Carà, Envy Gyal, Teresia Lea, Lira Love</t>
  </si>
  <si>
    <t>10m32s</t>
  </si>
  <si>
    <t>26m5s</t>
  </si>
  <si>
    <t>56m3s</t>
  </si>
  <si>
    <t>Owen Boi, Shileta Cezario, Nashalie Castro</t>
  </si>
  <si>
    <t>https://clubhub.site/room/MRye354A</t>
  </si>
  <si>
    <t>8m9s</t>
  </si>
  <si>
    <t>34m31s</t>
  </si>
  <si>
    <t>3h5m31s</t>
  </si>
  <si>
    <t>Bomani X, Deandra Whitby, Christina Elia, Josh Sikkema, Mosin Pictures, Lubna Lana Salah, Tyler Shirakawa, ᗯᗩᒪᒪY ᗷᗴᗩᗰIᑎ, Envy Gyal, Eve Berete, Courtney MacKenzie, Shelly Legit, Kadesha Starr, Neil Jacobs, ADU Guy, Bryan Lemster, IVIE TIARA, Mayra Zamora, Teresia Lea, Helen Shahidi, Lira Love, Kat H., Lazzy Lung, Sarah Valo, Jessica Wilson, Patrick Waechter, Evan Stern, Kinsley Karter, Amy Mirlisena, Dennis Beck, Wally Beamin, Bahar Demirkol, Russ Silberman</t>
  </si>
  <si>
    <t>15m21s</t>
  </si>
  <si>
    <t>51m55s</t>
  </si>
  <si>
    <t>3h15m41s</t>
  </si>
  <si>
    <t>Lara, scotty ely, Deandra Whitby, SCOTT ‏‏‎ ‎ ‏‏‎ ‎ ‏‏‎ ‎ ‎, JΔMIL MΔΠGΔΠ, Brick Jackson, Latrice Davis, Envy Gyal, Dr. Nathalie Martinek, Teresa Jones, Dr. Lunsford, Amreetha Sidhu, Patrick Waechter, Myela Vega, Salvini Datta, Raafaye Ali, Mimi Mo, GALE HAWKINS, Nashalie Castro</t>
  </si>
  <si>
    <t>Christina Elia, Envy Gyal, Ivie Tiara, Amy Mirlisena</t>
  </si>
  <si>
    <t>5m38s</t>
  </si>
  <si>
    <t>12m22s</t>
  </si>
  <si>
    <t>27m48s</t>
  </si>
  <si>
    <t>Willonius Hatcher, Christina Elia, mis faeza, Josh Sikkema, Lubna Lana Salah, Island Gyaal, Envy Gyal, Haley Howard, Gigi Jackson, Eve Berete, Stephanie G., Ivie Tiara, Latoya Gor, Teresia Lea, Lira Love, Kat H., Lazzy Lung, Sarah Valo, Yaroslava Kharchenko, Kinsley Karter, Amy Mirlisena</t>
  </si>
  <si>
    <t>1m6s</t>
  </si>
  <si>
    <t>2m15s</t>
  </si>
  <si>
    <t>2m24s</t>
  </si>
  <si>
    <t>Christina Elia, Lubna Lana Salah, Envy Gyal, Haley Howard, Ivie Tiara, Lazzy Lung, Sarah Valo, Amy Mirlisena</t>
  </si>
  <si>
    <t>https://clubhub.site/room/PY6p35VG</t>
  </si>
  <si>
    <t>1m12s</t>
  </si>
  <si>
    <t>2m16s</t>
  </si>
  <si>
    <t>2m41s</t>
  </si>
  <si>
    <t>Christina Elia, Envy Gyal, Haley Howard, Gigi Jackson, Ivie Tiara, Lazzy Lung, Amy Mirlisena</t>
  </si>
  <si>
    <t>16m18s</t>
  </si>
  <si>
    <t>35m3s</t>
  </si>
  <si>
    <t>Deandra Whitby, Latrice Davis, Jimi Rodriguez, Jenna Morrison, Patrick Waechter</t>
  </si>
  <si>
    <t>14m36s</t>
  </si>
  <si>
    <t>1h3m2s</t>
  </si>
  <si>
    <t>Willonius Hatcher, Giles Steinberg, T Manuella, Renny Tha Rebel, Christina Elia, Freddy Roosevelt, Tina Cast, Dwight “Skrapp” Reynolds, Tiffany Alysa Accardi, Jonathan J., Jalysa Marie Scales, Fye Images, Alicia Nicole, Brandon Henderson, M.Ed., Lady Rachel King, Lubna Lana Salah, Marie Madara, Cyre King, Shariff The Singer, Envy Gyal, Jerry Malcolm, Mike C-Roc Ciorrocco, Kaytie Gabriel, Carmen Wilson, Eve Berete, David Tejeras, Sina Saadat, Eve Remy, Jasmin Paris, Anahita Wanthi, Stephanie G., Tarek Wael, ADU Guy, Laura Bilotta, IVIE TIARA, Rachel Starr, Teresia Lea, Nikki Lynn, Helen Shahid, Lira Love, Alexander Robinson, Kat H., J E T Y R O, DABY CARRERAS, Amilna Ladybug, Mitchell Nicholas Gerber</t>
  </si>
  <si>
    <t>https://clubhub.site/room/xoXJOb7E</t>
  </si>
  <si>
    <t>8m41s</t>
  </si>
  <si>
    <t>34m3s</t>
  </si>
  <si>
    <t>1h59m17s</t>
  </si>
  <si>
    <t>Eugene Baah, Deandra Whitby, Shanaya Hansford, LeoRising Scott, Brick Jackson, Dee Jay, Latrice Davis, Dr.DeAndre Bluitt, M.D., Shay Elle, Dr. Lunsford, Christy Ford, Deon Carlette, Cliff Morris, Yaseen Mukhtar, Lazzy Lung, Patrick Waechter, Evan Stern, Dr.Domina Chase, MD</t>
  </si>
  <si>
    <t>10m31s</t>
  </si>
  <si>
    <t>23m49s</t>
  </si>
  <si>
    <t>1h14m6s</t>
  </si>
  <si>
    <t>Deandra Whitby, Shanaya Hansford, Latrice Davis, Jóncquil Hope, Pragya Tewari, Nitesh Sukhnani, Mimickish  Sharma, Vishwas Kapoor, Patrick Waechter, Dr.Vineet Nair, Ankit Tewari, Aniket Namwad, Vismay Singh, Sangeeta Thakur, Aman  Mishra</t>
  </si>
  <si>
    <t>6m46s</t>
  </si>
  <si>
    <t>11m35s</t>
  </si>
  <si>
    <t>Deandra Whitby, Shanaya Hansford, Vany Woods, Patrick Waechter, Mimi Mo, Nashalie Castro</t>
  </si>
  <si>
    <t>https://clubhub.site/room/myjo7NDl</t>
  </si>
  <si>
    <t>6m35s</t>
  </si>
  <si>
    <t>33m44s</t>
  </si>
  <si>
    <t>57m24s</t>
  </si>
  <si>
    <t>Ruqiyah F., Christina Elia, Tatiana Samuels, Holiday Goldenchild, Alysia Trillion, Mimi Moukoury, Annie Block, Lubna Lana Salah, Envy Gyal, Liljana Wood, Dr. Lunsford, Eve Berete, Cyndi Pham, Magali Rheault, Ivie Tiara, Mysterious Witt, Scarlett Jade, Kinsley Karter, Amy Mirlisena</t>
  </si>
  <si>
    <t>39m46s</t>
  </si>
  <si>
    <t>1h11m58s</t>
  </si>
  <si>
    <t>2h8m19s</t>
  </si>
  <si>
    <t>Deandra Whitby, Tashari Berry, Asha Earle, Tonya Hampton, Anita Jacobson, Claudia Karon, Martha Takaendisa, Milana Jevtic, Jessica Toney, Paris Albert</t>
  </si>
  <si>
    <t>4m48s</t>
  </si>
  <si>
    <t>24m34s</t>
  </si>
  <si>
    <t>1h19m38s</t>
  </si>
  <si>
    <t>Deandra Whitby, SCOTT ‏‏‎ ‎ ‏‏‎ ‎ ‏‏‎ ‎ ‎, Hey Hayla, Shay Michelle Bayens, Dr. Lunsford, H Eft, David Barker, Seth Feibus, Hera Haroon, Judith Elisabeth, Patrick Waechter, Kariema Dashaena, Kale ob</t>
  </si>
  <si>
    <t>5m42s</t>
  </si>
  <si>
    <t>11m34s</t>
  </si>
  <si>
    <t>17m59s</t>
  </si>
  <si>
    <t>Deandra Whitby, Lady Rachel King, Just Money, Bessie Patricia Cavallo, Kermit Henderson, Envy Gyal, Kaytie Gabriel, KJ Freeman, Sina Saadat, ADU Guy, Lira Love, Kat H., DABY CARRERAS</t>
  </si>
  <si>
    <t>https://clubhub.site/room/xkLLJw8E</t>
  </si>
  <si>
    <t>14m17s</t>
  </si>
  <si>
    <t>53m7s</t>
  </si>
  <si>
    <t>3h12m13s</t>
  </si>
  <si>
    <t>Deandra Whitby, Ashley Grigsby, Tashari Berry, Tonya Hampton, Martha Takaendisa</t>
  </si>
  <si>
    <t>23m51s</t>
  </si>
  <si>
    <t>1h10m12s</t>
  </si>
  <si>
    <t>4h29m23s</t>
  </si>
  <si>
    <t>Deandra Whitby, Ashley Grigsby, Tashari Berry, Tonya Hampton</t>
  </si>
  <si>
    <t>17m34s</t>
  </si>
  <si>
    <t>42m58s</t>
  </si>
  <si>
    <t>1h12m45s</t>
  </si>
  <si>
    <t>Deandra Whitby, Tashari Berry, Tonya Hampton, Deji Oo</t>
  </si>
  <si>
    <t>35m39s</t>
  </si>
  <si>
    <t>Deandra Whitby, Ashley Grigsby, Tashari Berry</t>
  </si>
  <si>
    <t>J Lutz, Giles Steinberg, Grant Cardone, Shanee Rose, Danette Castillo, BILLBOARD BABY, Christina Elia, Rachel-Yvonne McIntosh, Dwight “Skrapp” Reynolds, Tamieka Briscoe, Danielle J., Amy Guerra, Alicia Nicole, Kiante Young, Lady Rachel King, Kermit Henderson, Joy Farley, Silk Littlejohn, Mosin Pictures, MANOUSCHKA GUERRIER, Lubna Lana Salah, Envy Gyal, Michael Huey, Carey Carter, Lyann Nguyen, David Tejeras, ECMD Experience, Sina Saadat, Eve Remy, Shelly Legit, Stephanie G., Yolanda Chizanga, Tarek Wael, Barbara Majeski, ADU Guy, Laura Bilotta, Ivie Tiara, Tal Navarro, Lydia Elena, Nathaniel Woods, Teresia Lea, Helen Shahid, Lira Love, Kat H., Kiki Wang, DABY CARRERAS, Amilna Ladybug, Hofit Golan, Jack Kruse, Kinsley Karter, GINA Skelton, Amy Mirlisena, Todd Skelton</t>
  </si>
  <si>
    <t>J Lutz, Salma Ekambi, Grant Cardone, Bighani Energy, Christina Elia, Tiffany Alysa Accardi, Kissy Denise, Alicia Nicole, Jon Pierre Brand, Lisa Guthrie, Sally Colón-Petree, Hey Hayla, Lubna Lana Salah, Ricki Thorpe, Envy Gyal, Michael Huey, Eli Kpeglo, Lyann Nguyen, D JONES 323, Tonya Tolver, Brian Benstock, Sina Saadat, Eve Remy, Courtney MacKenzie, Carmelia Ray, Tom Challan, Anahita Wanthi, Molly Dare Hillenbrand, Yolanda Chizanga, Tarek Wael, ADU Guy, Tal Navarro, EMILY LYONS, Teresia Lea, Jared Jacobson, Lira Love, Kiki Wang, DABY CARRERAS, Jessica Wilson, Jessica Oak, Vitaliy Sokolov, Robert Paisola, GINA Skelton, Amy Mirlisena, Todd Skelton</t>
  </si>
  <si>
    <t>6m15s</t>
  </si>
  <si>
    <t>26m56s</t>
  </si>
  <si>
    <t>1h8m37s</t>
  </si>
  <si>
    <t>Mir Harris, Deandra Whitby, the ryan phipps, Elizabeth Cole, Brick Jackson, Vany Woods, Jeff Weisbein, Hey Hayla, Latrice Davis, Patrick Waechter, Mimi Mo, Nashalie Castro</t>
  </si>
  <si>
    <t>Bomani X, BILLBOARD BABY, Kenneth LeDale, CHRIS KABS, Vany Woods, Bo Rich, Kermit Henderson, Hey Hayla, Lubna Lana Salah, Ricki Thorpe, JESSICA - DRUE, Envy Gyal, R Ganot, Kaytie Gabriel, Eli Kpeglo, Carey Carter, D JONES 323, Tonya Tolver, Sina Saadat, Tiffiany Hepburn, ADU Guy, Lydia Elena, Teresia Lea, Daniel Amos, Helen Shahid, Lira Love, Donat Ricketts, Kiki Wang, DABY CARRERAS, Amilna Ladybug, GINA Skelton, Amy Mirlisena</t>
  </si>
  <si>
    <t>13m19s</t>
  </si>
  <si>
    <t>Deandra Whitby, Christina Elia, FaShon VEGA, Lubna Lana Salah, Ricki Thorpe, Envy Gyal, Nikki Nicole, D JONES 323, AFSHA BUTT, Yolanda Chizanga, Lira Love, Kat H., Amilna Ladybug, Megantron Skyla, Amina Nas, Emjay LaMama</t>
  </si>
  <si>
    <t>Medical Collective</t>
  </si>
  <si>
    <t>6m45s</t>
  </si>
  <si>
    <t>11m49s</t>
  </si>
  <si>
    <t>Atoosa Kourosh, Dr.Lola Adeyemi, DrDan(Olu), DrGeoffrey Mount Varner, Linelle Campbell, Dr. Keisha Davis</t>
  </si>
  <si>
    <t>https://clubhub.site/room/xBJkdGgY</t>
  </si>
  <si>
    <t>21m4s</t>
  </si>
  <si>
    <t>38m0s</t>
  </si>
  <si>
    <t>1h3m17s</t>
  </si>
  <si>
    <t>Deandra Whitby, Tashari Berry, Tonya Hampton, Martha Takaendisa</t>
  </si>
  <si>
    <t>9m48s</t>
  </si>
  <si>
    <t>24m32s</t>
  </si>
  <si>
    <t>51m26s</t>
  </si>
  <si>
    <t>https://clubhub.site/room/MzrdKLAa</t>
  </si>
  <si>
    <t>10m26s</t>
  </si>
  <si>
    <t>54m30s</t>
  </si>
  <si>
    <t>2h52m47s</t>
  </si>
  <si>
    <t>Deandra Whitby, Tashari Berry, Dr. Jen Welter, Martha Takaendisa</t>
  </si>
  <si>
    <t>23m16s</t>
  </si>
  <si>
    <t>52m19s</t>
  </si>
  <si>
    <t>2h17m4s</t>
  </si>
  <si>
    <t>Lara, Mir Harris, Deandra Whitby, Austin Dean Ashford, Chauncey Bell, Shanaya Hansford, Jonathan J., Vany Woods, Phill Okwo, Hey Hayla, Y.A. Author, Latrice Davis, Marccella Gonzalez, Jake Wasserman, Lira Love, Cloud Dsolo, Patrick Waechter, Ankit Tewari, Evan Stern, Hunter Braun, Ashley-Michelle Fowler</t>
  </si>
  <si>
    <t>37m10s</t>
  </si>
  <si>
    <t>1h44m18s</t>
  </si>
  <si>
    <t>Mir Harris, Deandra Whitby, Chauncey Bell, Bianca Mack, Shanaya Hansford, Tina Cast, Jonathan J., LeoRising Scott, Brick Jackson, Kaneema H., Sarah Scott, Vany Woods, Patrice Lakey, Y.A. Author, Latrice Davis, Dr. CPT Pak-Teng, ‎ ‎ ‎, Brad Bailey, Patrick Waechter, Ankit Tewari, Hunter Braun, Roger Tan 陈健文, Ashley-Michelle Fowler</t>
  </si>
  <si>
    <t>Kermit Henderson, Maniac Mu, Lubna Lana Salah, JESSICA - DRUE, Envy Gyal, Nelson Epega, D JONES 323, Sean Dustin, Esther Inno, Stephanie G., ADU Guy, Lydia Elena, Lira Love, COACH Jimmy Champagne, Kiki Wang, Laura Carr, Amilna Ladybug, Pluto Pluto, Sadaf Almasi, Amina Nas</t>
  </si>
  <si>
    <t>2m56s</t>
  </si>
  <si>
    <t>3m48s</t>
  </si>
  <si>
    <t>9m50s</t>
  </si>
  <si>
    <t>Ritika  Ahuja, Subodh Thakar, Adi  Singh, Ishita Jain, Harshita Kohli, Anurag Kumar, Ankit Tewari, Akanksha Sood, GD SAYAL, Adyant Mishra, Yash Bhavnani, BOYFRIEND Shah, Mickey Mouse, ZAIN AJ, Vismay Singh</t>
  </si>
  <si>
    <t>https://clubhub.site/room/PN20bR38</t>
  </si>
  <si>
    <t>3m36s</t>
  </si>
  <si>
    <t>4m53s</t>
  </si>
  <si>
    <t>8m46s</t>
  </si>
  <si>
    <t>Deandra Whitby, Dr. Lunsford, Subodh Thakar, Ishita Jain, Rafique Shaikh, Harshita Kohli, Anurag Kumar, Patrick Waechter, Kopal Mangal, Ankit Tewari, GD SAYAL, Tuxar Ladla, Yash Bhavnani, BOYFRIEND Shah, ZAIN AJ, Vismay Singh</t>
  </si>
  <si>
    <t>https://clubhub.site/room/xevJY7OE</t>
  </si>
  <si>
    <t>19m31s</t>
  </si>
  <si>
    <t>29m54s</t>
  </si>
  <si>
    <t>1h23m53s</t>
  </si>
  <si>
    <t>Deandra Whitby, Shanaya Hansford, Latrice Davis, Dr. Lunsford, Anurag Kumar, Patrick Waechter, Ankit Tewari, GD SAYAL</t>
  </si>
  <si>
    <t>23m35s</t>
  </si>
  <si>
    <t>1h30m25s</t>
  </si>
  <si>
    <t>4h0m49s</t>
  </si>
  <si>
    <t>Deandra Whitby, Brick Jackson, Cindy Duke, Dr. Keisha Davis, Latrice Davis, Dr. Lunsford, Lea Rifkin, Dr. Sajjad Fazel, Siyab Panhwar MD, Shireen Digitalsista, Justin Frevert, Community First, Patrick Waechter</t>
  </si>
  <si>
    <t>Willonius Hatcher, Shanee Rose, Christina Elia, FaShon VEGA, Kermit Henderson, Lubna Lana Salah, Envy Gyal, Anthony Glenn II, ADU Guy, Helen Shahid</t>
  </si>
  <si>
    <t>Christina Elia, Sophie Beeching, Angelika Taylor, Lubna Lana Salah, Envy Gyal, Carey Carter, Ivie Tiara, Milan’Aikó Laurent, Olenka Bak</t>
  </si>
  <si>
    <t>10m11s</t>
  </si>
  <si>
    <t>58m30s</t>
  </si>
  <si>
    <t>2h39m18s</t>
  </si>
  <si>
    <t>Deandra Whitby, Dee Chamber, Latrice Davis, Tonya Hampton, Regina Wright</t>
  </si>
  <si>
    <t>Christina Elia, Envy Gyal, Ivie Tiara, Kasey Steward, GINA Skelton, Amina Nas</t>
  </si>
  <si>
    <t>Israel Wilson, Chaka Zulu, Grant Cardone, David Mundo, BILLBOARD BABY, Christina Elia, Jalysa Marie Scales, Alvin Hope Johnson, Rico Tharula, Hannibal Collins, Laura M Wilde, Amy Guerra, Benaisha Watson, Kiante Young, Lady Rachel King, Kermit Henderson, Silk Littlejohn, Hawa Lewis, INK MAN, Hey Hayla, Christopher Smith, Lubna Lana Salah, Emily Lazar, JESSICA - DRUE, L. MICHELLE McCRAY, Luis Estrella, Envy Gyal, Shanee Moret, Samantha Norman, Kaytie Gabriel, Eli Kpeglo, Jeff J Cunningham, Nick Bradley, Lyann Nguyen, D JONES 323, Sina Saadat, Eve Remy, Christy Jensen, Molly Dare Hillenbrand, Stephanie G., Tarek Wael, Barbara Majeski, ADU Guy, Ivie Tiara, Marc Wasserman, Cat Ce, Lydia Elena, Kasey Steward, Teresia Lea, Anthony Attia, Ange La, Kiki Wang, Kfir Amos, Amilna Ladybug, Natali Cris, ChaNelle Hall, Sabine Chadic, Amina Nas</t>
  </si>
  <si>
    <t>Ericka Simone, JP JP, Shanee Rose, H. Ali, ꈤꍏ꓄ꍏꌗꃅꍏ La’chic, Christina Elia, Kelani Blackwell, Phoebe Kemi, Amy Guerra, Amira Faye, Lady Rachel King, Lubna Lana Salah, JESSICA - DRUE, Envy Gyal, LEXY MOGUL, Kaytie Gabriel, Carey Carter, Sina Saadat, Courtney MacKenzie, Zenia Lorraine, Kadesha Starr, Ivie Tiara, Angel Andrea, Cat Ce, Lydia Elena, Emerald Khan, MBA, Teresia Lea, Helen Shahid, Milan’Aikó Laurent, Emy Yurek, DABY CARRERAS, Amilna Ladybug, Mark Braden, Kinsley Karter, Sabine Chadic, Amy Mirlisena, Amina Nas</t>
  </si>
  <si>
    <t>Kermit Henderson, Envy Gyal, Shelly Legit</t>
  </si>
  <si>
    <t>7m7s</t>
  </si>
  <si>
    <t>56m44s</t>
  </si>
  <si>
    <t>3h13m58s</t>
  </si>
  <si>
    <t>Bomani X, Deandra Whitby, Tashari Berry, Latrice Davis, Tonya Hampton, Regina Wright</t>
  </si>
  <si>
    <t>ꈤꍏ꓄ꍏꌗꃅꍏ La’chic, Christina Elia, nadz Bk, Envy Gyal, olivia bernetta, Carey Carter, Kadesha Starr, Ivie Tiara, Cat Ce, Emerald Khan, MBA, Sarah Valo, Amilna Ladybug, Sabine Chadic, Amy Mirlisena, Amina Nas</t>
  </si>
  <si>
    <t>ꈤꍏ꓄ꍏꌗꃅꍏ La’chic, Christina Elia, Rillita Michelle, Pinky Pinnk, Miss Ella, Chauntae Visuals, nadz Bk, Sabrina Jimenez, Envy Gyal, Chef Debb, Carey Carter, Angie Hidalgo, Kadesha Starr, Ivie Tiara, Angel Andrea, Cat Ce, Karla Bar, Lira Love, Helen Marks, Sarah Valo, Amilna Ladybug, Sabine Chadic, Amy Mirlisena, Amina Nas</t>
  </si>
  <si>
    <t>ꈤꍏ꓄ꍏꌗꃅꍏ La’chic, Christina Elia, Lady Rachel King, Lubna Lana Salah, JESSICA - DRUE, Envy Gyal, Viola Garang, Carey Carter, Maxine Antwi, Kadesha Starr, Brian Raider, ADU Guy, Ivie Tiara, Tiesha DancingNurse_LuLu, Cat Ce, Kasey Steward, Milan’Aikó Laurent, Lira Love, Haylie Turn, Sarah Valo, Hana Noire, Kinsley Karter, Sabine Chadic, Amy Mirlisena</t>
  </si>
  <si>
    <t>Christina Elia, Envy Gyal, Eli Kpeglo, Esther Inno, Kadesha Starr, Stephanie G., JENNY HANSEN, Ivie Tiara, Lydia Elena, Teresia Lea, Modoline Altenor, Sabine Chadic, Josh Jalinski</t>
  </si>
  <si>
    <t>LOGIK Gilliam, Israel Wilson, Christina Elia, Jamileh Beyh, Roqeeb O., Chan Bailey, Envy Gyal, G Baby, Ivie Tiara, Lydia Elena, Teresia Lea, Helen Shahid, Milad Too, Milan’Aikó Laurent, Rania Sayahi, Amilna Ladybug, Parsa Lip, Vanessa Swarray, Aylin Sh, Benyamin Basafa, Amir Farhang</t>
  </si>
  <si>
    <t>ꈤꍏ꓄ꍏꌗꃅꍏ La’chic, Christina Elia, Lubna Lana Salah, Envy Gyal, Carey Carter, Ivie Tiara, TIANA MELISSA, Cat Ce, Lira Love</t>
  </si>
  <si>
    <t>ꈤꍏ꓄ꍏꌗꃅꍏ La’chic, Christina Elia, Rachel-Yvonne McIntosh, Phoebe Kemi, Pri Jay, Sophie Beeching, ♡Paris ♡Stiletto, Lubna Lana Salah, Sabrina Jimenez, Envy Gyal, Liljana Wood, Toni Clay, Laila Luxe, Dr. Sade Brown, Carey Carter, Jaylissa♡︎ Lea, Esther Inno, Courtney MacKenzie, Amely C., TIANA MELISSA, Cat Ce, Helen Shahid, Lira Love, Helen Marks, Amilna Ladybug, MIRAYA V, Amy Mirlisena</t>
  </si>
  <si>
    <t>Endeshia Butterfly, ꈤꍏ꓄ꍏꌗꃅꍏ La’chic, Kiarash Behain, Christina Elia, Jada Martinez, Rachel-Yvonne McIntosh, mis faeza, Phoebe Kemi, Pri Jay, ♡Paris ♡Stiletto, Lubna Lana Salah, nadz Bk, Sabrina Jimenez, Envy Gyal, Jordyn Brock, Carey Carter, Esther Inno, Sina Saadat, Courtney MacKenzie, Amely C., Ivie Tiara, Angel Andrea, Cat Ce, Helen Shahid, Lira Love, Kat H., DABY CARRERAS, Jenn Jenn, Amy Mirlisena</t>
  </si>
  <si>
    <t>Kissy Denise, JESSICA - DRUE, Envy Gyal, Stephanie G., Ivie Tiara, Angel Andrea, Kasey Steward, Amy Mirlisena</t>
  </si>
  <si>
    <t>Kissy Denise, Benaisha Watson, Lubna Lana Salah, JESSICA - DRUE, Envy Gyal, Joy F., Ivie Tiara, Angel Andrea, Teresia Lea, Kat H., Amy Mirlisena</t>
  </si>
  <si>
    <t>1m54s</t>
  </si>
  <si>
    <t>3m5s</t>
  </si>
  <si>
    <t>3m37s</t>
  </si>
  <si>
    <t>Nathan Stobezki</t>
  </si>
  <si>
    <t>https://clubhub.site/room/Pb7Op15x</t>
  </si>
  <si>
    <t>Christina Elia, Emonie Monaa, JESSICA - DRUE, Envy Gyal, Esther Inno, Kadesha Starr, Ivie Tiara, Lydia Elena, Teresia Lea, Monica C., Amina Nas</t>
  </si>
  <si>
    <t>ꈤꍏ꓄ꍏꌗꃅꍏ La’chic, Christina Elia, Sydney Harris, mis faeza, Réna S’vot, Jasmine M., Amy Guerra, Lady Rachel King, Kermit Henderson, Angelika Taylor, Lubna Lana Salah, nadz Bk, Emonie Monaa, JESSICA - DRUE, Kҽɾɾყαɳɳҽ ᥊ꪮ, Envy Gyal, Crevon LeBlanc, Kaytie Gabriel, BIG GABY, Chef Debb, D JONES 323, Deana Marie, Mike Schill, Andrea Zeller, Esther Inno, Courtney Lewis, Amely C., Hanna C., Kadesha Starr, Anahita Wanthi, Karen Cáceres, Stephanie G., Dave Robards, Ivie Tiara, Tiesha DancingNurse_LuLu, Angel Andrea, Chloe Kk, Teresia Lea, Helen Shahid, Milan’Aikó Laurent, Kat H., Danielle Height, Jessica Senra, Sarah Valo, pegah ml, Amilna Ladybug, Parsa Lip, Vanessa Swarray, Danika Liburd, Natali Cris, Negin Haghdost, UՎԼՄԱԶ ՄՎՍՎՅ, Kinsley Karter, Setayesh &lt;3, Amina Nas, Foreign Shawty, Sharmila, Jennifer Hawkins</t>
  </si>
  <si>
    <t>Envy Gyal, Esther Inno, Ivie Tiara</t>
  </si>
  <si>
    <t>Lubna Lana Salah, JESSICA - DRUE, Envy Gyal, Kaytie Gabriel, Malika Ulmasova, Ivie Tiara, Vanessa Swarray, Amina Nas</t>
  </si>
  <si>
    <t>25m59s</t>
  </si>
  <si>
    <t>57m9s</t>
  </si>
  <si>
    <t>1h29m46s</t>
  </si>
  <si>
    <t>Lubna Lana Salah, Envy Gyal, Rhina Brito, Kaytie Gabriel, Carey Carter, Mac.p Luciano, Sina Saadat</t>
  </si>
  <si>
    <t>ꈤꍏ꓄ꍏꌗꃅꍏ La’chic, Lubna Lana Salah, Envy Gyal, Carey Carter</t>
  </si>
  <si>
    <t>Envy Gyal, Lawa Baban</t>
  </si>
  <si>
    <t>Shanee Rose, H. Ali, Lubna Lana Salah, Envy Gyal, Lawa Baban, Amilna Ladybug</t>
  </si>
  <si>
    <t>David Mundo, ꈤꍏ꓄ꍏꌗꃅꍏ La’chic, Q Brown, Juliet Salako, Estelita Espi, Amy Guerra, Lady Rachel King, Mimi Moukoury, Annie Block, Deanne Dalton, Silk Littlejohn, Yolanda Monique, Lubna Lana Salah, Emonie Monaa, Olivia Matthie, Envy Gyal, Donny Doquisa, Carey Carter, Sina Saadat, Kadesha Starr, Qween Shea, Anthony Glenn II, Ivie Tiara, Tiesha DancingNurse_LuLu, Alicia Monique, TIANA MELISSA, Cat Ce, Rena Loveman, Princess Gigi, Emerald Khan, MBA, Rachel Vicknair, Anthony Attia, Lira Love, DABY CARRERAS, William Piotrowski, Megantron Skyla, Vanessa Swarray, Aly Cohen, Massi Furlan</t>
  </si>
  <si>
    <t>Bomani X, David Mundo, Chance Attipoe, FaShon VEGA, CHRIS KABS, Don Rob, Deanne Dalton, Kermit Henderson, Lubna Lana Salah, Koree Darden, Envy Gyal, Kaytie Gabriel, Brian Marc Zimberg, Chef Debb, Carey Carter, Nicole Banks, Sina Saadat, Ashley Nicole, Tarek Wael, Gab Dleon, Ivie Tiara, Julexa Bell, Sabrina Chafi, Donovan Parrish, Kasey Steward, Christian Lee, Ronald Jasmin, 24 TGA, Kat H., Amilna Ladybug, Vanessa Swarray, Sadaf Almasi, Dalor Beats, Amina Nas, Amit Goldman</t>
  </si>
  <si>
    <t>3m57s</t>
  </si>
  <si>
    <t>12m17s</t>
  </si>
  <si>
    <t>19m41s</t>
  </si>
  <si>
    <t>Lady Rachel King, Hey Hayla, Envy Gyal, Liljana Wood, Ivie Tiara</t>
  </si>
  <si>
    <t>https://clubhub.site/room/xoXkVA56</t>
  </si>
  <si>
    <t>20m49s</t>
  </si>
  <si>
    <t>1h12m57s</t>
  </si>
  <si>
    <t>21h40m49s</t>
  </si>
  <si>
    <t>Tina Cast, Princeton Drake, Benny Salas, CHRIS KABS, Trina Bee, Amy Guerra, Alicia Nicole, Christopher Smith, Charmane Jackson, Cyre King, JESSICA - DRUE, Envy Gyal, Eli Kpeglo, Anissa King, Rome Woods, Esther Inno, Ashley Nicole, Aaron Haughton, Lydia Elena, Sadé Lewis, British Hodl, MC Jin, Annie Christine, Helen Shahid, Antonio Gayle, Monica C., Parsa Lip, Christopher Byrd, Nathan Tyler, Vanessa Swarray, Natali Cris, Toni Seoul, Sandra Pajaro</t>
  </si>
  <si>
    <t>https://clubhub.site/room/m7LKJ2g3</t>
  </si>
  <si>
    <t>2h38m12s</t>
  </si>
  <si>
    <t>11h35m22s</t>
  </si>
  <si>
    <t>Lara, Deandra Whitby, Ganeesh Genus, Vany Woods, Cindy Duke, Dr. Keisha Davis, Y.A. Author, Latrice Davis, Dr. Lunsford, Patrick Waechter, Mimi Mo</t>
  </si>
  <si>
    <t>14m7s</t>
  </si>
  <si>
    <t>1h59m54s</t>
  </si>
  <si>
    <t>4h33m5s</t>
  </si>
  <si>
    <t>Bomani X, Deandra Whitby, Tashari Berry, Tonya Hampton, Martha Takaendisa</t>
  </si>
  <si>
    <t>1m32s</t>
  </si>
  <si>
    <t>Ramshid  Ramshi</t>
  </si>
  <si>
    <t>https://clubhub.site/room/PAjE8wpe</t>
  </si>
  <si>
    <t>28m8s</t>
  </si>
  <si>
    <t>1h7m1s</t>
  </si>
  <si>
    <t>2h49m15s</t>
  </si>
  <si>
    <t>Deandra Whitby, Tashari Berry, Latrice Davis, Martha Takaendisa, Janis Bailey, Regina Wright</t>
  </si>
  <si>
    <t>2m42s</t>
  </si>
  <si>
    <t>Bonga KO, Dim Don</t>
  </si>
  <si>
    <t>https://clubhub.site/room/MKlEOVKN</t>
  </si>
  <si>
    <t>2m7s</t>
  </si>
  <si>
    <t>5m21s</t>
  </si>
  <si>
    <t>8m18s</t>
  </si>
  <si>
    <t>The Lord Of War</t>
  </si>
  <si>
    <t>https://clubhub.site/room/PrKrgQWD</t>
  </si>
  <si>
    <t>9m59s</t>
  </si>
  <si>
    <t>31m34s</t>
  </si>
  <si>
    <t>57m12s</t>
  </si>
  <si>
    <t>Deandra Whitby, Bighani Energy, Vany Woods, Latrice Davis, Nawzil Najeeb</t>
  </si>
  <si>
    <t>10m14s</t>
  </si>
  <si>
    <t>Ericka Simone, ꈤꍏ꓄ꍏꌗꃅꍏ La’chic, Emonie Monaa, Envy Gyal, Carey Carter, Sina Saadat, ADU Guy, Anthony Attia</t>
  </si>
  <si>
    <t>https://clubhub.site/room/PYnWJzGd</t>
  </si>
  <si>
    <t>8m15s</t>
  </si>
  <si>
    <t>32m35s</t>
  </si>
  <si>
    <t>1h17m20s</t>
  </si>
  <si>
    <t>Deandra Whitby, Tina Cast, Latrice _A, ‎ ‎ ‎</t>
  </si>
  <si>
    <t>21m55s</t>
  </si>
  <si>
    <t>44m26s</t>
  </si>
  <si>
    <t>1h21m22s</t>
  </si>
  <si>
    <t>Deandra Whitby, Tashari Berry, Dee Chamber, Latrice _A, Dr. Lunsford, Regina Wright</t>
  </si>
  <si>
    <t>https://clubhub.site/room/xjEE0ra6</t>
  </si>
  <si>
    <t>16m48s</t>
  </si>
  <si>
    <t>27m19s</t>
  </si>
  <si>
    <t>49m55s</t>
  </si>
  <si>
    <t>Deandra Whitby, Latrice _A, Dr. Lunsford</t>
  </si>
  <si>
    <t>https://clubhub.site/room/MdZkVVAK</t>
  </si>
  <si>
    <t>39m18s</t>
  </si>
  <si>
    <t>1h0m40s</t>
  </si>
  <si>
    <t>https://clubhub.site/room/MdOYQ0WA</t>
  </si>
  <si>
    <t>6m6s</t>
  </si>
  <si>
    <t>11m45s</t>
  </si>
  <si>
    <t>23m32s</t>
  </si>
  <si>
    <t>ꈤꍏ꓄ꍏꌗꃅꍏ La’chic, CHRIS KABS, Kermit Henderson, Envy Gyal, Tonya Tolver</t>
  </si>
  <si>
    <t>https://clubhub.site/room/Mw2OLGbv</t>
  </si>
  <si>
    <t>20m20s</t>
  </si>
  <si>
    <t>42m49s</t>
  </si>
  <si>
    <t>2h3m25s</t>
  </si>
  <si>
    <t>Ericka Simone, Fye Images, Jason King, Jess Davis (Résumé Badge), Elena Paige, Lawrence Eggleston, Kermit Henderson, Yolanda Monique, Julian Lewis, Envy Gyal, Carey Carter, Eve Berete, Sina Saadat, Rachel Litvishkova, Kadesha Starr, Helen Shahid, Anthony Attia, William Piotrowski, Mark Braden, Aayan Mizra</t>
  </si>
  <si>
    <t>https://clubhub.site/room/xpoyA4lO</t>
  </si>
  <si>
    <t>7m20s</t>
  </si>
  <si>
    <t>25m24s</t>
  </si>
  <si>
    <t>1h0m15s</t>
  </si>
  <si>
    <t>Deandra Whitby, Tina Cast, Latrice _A, Dr. Lunsford, Lance Dyer, Regina Wright</t>
  </si>
  <si>
    <t>https://clubhub.site/room/M1zn84D1</t>
  </si>
  <si>
    <t>3m39s</t>
  </si>
  <si>
    <t>7m37s</t>
  </si>
  <si>
    <t>12m45s</t>
  </si>
  <si>
    <t>Ericka Simone, ꈤꍏ꓄ꍏꌗꃅꍏ La’chic, Christina Elia, Yolanda Monique, Lubna Lana Salah, Envy Gyal, Kaytie Gabriel, Helen Shahid, Cristina Antoniuc, Vanessa Swarray</t>
  </si>
  <si>
    <t>https://clubhub.site/room/PrWVVyAR</t>
  </si>
  <si>
    <t>46m9s</t>
  </si>
  <si>
    <t>ꈤꍏ꓄ꍏꌗꃅꍏ La’chic, Christina Elia, Jess Davis (Résumé Badge), Yolanda Monique, Lubna Lana Salah, JESSICA - DRUE, Envy Gyal, Kaytie Gabriel, Rachel Litvishkova, Kadesha Starr, Ashley Nicole, Stephanie G., Natali Cris</t>
  </si>
  <si>
    <t>https://clubhub.site/room/MRlQwD3z</t>
  </si>
  <si>
    <t>23m11s</t>
  </si>
  <si>
    <t>1h10m24s</t>
  </si>
  <si>
    <t>3h54m25s</t>
  </si>
  <si>
    <t>Ericka Simone, ꈤꍏ꓄ꍏꌗꃅꍏ La’chic, BILLBOARD BABY, Christina Elia, Jalysa Marie Scales, Kissy Denise, Vany Woods, Jess Davis (Résumé Badge), Lawrence Eggleston, Scurvio Houston, Lady Rachel King, Annie Block, Kermit Henderson, Lubna Lana Salah, JESSICA - DRUE, Envy Gyal, Haley Howard, Kaytie Gabriel, Ms JACKIE JACOBS, Dr. Sade Brown, Carey Carter, Dr. Lunsford, Esther Inno, Carmelia Ray, Rachel Litvishkova, Kadesha Starr, Laura Bilotta, Lydia Elena, Helen Shahid, Ell Cee</t>
  </si>
  <si>
    <t>https://clubhub.site/room/MO8vyLV4</t>
  </si>
  <si>
    <t>3m58s</t>
  </si>
  <si>
    <t>8m43s</t>
  </si>
  <si>
    <t>24m13s</t>
  </si>
  <si>
    <t>ꈤꍏ꓄ꍏꌗꃅꍏ La’chic, Christina Elia, Rillita Michelle, Lubna Lana Salah, Envy Gyal, Carey Carter, Kadesha Starr, Angel Andrea, Vanessa Swarray</t>
  </si>
  <si>
    <t>https://clubhub.site/room/xp3WwWLO</t>
  </si>
  <si>
    <t>36m35s</t>
  </si>
  <si>
    <t>2h4m3s</t>
  </si>
  <si>
    <t>3h58m39s</t>
  </si>
  <si>
    <t>Deandra Whitby, Tashari Berry, Latrice _A, Alicia Monique</t>
  </si>
  <si>
    <t>https://clubhub.site/room/PbDE25Gy</t>
  </si>
  <si>
    <t>2m2s</t>
  </si>
  <si>
    <t>2m57s</t>
  </si>
  <si>
    <t>5m54s</t>
  </si>
  <si>
    <t>Pri Jay, Christopher Smith, JESSICA - DRUE, Envy Gyal</t>
  </si>
  <si>
    <t>https://clubhub.site/room/xoNaYL3l</t>
  </si>
  <si>
    <t>https://clubhub.site/room/M66QnJQA</t>
  </si>
  <si>
    <t>4m24s</t>
  </si>
  <si>
    <t>9m10s</t>
  </si>
  <si>
    <t>18m2s</t>
  </si>
  <si>
    <t>Envy Gyal, ECMD Experience, Kadesha Starr, Angel Andrea</t>
  </si>
  <si>
    <t>https://clubhub.site/room/M1KwrvzR</t>
  </si>
  <si>
    <t>https://clubhub.site/room/PAayV63n</t>
  </si>
  <si>
    <t>4m42s</t>
  </si>
  <si>
    <t>Envy Gyal, Eve Berete</t>
  </si>
  <si>
    <t>https://clubhub.site/room/xLGVdGVP</t>
  </si>
  <si>
    <t>38m27s</t>
  </si>
  <si>
    <t>57m49s</t>
  </si>
  <si>
    <t>https://clubhub.site/room/m7gjrAg3</t>
  </si>
  <si>
    <t>20m53s</t>
  </si>
  <si>
    <t>1h8m11s</t>
  </si>
  <si>
    <t>Bomani X, ㄒ尺闩ㄚ 乃工㇄㇄丂, Mimi Moukoury, Envy Gyal, Carey Carter, Helen Shahid</t>
  </si>
  <si>
    <t>https://clubhub.site/room/PrkEe5NO</t>
  </si>
  <si>
    <t>3m6s</t>
  </si>
  <si>
    <t>Lady Rachel King, Envy Gyal, Kaytie Gabriel</t>
  </si>
  <si>
    <t>https://clubhub.site/room/PN2AaZyl</t>
  </si>
  <si>
    <t>8m39s</t>
  </si>
  <si>
    <t>30m14s</t>
  </si>
  <si>
    <t>1h8m8s</t>
  </si>
  <si>
    <t>Ericka Simone, Kissy Denise, Lady Rachel King, Angelika Taylor, Envy Gyal, Kaytie Gabriel, Bleeddat Kash, Kadesha Starr, Ashley Nicole, Helen Shahid, Shauna Garr, Amina Nas</t>
  </si>
  <si>
    <t>https://clubhub.site/room/xqn71OOp</t>
  </si>
  <si>
    <t>23m58s</t>
  </si>
  <si>
    <t>57m22s</t>
  </si>
  <si>
    <t>2h16m29s</t>
  </si>
  <si>
    <t>Deandra Whitby, Latrice _A, Dr. Lunsford, Patrick Waechter, Charisma Madarang</t>
  </si>
  <si>
    <t>https://clubhub.site/room/xXoN6djg</t>
  </si>
  <si>
    <t>5m0s</t>
  </si>
  <si>
    <t>5m47s</t>
  </si>
  <si>
    <t>9m57s</t>
  </si>
  <si>
    <t>Deandra Whitby, Justin Tyson, Marccella Gonzalez, Patrick Waechter, Ankit Tewari, Evan Stern</t>
  </si>
  <si>
    <t>https://clubhub.site/room/xjLg5pqA</t>
  </si>
  <si>
    <t>20m2s</t>
  </si>
  <si>
    <t>35m53s</t>
  </si>
  <si>
    <t>1h28m17s</t>
  </si>
  <si>
    <t>Tina Cast, Stacey Malone, Latrice _A</t>
  </si>
  <si>
    <t>https://clubhub.site/room/mgvanoNb</t>
  </si>
  <si>
    <t>9m13s</t>
  </si>
  <si>
    <t>Lubna Lana Salah, Envy Gyal, Esther Inno, ADU Guy, Angel Andrea, Helen Shahid, Todd Skelton</t>
  </si>
  <si>
    <t>https://clubhub.site/room/PGeo3bZb</t>
  </si>
  <si>
    <t>10m35s</t>
  </si>
  <si>
    <t>15m36s</t>
  </si>
  <si>
    <t>24m42s</t>
  </si>
  <si>
    <t>https://clubhub.site/room/m2zjGbgz</t>
  </si>
  <si>
    <t>34m7s</t>
  </si>
  <si>
    <t>1h25m47s</t>
  </si>
  <si>
    <t>2h27m43s</t>
  </si>
  <si>
    <t>Tashari Berry, Tonya Hampton, Claudia Karon, Martha Takaendisa, Janis Bailey, Anna Cano, Naomi Gore, Alice Bango, Simone Kuijpers</t>
  </si>
  <si>
    <t>https://clubhub.site/room/xjj0vDw0</t>
  </si>
  <si>
    <t>23m48s</t>
  </si>
  <si>
    <t>53m8s</t>
  </si>
  <si>
    <t>Deandra Whitby, Tina Cast, Latrice _A</t>
  </si>
  <si>
    <t>https://clubhub.site/room/myWaZGna</t>
  </si>
  <si>
    <t>10m38s</t>
  </si>
  <si>
    <t>27m24s</t>
  </si>
  <si>
    <t>1h31m52s</t>
  </si>
  <si>
    <t>Deandra Whitby, Tina Cast, Stacey Johnson, ‎ ‎ ‎, Petty Tasha Milian</t>
  </si>
  <si>
    <t>https://clubhub.site/room/m78zX511</t>
  </si>
  <si>
    <t>30m9s</t>
  </si>
  <si>
    <t>59m19s</t>
  </si>
  <si>
    <t>2h54m17s</t>
  </si>
  <si>
    <t>Deandra Whitby, Tina Cast, Dee Chamber, Latrice _A, Dr. Lunsford, Regina Wright, Zaria Wood</t>
  </si>
  <si>
    <t>https://clubhub.site/room/MO667gO6</t>
  </si>
  <si>
    <t>26m35s</t>
  </si>
  <si>
    <t>1h7m27s</t>
  </si>
  <si>
    <t>2h30m21s</t>
  </si>
  <si>
    <t>Deandra Whitby, Ashley Grigsby, Tashari Berry, Tina Cast, Latrice _A, Dr. Lunsford</t>
  </si>
  <si>
    <t>https://clubhub.site/room/xqYBe0Xn</t>
  </si>
  <si>
    <t>23m39s</t>
  </si>
  <si>
    <t>1h2m58s</t>
  </si>
  <si>
    <t>2h51m8s</t>
  </si>
  <si>
    <t>https://clubhub.site/room/xpY4A0oz</t>
  </si>
  <si>
    <t>15m35s</t>
  </si>
  <si>
    <t>29m52s</t>
  </si>
  <si>
    <t>1h7m11s</t>
  </si>
  <si>
    <t>Vivek Vedanarayanan, Deandra Whitby, Latrice _A, Regina Wright</t>
  </si>
  <si>
    <t>https://clubhub.site/room/PGzJp9vg</t>
  </si>
  <si>
    <t>26m31s</t>
  </si>
  <si>
    <t>30m35s</t>
  </si>
  <si>
    <t>https://clubhub.site/room/mWOJBqqp</t>
  </si>
  <si>
    <t>11m11s</t>
  </si>
  <si>
    <t>50m55s</t>
  </si>
  <si>
    <t>1h25m49s</t>
  </si>
  <si>
    <t>https://clubhub.site/room/xBXRww2d</t>
  </si>
  <si>
    <t>13m35s</t>
  </si>
  <si>
    <t>18m10s</t>
  </si>
  <si>
    <t>27m9s</t>
  </si>
  <si>
    <t>Tashari Berry, Asha Earle, Monique Ladeji, Tonya Hampton, Anita Jacobson, Martha Takaendisa, Janis Bailey, Diana Ndunda, Milana Jevtic, Mallory McLaren, Lisanne Dijk, Stephii Rojas, Anna Cano, Navpreet Kaur, Shannon Maybury</t>
  </si>
  <si>
    <t>https://clubhub.site/room/PvR93wRR</t>
  </si>
  <si>
    <t>15m42s</t>
  </si>
  <si>
    <t>41m30s</t>
  </si>
  <si>
    <t>1h11m43s</t>
  </si>
  <si>
    <t>Tina Cast, Stacey Johnson, Dr. Lunsford, Petty Tasha Milian</t>
  </si>
  <si>
    <t>https://clubhub.site/room/MzY48bDw</t>
  </si>
  <si>
    <t>14m59s</t>
  </si>
  <si>
    <t>56m29s</t>
  </si>
  <si>
    <t>Deandra Whitby, Tashari Berry, Verneda Adele White, Shanaya Hansford, Tina Cast, Stacey Malone, Lexie Lexie, Latrice _A, Alicia Renee, Natasha Lywan, Evelynn Jones, Tanya Forte, Dr. Lunsford, Ashley Nicole, Tonya Hampton, Claudia Karon, Janis Bailey, Sizzle ., Mehak Dey, Meg SC</t>
  </si>
  <si>
    <t>https://clubhub.site/room/PGN98avm</t>
  </si>
  <si>
    <t>21m46s</t>
  </si>
  <si>
    <t>2h46m23s</t>
  </si>
  <si>
    <t>Morgan Sherm, Deandra Whitby, Arielle King, Andre Clark, Iman Anshur, Latrice _A, Markus Jones, Dr. Lunsford, ADU Guy</t>
  </si>
  <si>
    <t>https://clubhub.site/room/PNodQo6w</t>
  </si>
  <si>
    <t>34m20s</t>
  </si>
  <si>
    <t>1h25m55s</t>
  </si>
  <si>
    <t>5h0m32s</t>
  </si>
  <si>
    <t>Deandra Whitby, Bighani Energy, Shanaya Hansford, Fayola Perry, Dee Chamber, iesha winter, Latrice _A, Dr. Lunsford, Tonya Hampton, T Hard, Ingrid Green, Regina Wright, Zaria Wood, Chrissy Battle</t>
  </si>
  <si>
    <t>https://clubhub.site/room/Pv3kpqJD</t>
  </si>
  <si>
    <t>7m57s</t>
  </si>
  <si>
    <t>42m28s</t>
  </si>
  <si>
    <t>1h29m48s</t>
  </si>
  <si>
    <t>Sean Brown, Deandra Whitby, Ashley Grigsby, Tashari Berry, Tina Cast, Latrice _A, WhiteJake Wasserman, Ingrid Green</t>
  </si>
  <si>
    <t>https://clubhub.site/room/xpQGL05K</t>
  </si>
  <si>
    <t>22m25s</t>
  </si>
  <si>
    <t>58m43s</t>
  </si>
  <si>
    <t>3h11m3s</t>
  </si>
  <si>
    <t>Deandra Whitby, Ashley Grigsby, Tashari Berry, Tina Cast, Morgan A. Gayles, Arielle King, Latrice _A, Dr. Lunsford, Janis Bailey, WhiteJake Wasserman, Lira Love, Sizzle ., Ingrid Green, Zaria Wood, Joy Anyanwu Snyder</t>
  </si>
  <si>
    <t>https://clubhub.site/room/xk52eBrD</t>
  </si>
  <si>
    <t>The Sneaky Link</t>
  </si>
  <si>
    <t>6m53s</t>
  </si>
  <si>
    <t>Mark Hamblin, Ganeesh Genus, Tina Cast, Juleen Mahabeer-Jackson, Stacey Johnson, Petty Tasha Milian</t>
  </si>
  <si>
    <t>https://clubhub.site/room/m7grwDVo</t>
  </si>
  <si>
    <t>7m5s</t>
  </si>
  <si>
    <t>8m50s</t>
  </si>
  <si>
    <t>Shanaya Hansford, Vany Woods, Y.A. Author, Latrice _A, ‎ ‎ ‎, WhiteJake Wasserman</t>
  </si>
  <si>
    <t>https://clubhub.site/room/xLrpDjdL</t>
  </si>
  <si>
    <t>36m12s</t>
  </si>
  <si>
    <t>2h15m9s</t>
  </si>
  <si>
    <t>Danyelle Leah Sims, Deandra Whitby, Tashari Berry, Shanaya Hansford, Tina Cast, Chy Carter, Kay Phillips, Arielle King, Lakeithia ♡ Sakin, Latrice _A, Brenna Dugan, Alicia Renee, C Wall, Nicole Landaiche, Rayna Peters, Martha Takaendisa, Janis Bailey, WhiteJake Wasserman, Lira Love, Ingrid Green, Regina Wright, Zaria Wood, Meg SC, Kesha  Whitaker</t>
  </si>
  <si>
    <t>https://clubhub.site/room/PNOdQ3XZ</t>
  </si>
  <si>
    <t>37s</t>
  </si>
  <si>
    <t>38s</t>
  </si>
  <si>
    <t>Willonius Boi, MOHIT ɅROЯɅ, Danyelle Leah Sims, Deandra Whitby, Esta Fiesta, the ryan phipps, Ganeesh Genus, Shanaya Hansford, Moesha Johnson, Hope Woods Griffin, Tiffany Burke, Owen Boi, Joe Gould, Patrice Lakey, Jon Pierre Brand, Latrice _A, Dr. Lunsford, Christy Ford, WhiteJake Wasserman, Jen Adelstein, Patrick Waechter, Petty Tasha Milian, Joy Anyanwu Snyder, Nashalie Castro</t>
  </si>
  <si>
    <t>https://clubhub.site/room/xegL1J7L</t>
  </si>
  <si>
    <t>12m36s</t>
  </si>
  <si>
    <t>1h2m18s</t>
  </si>
  <si>
    <t>2h2m54s</t>
  </si>
  <si>
    <t>Bomani X, MOHIT ɅROЯɅ, Deandra Whitby, Bighani Energy, Shanaya Hansford, Sybil SinzMusic, Vany Woods, Joe Gould, Nate Coach, Michael Isaac, Latrice _A, Tara Priolo, Cassydy Berliner, Christy Ford, Kenieshiear Czetty, Sharn Adela, Taii Austin, Omar Khan, Jen Adelstein, Limmie Pulliam, Raquel Reigns, John Leon Lewis, Nashalie Castro</t>
  </si>
  <si>
    <t>https://clubhub.site/room/M1OzrqQR</t>
  </si>
  <si>
    <t>6m23s</t>
  </si>
  <si>
    <t>7m3s</t>
  </si>
  <si>
    <t>Montez Payton, Deandra Whitby, Stirling Knight, Ganeesh Genus, Shanaya Hansford, Tina Cast, Stacey Johnson, Vany Woods, Latrice _A, Dr. Lunsford, WhiteJake Wasserman, Patrick Waechter, Petty Tasha Milian</t>
  </si>
  <si>
    <t>https://clubhub.site/room/PAKk59Rn</t>
  </si>
  <si>
    <t>12m37s</t>
  </si>
  <si>
    <t>25m50s</t>
  </si>
  <si>
    <t>1h34m27s</t>
  </si>
  <si>
    <t>Raqi 4Real, Bighani Energy, Monique Moore, Kayla Lawrence, Nicole Ryan, Rob Fajardo, Queen Ciearra, Bo Rich, April (AP), Lawrence Eggleston, Jia Love, Kimberly E., Ms. Bee, Kermit Henderson, Hey Hayla, Elijah Joy, Cyre King, Flo Pamphile, Joy F., Carey Carter, Trelli Trelle, Angie Hidalgo, Eve Berete, Asia Manning, Keez Clothing, Ashley Albritton, Dalaisha Jones, Kadesha Starr, APRIL HOPE LoveLustorBust, Elyce Taylor, Gab Dleon, Kasey Steward, Helen S., Jared Jacobson, Emy Yurek, Donat Ricketts, Mindy MinMin, Monica C., Luxurious LOVE, Brett Winston, Camilla Brown, Alex Fernandez</t>
  </si>
  <si>
    <t>https://clubhub.site/room/m2jVKX4r</t>
  </si>
  <si>
    <t>22m0s</t>
  </si>
  <si>
    <t>1h20m49s</t>
  </si>
  <si>
    <t>9h48m16s</t>
  </si>
  <si>
    <t>Bomani X, KAREN E. SIMMONS, Mr Larry, LJ L.Johnson</t>
  </si>
  <si>
    <t>https://clubhub.site/room/PQw175lb</t>
  </si>
  <si>
    <t>25m33s</t>
  </si>
  <si>
    <t>Deandra Whitby, Shanaya Hansford, Vany Woods, Latrice _A, WhiteJake Wasserman</t>
  </si>
  <si>
    <t>https://clubhub.site/room/MOp3DBNQ</t>
  </si>
  <si>
    <t>6m51s</t>
  </si>
  <si>
    <t>8m19s</t>
  </si>
  <si>
    <t>10m19s</t>
  </si>
  <si>
    <t>https://clubhub.site/room/xLK4zeOW</t>
  </si>
  <si>
    <t>24s</t>
  </si>
  <si>
    <t>36s</t>
  </si>
  <si>
    <t>https://clubhub.site/room/PA3o2VV1</t>
  </si>
  <si>
    <t>8m56s</t>
  </si>
  <si>
    <t>31m37s</t>
  </si>
  <si>
    <t>1h7m23s</t>
  </si>
  <si>
    <t>Deandra Whitby, Joy Ofodu, Stirling Knight, Shanaya Hansford, Dr. Keisha Davis, Latrice _A, WhiteJake Wasserman, Patrick Waechter, Ankit Tewari, Mimi Mo</t>
  </si>
  <si>
    <t>https://clubhub.site/room/MwJ1wOag</t>
  </si>
  <si>
    <t>5m7s</t>
  </si>
  <si>
    <t>11m57s</t>
  </si>
  <si>
    <t>Monique Moore, Pearl Wang, Josh Jalinski</t>
  </si>
  <si>
    <t>https://clubhub.site/room/M83ZddjL</t>
  </si>
  <si>
    <t>4m45s</t>
  </si>
  <si>
    <t>29m33s</t>
  </si>
  <si>
    <t>Mir Harris, Chance Attipoe, Shileta Cezario, Shawn Kathleen, Curtis Cox, Joseph Green, Shauna Garr, Olenka Bak, Mindy MinMin, Jetyro Neeron, ChaNelle Hall, Josh Jalinski</t>
  </si>
  <si>
    <t>https://clubhub.site/room/M5zNorwj</t>
  </si>
  <si>
    <t>14m35s</t>
  </si>
  <si>
    <t>35m51s</t>
  </si>
  <si>
    <t>1h17m23s</t>
  </si>
  <si>
    <t>Deanne Dalton, Kermit Henderson, ECMD Experience, Joseph Green, Yadi Marquez, prstu oo</t>
  </si>
  <si>
    <t>https://clubhub.site/room/P012vEgL</t>
  </si>
  <si>
    <t>15m47s</t>
  </si>
  <si>
    <t>1h3m1s</t>
  </si>
  <si>
    <t>2h47m11s</t>
  </si>
  <si>
    <t>Rohan Gilkes, Atoosa Kourosh, Jorge Valdés-Iga, DrGeoffrey Mount Varner, Angela Reiersen, MD, MPE, Tiffany Burke, Kana Kamitsubo-Markovic, Chevelta Smith, Alicia Coulter, Dr. Suleika Michel, Cindy Duke, Dr.Sharon Smith, Dr. Keisha Davis, Seun Ojo, SimplyE the Poetess, Shileta Cezario, Dr. Leslie-Ann Williams, Lea Rifkin, Doctor Emi Hosoda, Dr. Chan, Omar Khan, Ashley Weitz, Frida Maurine Mátànmi</t>
  </si>
  <si>
    <t>https://clubhub.site/room/MKzQoV90</t>
  </si>
  <si>
    <t>8m31s</t>
  </si>
  <si>
    <t>24m27s</t>
  </si>
  <si>
    <t>44m38s</t>
  </si>
  <si>
    <t>Monique Moore, Amira Faye, B. Dahl, Kacey Hall, Nas Conteh, Zahra Muse, Yadi Marquez, ChaNelle Hall</t>
  </si>
  <si>
    <t>https://clubhub.site/room/xoajjrXK</t>
  </si>
  <si>
    <t>1h55m14s</t>
  </si>
  <si>
    <t>3h46m3s</t>
  </si>
  <si>
    <t>7h32m6s</t>
  </si>
  <si>
    <t>JΔMIL ΔĆŦŞ, Audio Griot</t>
  </si>
  <si>
    <t>https://clubhub.site/room/M5Gaqpq8</t>
  </si>
  <si>
    <t>12m13s</t>
  </si>
  <si>
    <t>42m43s</t>
  </si>
  <si>
    <t>1h13m55s</t>
  </si>
  <si>
    <t>Bomani X, Lara, Mark Hamblin, Deandra Whitby, Austin Dean Ashford, Stirling Knight, Ganeesh Genus, KAREN E. SIMMONS, Tiffany Burke, JΔMIL ΔĆŦŞ, Dee Jay, Dr. Keisha Davis, Latrice _A, allyson wisel, Shileta Cezario, Patrick باتريك Malkoun, Shireen Digitalsista, Samantha Scott</t>
  </si>
  <si>
    <t>https://clubhub.site/room/xp3XWdlz</t>
  </si>
  <si>
    <t>16m40s</t>
  </si>
  <si>
    <t>40m17s</t>
  </si>
  <si>
    <t>1h53m1s</t>
  </si>
  <si>
    <t>Deandra Whitby, Tashari Berry, Tina Cast, Latrice _A</t>
  </si>
  <si>
    <t>https://clubhub.site/room/xqNX6NZl</t>
  </si>
  <si>
    <t>45s</t>
  </si>
  <si>
    <t>Tashari Berry</t>
  </si>
  <si>
    <t>https://clubhub.site/room/xnKpoora</t>
  </si>
  <si>
    <t>29m14s</t>
  </si>
  <si>
    <t>1h25m29s</t>
  </si>
  <si>
    <t>4h4m22s</t>
  </si>
  <si>
    <t>Deandra Whitby, Ashley Grigsby, Tashari Berry, Geoff Pope, Tina Cast, Dee Chamber, Latrice _A, allyson wisel, Tonya Hampton, Janis Bailey, Regina Wright</t>
  </si>
  <si>
    <t>https://clubhub.site/room/PDYnqLeR</t>
  </si>
  <si>
    <t>11m31s</t>
  </si>
  <si>
    <t>30m34s</t>
  </si>
  <si>
    <t>36m17s</t>
  </si>
  <si>
    <t>Atoosa Kourosh, Cindy Duke, Dr.Sharon Smith, Dr. Keisha Davis, Frita Fisher, MD, Dr. Leslie-Ann Williams, Edward Nirenberg</t>
  </si>
  <si>
    <t>https://clubhub.site/room/MRWqGVbm</t>
  </si>
  <si>
    <t>46m29s</t>
  </si>
  <si>
    <t>1h40m16s</t>
  </si>
  <si>
    <t>4h22m32s</t>
  </si>
  <si>
    <t>Deandra Whitby, Ashley Grigsby, Tashari Berry, Dr. Jen Welter, Latrice _A, Janis Bailey, Regina Wright</t>
  </si>
  <si>
    <t>https://clubhub.site/room/M5YvZ5Z8</t>
  </si>
  <si>
    <t>30m7s</t>
  </si>
  <si>
    <t>2h31m11s</t>
  </si>
  <si>
    <t>CeCe Falls, Seve Chambers, Patrice Lakey, Jenn we-us-our</t>
  </si>
  <si>
    <t>https://clubhub.site/room/MKDvZBdQ</t>
  </si>
  <si>
    <t>16m45s</t>
  </si>
  <si>
    <t>50m10s</t>
  </si>
  <si>
    <t>1h2m19s</t>
  </si>
  <si>
    <t>DrDan(Olu), DrGeoffrey Mount Varner, Angela Reiersen, MD, MPE, Chevelta Smith, Cindy Duke, Dr. Keisha Davis, Frita Fisher, MD, Dr. Leslie-Ann Williams, DrRomie Mushtaq, Dr. Chan, Dr. Paul Toote, Basil Kahwash</t>
  </si>
  <si>
    <t>https://clubhub.site/room/mWVkNQVL</t>
  </si>
  <si>
    <t>41m25s</t>
  </si>
  <si>
    <t>1h20m2s</t>
  </si>
  <si>
    <t>1h59m14s</t>
  </si>
  <si>
    <t>Tashari Berry, Tonya Hampton, Martha Takaendisa, Janis Bailey, Milana Jevtic, Anna Cano, Shannon Maybury</t>
  </si>
  <si>
    <t>https://clubhub.site/room/P9ogaXvM</t>
  </si>
  <si>
    <t>M8543jA</t>
  </si>
  <si>
    <t>PDjlYZ</t>
  </si>
  <si>
    <t>W6JozYM</t>
  </si>
  <si>
    <t>M5KVAWgv</t>
  </si>
  <si>
    <t>71WXWVz</t>
  </si>
  <si>
    <t>xp983wOq</t>
  </si>
  <si>
    <t>M5eOYW</t>
  </si>
  <si>
    <t>MznBpD1</t>
  </si>
  <si>
    <t>PDjXDeYW</t>
  </si>
  <si>
    <t>$BOO - Poker Night</t>
  </si>
  <si>
    <t>xn5EJoQg</t>
  </si>
  <si>
    <t>JvlgQ</t>
  </si>
  <si>
    <t>MKbGKYRQ</t>
  </si>
  <si>
    <t>PDvOeBX</t>
  </si>
  <si>
    <t>yqed7</t>
  </si>
  <si>
    <t>PvYJ8vz</t>
  </si>
  <si>
    <t>Mz3VOWV</t>
  </si>
  <si>
    <t>Business, Marketing, &amp; Branding : Parody Room</t>
  </si>
  <si>
    <t>2zDAKw1</t>
  </si>
  <si>
    <t>MR2ylJXN</t>
  </si>
  <si>
    <t>M5DjW77</t>
  </si>
  <si>
    <t>ybODjLn</t>
  </si>
  <si>
    <t>3yXr7qJ</t>
  </si>
  <si>
    <t>260lG94</t>
  </si>
  <si>
    <t>gJ4rQeY</t>
  </si>
  <si>
    <t>gE4qL4Z</t>
  </si>
  <si>
    <t>PD8oD2Y</t>
  </si>
  <si>
    <t>yol5VpL</t>
  </si>
  <si>
    <t>PAaR2Xd</t>
  </si>
  <si>
    <t>Wr63AdY</t>
  </si>
  <si>
    <t>WEZk2</t>
  </si>
  <si>
    <t>2nXJEJ6</t>
  </si>
  <si>
    <t>ME6kLyz</t>
  </si>
  <si>
    <t>ZG5QoG</t>
  </si>
  <si>
    <t>2jdvLNz</t>
  </si>
  <si>
    <t>3g4Oz1</t>
  </si>
  <si>
    <t>WNdANdB</t>
  </si>
  <si>
    <t>PA07BgoO</t>
  </si>
  <si>
    <t>ZgrLEdA</t>
  </si>
  <si>
    <t>7L5y4V1</t>
  </si>
  <si>
    <t>xoQbwK68</t>
  </si>
  <si>
    <t>Botmani</t>
  </si>
  <si>
    <t>PrbkvDZL</t>
  </si>
  <si>
    <t>3zaBDD1</t>
  </si>
  <si>
    <t>PD8eona</t>
  </si>
  <si>
    <t>WZAKEYM</t>
  </si>
  <si>
    <t>J5oqnad</t>
  </si>
  <si>
    <t>DONE with the DOCTOR and PATRICK! Run tell that!</t>
  </si>
  <si>
    <t>yb0XoOn</t>
  </si>
  <si>
    <t>MRG065E</t>
  </si>
  <si>
    <t>xeLV56Y</t>
  </si>
  <si>
    <t>7yenR6X</t>
  </si>
  <si>
    <t>g6nqRj</t>
  </si>
  <si>
    <t>PGRanAj</t>
  </si>
  <si>
    <t>M8wpkLvL</t>
  </si>
  <si>
    <t>yjejDDO</t>
  </si>
  <si>
    <t>7gXZyN3</t>
  </si>
  <si>
    <t>PA0lpWjZ</t>
  </si>
  <si>
    <t>R̲E̲A̲L̲ CH Friends For Clout and Followers</t>
  </si>
  <si>
    <t>JElV2ek</t>
  </si>
  <si>
    <t>7voDvWW</t>
  </si>
  <si>
    <t>P9zYAVD</t>
  </si>
  <si>
    <t>Disco Doggie wants entertainment. But the “Dr.” blocked me…</t>
  </si>
  <si>
    <t>PN9BdAyZ</t>
  </si>
  <si>
    <t>Have you ever journeyed to the underside of Clubhouse? 👀👀</t>
  </si>
  <si>
    <t>xegboJn3</t>
  </si>
  <si>
    <t>ME97RgkM</t>
  </si>
  <si>
    <t>PDAbre1x</t>
  </si>
  <si>
    <t>ON THE FRONTLINES - IN INDIA</t>
  </si>
  <si>
    <t>27o43N8</t>
  </si>
  <si>
    <t>ZNZz2ky</t>
  </si>
  <si>
    <t>A year on Clubhouse</t>
  </si>
  <si>
    <t>PQwq102v</t>
  </si>
  <si>
    <t>M43rND9y</t>
  </si>
  <si>
    <t>2zoAR49</t>
  </si>
  <si>
    <t>The Young &amp; The Thirsty OFFICIAL / AUTHORIZED AFTER  PARTY</t>
  </si>
  <si>
    <t>agLV1XK</t>
  </si>
  <si>
    <t>xLJgwlNy</t>
  </si>
  <si>
    <t>xXJwp6</t>
  </si>
  <si>
    <t>For friends who check friends for ticks…</t>
  </si>
  <si>
    <t>2jnllZ1</t>
  </si>
  <si>
    <t>PA0o99K</t>
  </si>
  <si>
    <t>y4VO4BD</t>
  </si>
  <si>
    <t>W9O88ax</t>
  </si>
  <si>
    <t>Mwr8QAv</t>
  </si>
  <si>
    <t>xno330ya</t>
  </si>
  <si>
    <t>xnevwGng</t>
  </si>
  <si>
    <t>I’m just ok</t>
  </si>
  <si>
    <t>xnXkKeWR</t>
  </si>
  <si>
    <t>Practicing for my NY show on the 30th</t>
  </si>
  <si>
    <t>M1Opb6Y</t>
  </si>
  <si>
    <t>MRye354A</t>
  </si>
  <si>
    <t>writing songs about/for you on the spot</t>
  </si>
  <si>
    <t>WVNgQ8L</t>
  </si>
  <si>
    <t>PY6p35VG</t>
  </si>
  <si>
    <t>xoXJOb7E</t>
  </si>
  <si>
    <t>yjo7ND</t>
  </si>
  <si>
    <t>Groan Room for Grown Folks</t>
  </si>
  <si>
    <t>MKDlJ2v</t>
  </si>
  <si>
    <t>xkLLJw8E</t>
  </si>
  <si>
    <t>MzAgVBL</t>
  </si>
  <si>
    <t>gn5EKOK</t>
  </si>
  <si>
    <t>xBJkdGgY</t>
  </si>
  <si>
    <t>THE BARE TRUTH- COVID Myths Explained- 1hr</t>
  </si>
  <si>
    <t>MzrdKLAa</t>
  </si>
  <si>
    <t>xoKgoZn</t>
  </si>
  <si>
    <t>y9GL02</t>
  </si>
  <si>
    <t>ZN3rqYQ</t>
  </si>
  <si>
    <t>PN20bR38</t>
  </si>
  <si>
    <t>xevJY7OE</t>
  </si>
  <si>
    <t>abr1765</t>
  </si>
  <si>
    <t>WKqVaoE</t>
  </si>
  <si>
    <t>Pb7Op15x</t>
  </si>
  <si>
    <t>Fantasy Football &amp; Football NFT Ceramics</t>
  </si>
  <si>
    <t>MEpZvd4</t>
  </si>
  <si>
    <t>xXze4OW</t>
  </si>
  <si>
    <t>W1lBZj</t>
  </si>
  <si>
    <t>yw2237n</t>
  </si>
  <si>
    <t>xoXkVA56</t>
  </si>
  <si>
    <t>7LKJ2g3</t>
  </si>
  <si>
    <t>M847y0</t>
  </si>
  <si>
    <t>PAjE8w</t>
  </si>
  <si>
    <t>Zr4ddad</t>
  </si>
  <si>
    <t>MKlEOVKN</t>
  </si>
  <si>
    <t>PrKrgQWD</t>
  </si>
  <si>
    <t>AllNiggers must die</t>
  </si>
  <si>
    <t>PYnWJzGd</t>
  </si>
  <si>
    <t>xjEE0ra6</t>
  </si>
  <si>
    <t>MdZkVVAK</t>
  </si>
  <si>
    <t>MdOYQ0WA</t>
  </si>
  <si>
    <t>Mw2OLGbv</t>
  </si>
  <si>
    <t>xpoyA4lO</t>
  </si>
  <si>
    <t>M1zn84D1</t>
  </si>
  <si>
    <t>PrWVVyAR</t>
  </si>
  <si>
    <t>MRlQwD3z</t>
  </si>
  <si>
    <t>MO8vyLV4</t>
  </si>
  <si>
    <t>xp3WwWLO</t>
  </si>
  <si>
    <t>PbDE25Gy</t>
  </si>
  <si>
    <t>xoNaYL3</t>
  </si>
  <si>
    <t>M66QnJQA</t>
  </si>
  <si>
    <t>M1KwrvzR</t>
  </si>
  <si>
    <t>PAayV63n</t>
  </si>
  <si>
    <t>xLGVdGVP</t>
  </si>
  <si>
    <t>7gjrAg3</t>
  </si>
  <si>
    <t>PrkEe5NO</t>
  </si>
  <si>
    <t>PN2AaZy</t>
  </si>
  <si>
    <t>xqn71OO</t>
  </si>
  <si>
    <t>xXoN6djg</t>
  </si>
  <si>
    <t>xjLg5pqA</t>
  </si>
  <si>
    <t>Value Adding for Valuable People</t>
  </si>
  <si>
    <t>gvanoN</t>
  </si>
  <si>
    <t>PGeo3bZ</t>
  </si>
  <si>
    <t>2zjGbgz</t>
  </si>
  <si>
    <t>xjj0vDw0</t>
  </si>
  <si>
    <t>yWaZGna</t>
  </si>
  <si>
    <t>78zX511</t>
  </si>
  <si>
    <t>Under New Management- Sponsored by Meow Mix</t>
  </si>
  <si>
    <t>MO667gO6</t>
  </si>
  <si>
    <t>xqYBe0Xn</t>
  </si>
  <si>
    <t>xpY4A0oz</t>
  </si>
  <si>
    <t>PGzJp9vg</t>
  </si>
  <si>
    <t>WOJBqq</t>
  </si>
  <si>
    <t>xBXRww2d</t>
  </si>
  <si>
    <t>PvR93wRR</t>
  </si>
  <si>
    <t>MzY48bDw</t>
  </si>
  <si>
    <t>Verzuz:TV Theme Songs</t>
  </si>
  <si>
    <t>PGN98av</t>
  </si>
  <si>
    <t>PNodQo6w</t>
  </si>
  <si>
    <t>Pv3kpqJD</t>
  </si>
  <si>
    <t>xpQGL05K</t>
  </si>
  <si>
    <t>xk52eBrD</t>
  </si>
  <si>
    <t>7grwDV</t>
  </si>
  <si>
    <t>Surviving NAY!</t>
  </si>
  <si>
    <t>xLrpDjdL</t>
  </si>
  <si>
    <t>Can someone tell me why folks got smoke with Nay!?!?</t>
  </si>
  <si>
    <t>PNOdQ3XZ</t>
  </si>
  <si>
    <t>xegL1J7L</t>
  </si>
  <si>
    <t>M1OzrqQR</t>
  </si>
  <si>
    <t>PAKk59Rn</t>
  </si>
  <si>
    <t>2jVKX4</t>
  </si>
  <si>
    <t>PQw175</t>
  </si>
  <si>
    <t>MOp3DBNQ</t>
  </si>
  <si>
    <t>Let’s play with new features!</t>
  </si>
  <si>
    <t>xLK4zeOW</t>
  </si>
  <si>
    <t>PA3o2VV1</t>
  </si>
  <si>
    <t>MwJ1wOag</t>
  </si>
  <si>
    <t>M83ZddjL</t>
  </si>
  <si>
    <t>M5zNorwj</t>
  </si>
  <si>
    <t>P012vEgL</t>
  </si>
  <si>
    <t>MKzQoV90</t>
  </si>
  <si>
    <t>xoajjrXK</t>
  </si>
  <si>
    <t>M5Gaqpq8</t>
  </si>
  <si>
    <t>Relaxin Deep Meditation</t>
  </si>
  <si>
    <t>xp3XWdlz</t>
  </si>
  <si>
    <t>Mock Job Interview Coaching - Supporting Deon</t>
  </si>
  <si>
    <t>xqNX6NZ</t>
  </si>
  <si>
    <t>xnKpoora</t>
  </si>
  <si>
    <t>PDYnqLeR</t>
  </si>
  <si>
    <t>MRWqGV</t>
  </si>
  <si>
    <t>M5YvZ5Z8</t>
  </si>
  <si>
    <t>MKDvZBdQ</t>
  </si>
  <si>
    <t>WVkNQVL</t>
  </si>
  <si>
    <t>P9ogaXvM</t>
  </si>
  <si>
    <t>xEvent</t>
  </si>
  <si>
    <t>Moderators</t>
  </si>
  <si>
    <t>My Dynamic Uterus</t>
  </si>
  <si>
    <t>Covid Misinformation</t>
  </si>
  <si>
    <t>I Don’t Date Broke Only On My Level Or Higher</t>
  </si>
  <si>
    <t>Celebrating Creators - After the show…the after party!</t>
  </si>
  <si>
    <t>Is Porsha Willams From Housewives For The Streets?</t>
  </si>
  <si>
    <t>Hotties Talk About Crypto</t>
  </si>
  <si>
    <t>Tell us about the person who nominated you! #77</t>
  </si>
  <si>
    <t xml:space="preserve">#78: Do you choose violence ...or violins? </t>
  </si>
  <si>
    <t>Celebrating JURY DUTY Creator Lavender #79</t>
  </si>
  <si>
    <t>This only exists for the Analytics #79</t>
  </si>
  <si>
    <t>Clubhouse Got Talent</t>
  </si>
  <si>
    <t>Tell us what you loved about The Young &amp; The Thirsty! #82</t>
  </si>
  <si>
    <t>But why y'all use so many emojis #83</t>
  </si>
  <si>
    <t>GBW Jukebox - Add music @ greenbuttwhole.club</t>
  </si>
  <si>
    <t>Tip Your Favorite Female MOD : CLUBHOUSE EDITION</t>
  </si>
  <si>
    <t>[Untitled]</t>
  </si>
  <si>
    <t>Tell us why your best friend is the best #85</t>
  </si>
  <si>
    <t>Ask ALL White People Hard Questions</t>
  </si>
  <si>
    <t>Ask ALL White People Hard Questions: Season 1 Episode 2</t>
  </si>
  <si>
    <t>Where Do You See Yourself? Heaven Or Hell?</t>
  </si>
  <si>
    <t>Do YOU Believe In God? Why &amp; Why Not?</t>
  </si>
  <si>
    <t>Domina &amp; Chef Cassie hit 1K!</t>
  </si>
  <si>
    <t>Tip A Black Queen: APPRECIATE A BLACK QUEEN</t>
  </si>
  <si>
    <t>STOP Going For High Maintenance WOMEN If Your BROKE</t>
  </si>
  <si>
    <t>Why Do Some Men Get Mad When Women Prefer Rich Men?</t>
  </si>
  <si>
    <t>Trivia Game Night -  Mimi’s Birthday</t>
  </si>
  <si>
    <t>Black Men Date White Women Because Their Easier?</t>
  </si>
  <si>
    <t>Getting Shit Off My Chest!!</t>
  </si>
  <si>
    <t>Open Call for JURY⚖️DUTY creator first show</t>
  </si>
  <si>
    <t>Clubhouse Rooms That Could’ve Been DMs!</t>
  </si>
  <si>
    <t>They Are Having A BOT PARTY ON CH TODAY</t>
  </si>
  <si>
    <t>ISSA CLUBHOUSE DAY PARTY</t>
  </si>
  <si>
    <t>Clubhouse must pivot to Community First, or it will FAIL!!</t>
  </si>
  <si>
    <t>That went well! communityfirst.club</t>
  </si>
  <si>
    <t xml:space="preserve">Which Is Better Greenroom Or Clubhouse? What Benefits You? </t>
  </si>
  <si>
    <t>Poker Night</t>
  </si>
  <si>
    <t>Global Welcome Party - Let’s build community!</t>
  </si>
  <si>
    <t>Let’s Debate: Are White Men More Generous Than Black Men?</t>
  </si>
  <si>
    <t>LETS DEBATE : White Men Vs Black Men #HEATEDTOPIC</t>
  </si>
  <si>
    <t>MOST Blk Men ONLY Talk About Everything WRONG W/ Blk Woman</t>
  </si>
  <si>
    <t>So, Egyptians are white now? Enlighten me.</t>
  </si>
  <si>
    <t>Chasing</t>
  </si>
  <si>
    <t>Let’s talk kink!</t>
  </si>
  <si>
    <t>Hot Women Discuss Stocks &amp; Crypto With The Best</t>
  </si>
  <si>
    <t>WOMEN TALK - MEN LISTEN</t>
  </si>
  <si>
    <t>Hot Women Put Men In The HOT SEAT</t>
  </si>
  <si>
    <t>The BackChannel is live 👀 are you excited?</t>
  </si>
  <si>
    <t>Break The Bank : May The Best Man Win Tonight</t>
  </si>
  <si>
    <t xml:space="preserve">Racial Profiling: Does my Melanin Offend You? </t>
  </si>
  <si>
    <t>A First Date? At Your House? Absolutely NOT.</t>
  </si>
  <si>
    <t>CH Wouldn’t Be CH Without Blk Content Creators</t>
  </si>
  <si>
    <t>The Moan Room</t>
  </si>
  <si>
    <t xml:space="preserve">Welcome To Audio Pornhub </t>
  </si>
  <si>
    <t>Hot Girls Bully Married Men</t>
  </si>
  <si>
    <t>Why are they panhandling people to get the vaccine?</t>
  </si>
  <si>
    <t>It’s Dr. Domina’s Last Day of Med School! less partaaay</t>
  </si>
  <si>
    <t>F1 - HALFWAY MARK SEASON REVIEWS</t>
  </si>
  <si>
    <t>What’s your stance on the VAX 💉 CEO Edition</t>
  </si>
  <si>
    <t>There’s ALOT Of HIDDEN Animosity On CH!!</t>
  </si>
  <si>
    <t>Who’s More Of A Racist Trump Or Biden And Why?</t>
  </si>
  <si>
    <t>T-Mobile Data Breach : Millions Of People’s Data Exposed</t>
  </si>
  <si>
    <t>FDA Grants Full Approval To Pfizer’s Covid-19 Vaccine</t>
  </si>
  <si>
    <t xml:space="preserve">Persia Meets America Clubhouse Edition </t>
  </si>
  <si>
    <t xml:space="preserve">Pretty Vibes With Pretty Women Exclusive Latenight Vibes </t>
  </si>
  <si>
    <t>Where’s The Rich Men On Clubhouse</t>
  </si>
  <si>
    <t>STOP Blocking &amp; Removing People From Rooms!!</t>
  </si>
  <si>
    <t>There’s Too Many Emotional People On CH</t>
  </si>
  <si>
    <t>I’m Sorry I Won’t Suck Your Ass Like The Rest JT</t>
  </si>
  <si>
    <t>Is There A Such Thing As An Outer Body Experience?</t>
  </si>
  <si>
    <t>Do You Believe In God? Are You A Believer?</t>
  </si>
  <si>
    <t xml:space="preserve">Why should we put black people in camps </t>
  </si>
  <si>
    <t>Clubhouse Is Weird Tonight</t>
  </si>
  <si>
    <t>F1: Current NEWS &amp; VIEWS</t>
  </si>
  <si>
    <t>They Are Administrating The Vaccine To Animals Now?</t>
  </si>
  <si>
    <t>Convinced JT Fox Dislikes STRONG Black Woman At This Point</t>
  </si>
  <si>
    <t>Let’s Talk About How The Men On CH Are VILE To Women</t>
  </si>
  <si>
    <t>That White Room Was Giving Racist Vibes Last night</t>
  </si>
  <si>
    <t>When Are We Gonna Stop Praising Bullies On CH?</t>
  </si>
  <si>
    <t>You HAVE To Clout Chase Off ME To Get A Big Room</t>
  </si>
  <si>
    <t>WWSL Fantasy League Draft</t>
  </si>
  <si>
    <t>300+ Fans Holy Shit Guys I Made It A Room About Me</t>
  </si>
  <si>
    <t>Let’s Have Some Positive Vibes Now Shall We</t>
  </si>
  <si>
    <t>You Guys Seriously Need Help At This Point Speaking On Me</t>
  </si>
  <si>
    <t>Piff Who Are You? I Don’t Even KNOW YOU</t>
  </si>
  <si>
    <t>NFL - New York Giants @ Washington Football Team</t>
  </si>
  <si>
    <t>NFL - Ravens vs Chiefs</t>
  </si>
  <si>
    <t>NFL - Detroit Lions @ Green Bay Packers</t>
  </si>
  <si>
    <t>NFL - TB Buccaneers vs NE Patriots</t>
  </si>
  <si>
    <t>Now Today Let’s Talk About The Obsession With Envy</t>
  </si>
  <si>
    <t>Someone Get This Lier In Here</t>
  </si>
  <si>
    <t>Someone Get The Liar In Here Making Up Stories</t>
  </si>
  <si>
    <t>Tell us what you think about NFTs (RECORDING)</t>
  </si>
  <si>
    <t>F1: The “ICE MAN” Kimi Raikkonen Retires</t>
  </si>
  <si>
    <t>F1: ITALIAN GP Watch Party</t>
  </si>
  <si>
    <t>Inaugural Urban Dictionary Spelling Bee</t>
  </si>
  <si>
    <t>Muzik with Jen: Special Concert Series</t>
  </si>
  <si>
    <t>The Bird Vs. The Cat</t>
  </si>
  <si>
    <t>Should Men Be The Providers?</t>
  </si>
  <si>
    <t>Clips</t>
  </si>
  <si>
    <t>Jesus Is The Way</t>
  </si>
  <si>
    <t>Do y’all have beef with Jesus on clubhouse or something?</t>
  </si>
  <si>
    <t>Women Are Getting Killed Around The World For Denying Men!!</t>
  </si>
  <si>
    <t>LEANING IN TO YOUR VOICE</t>
  </si>
  <si>
    <t>SAY HER NAME MIYA MARCANO : R.I.P.</t>
  </si>
  <si>
    <t>COVID UPDATE- The COVID-19 Pill?</t>
  </si>
  <si>
    <t>Toni Morrison’s LOVE - Patrice Reads and Sips</t>
  </si>
  <si>
    <t>COVID UPDATE &amp; Tackling CH Misconceptions</t>
  </si>
  <si>
    <t>F1: Driver Report Card…. Come rate the drivers</t>
  </si>
  <si>
    <t>NFL Pre-Season - NE Patriots v Philadelphia Eagles</t>
  </si>
  <si>
    <t>Fantasy Draft - WWSL - Pool C - draft.wwsl.club</t>
  </si>
  <si>
    <t>Fantasy Draft - WWSL - Pool B - draft.wwsl.club</t>
  </si>
  <si>
    <t>NFL Football - GB Packers v NO Saints</t>
  </si>
  <si>
    <t>NFL Cardinals/Rams - Seahawks/49ers - Steelers/Packers</t>
  </si>
  <si>
    <t>MNF - LV Raiders vs LA Chargers - How the West was won</t>
  </si>
  <si>
    <t>NFL Kickoff Countdown: Pre-Season Takeaways Ep. 1</t>
  </si>
  <si>
    <t>NFL Kickoff Countdown: Fantasy Football Predictions Ep. 2</t>
  </si>
  <si>
    <t>NFL Kickoff Countdown: Final Rosters Ep. 3</t>
  </si>
  <si>
    <t>NFL Kickoff Countdown Ep. 4</t>
  </si>
  <si>
    <t>NFL Kickoff Countdown: Ranking Toughest Divisions Ep. 5</t>
  </si>
  <si>
    <t>NFL Kickoff Countdown Ep. 6</t>
  </si>
  <si>
    <t>NFL Kickoff Countdown Ep. 7</t>
  </si>
  <si>
    <t>NFL Kickoff Countdown Ep. 8</t>
  </si>
  <si>
    <t>NFL Kickoff Countdown: Setting Your Fantasy Lineup Ep. 9</t>
  </si>
  <si>
    <t>NFL - Chicago Bears @ LA Rams</t>
  </si>
  <si>
    <t>NFL Dallas Cowboys @ LA Chargers</t>
  </si>
  <si>
    <t>F1: DUTCH GP Watch Party Pt. 1</t>
  </si>
  <si>
    <t>F1: DUTCH GP Watch Party Pt. 2</t>
  </si>
  <si>
    <t>F1: Belgian GP Watch Party Pt. 1</t>
  </si>
  <si>
    <t>F1: Belgian GP Watch Party Pt.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</si>
</sst>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h:mm:ss;@"/>
    <numFmt numFmtId="165" formatCode="0.000"/>
    <numFmt numFmtId="166" formatCode="0.0000"/>
    <numFmt numFmtId="167" formatCode="hh:mm:ss"/>
    <numFmt numFmtId="168" formatCode="[hh]:mm:ss"/>
    <numFmt numFmtId="169" formatCode="[$-409]m/d/yy\ h:mm\ AM/PM;@"/>
    <numFmt numFmtId="170" formatCode="dddd\,\ mmmm\ dd\,\ yyyy\ h:mm:ss\ AM/PM"/>
    <numFmt numFmtId="171" formatCode="m/d/yy\ h:mm;@"/>
    <numFmt numFmtId="172" formatCode="0.0"/>
  </numFmts>
  <fonts count="24">
    <font>
      <sz val="12"/>
      <color theme="1"/>
      <name val="Garamond"/>
      <family val="2"/>
      <scheme val="minor"/>
    </font>
    <font>
      <u/>
      <sz val="12"/>
      <color theme="10"/>
      <name val="Garamond"/>
      <family val="2"/>
      <scheme val="minor"/>
    </font>
    <font>
      <b/>
      <sz val="11"/>
      <color theme="1"/>
      <name val="Garamond"/>
      <family val="1"/>
    </font>
    <font>
      <sz val="11"/>
      <color theme="1"/>
      <name val="Garamond"/>
      <family val="1"/>
    </font>
    <font>
      <u/>
      <sz val="11"/>
      <color theme="10"/>
      <name val="Garamond"/>
      <family val="1"/>
    </font>
    <font>
      <sz val="11"/>
      <name val="Garamond"/>
      <family val="1"/>
    </font>
    <font>
      <sz val="12"/>
      <color theme="1"/>
      <name val="Garamond"/>
      <family val="2"/>
      <scheme val="minor"/>
    </font>
    <font>
      <b/>
      <sz val="12"/>
      <color theme="1"/>
      <name val="Garamond"/>
      <family val="2"/>
      <scheme val="minor"/>
    </font>
    <font>
      <b/>
      <sz val="11"/>
      <name val="Garamond"/>
      <family val="1"/>
    </font>
    <font>
      <sz val="8"/>
      <name val="Garamond"/>
      <family val="2"/>
      <scheme val="minor"/>
    </font>
    <font>
      <u/>
      <sz val="11"/>
      <name val="Garamond"/>
      <family val="1"/>
    </font>
    <font>
      <u/>
      <sz val="12"/>
      <color theme="10"/>
      <name val="Garamond"/>
      <family val="1"/>
    </font>
    <font>
      <b/>
      <sz val="11"/>
      <name val="Charter Roman"/>
    </font>
    <font>
      <b/>
      <sz val="11"/>
      <color theme="1"/>
      <name val="Charter Roman"/>
    </font>
    <font>
      <sz val="11"/>
      <name val="Charter Roman"/>
    </font>
    <font>
      <sz val="11"/>
      <color theme="1"/>
      <name val="Charter Roman"/>
    </font>
    <font>
      <u/>
      <sz val="11"/>
      <color theme="10"/>
      <name val="Charter Roman"/>
    </font>
    <font>
      <u/>
      <sz val="11"/>
      <name val="Charter Roman"/>
    </font>
    <font>
      <b/>
      <u/>
      <sz val="11"/>
      <color theme="10"/>
      <name val="Charter Roman"/>
    </font>
    <font>
      <sz val="11"/>
      <color rgb="FF000000"/>
      <name val="Charter Roman"/>
    </font>
    <font>
      <sz val="12"/>
      <color theme="1"/>
      <name val="Helvetica Neue"/>
      <family val="2"/>
    </font>
    <font>
      <sz val="11"/>
      <color theme="5"/>
      <name val="Charter Roman"/>
    </font>
    <font>
      <u/>
      <sz val="11"/>
      <color theme="5"/>
      <name val="Charter Roman"/>
    </font>
    <font>
      <u/>
      <sz val="12"/>
      <color theme="5"/>
      <name val="Garamond"/>
      <family val="2"/>
      <scheme val="minor"/>
    </font>
  </fonts>
  <fills count="11">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1" tint="0.499984740745262"/>
        <bgColor indexed="64"/>
      </patternFill>
    </fill>
    <fill>
      <patternFill patternType="solid">
        <fgColor theme="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6" fillId="0" borderId="0" applyFont="0" applyFill="0" applyBorder="0" applyAlignment="0" applyProtection="0"/>
  </cellStyleXfs>
  <cellXfs count="438">
    <xf numFmtId="0" fontId="0" fillId="0" borderId="0" xfId="0"/>
    <xf numFmtId="0" fontId="1" fillId="0" borderId="0" xfId="1"/>
    <xf numFmtId="0" fontId="3" fillId="0" borderId="0" xfId="0" applyFont="1"/>
    <xf numFmtId="0" fontId="3" fillId="0" borderId="0" xfId="0" applyFont="1" applyAlignment="1">
      <alignment wrapText="1"/>
    </xf>
    <xf numFmtId="3" fontId="3" fillId="0" borderId="0" xfId="0" applyNumberFormat="1" applyFont="1"/>
    <xf numFmtId="0" fontId="4" fillId="0" borderId="0" xfId="1" applyFont="1"/>
    <xf numFmtId="164" fontId="3" fillId="0" borderId="0" xfId="0" applyNumberFormat="1" applyFont="1"/>
    <xf numFmtId="1" fontId="3" fillId="0" borderId="0" xfId="0" applyNumberFormat="1" applyFont="1"/>
    <xf numFmtId="0" fontId="7" fillId="0" borderId="0" xfId="0" applyFont="1" applyAlignment="1">
      <alignment horizontal="center"/>
    </xf>
    <xf numFmtId="2" fontId="3" fillId="0" borderId="0" xfId="0" applyNumberFormat="1" applyFont="1"/>
    <xf numFmtId="0" fontId="5" fillId="0" borderId="0" xfId="1" applyFont="1" applyAlignment="1">
      <alignment horizontal="center"/>
    </xf>
    <xf numFmtId="0" fontId="3" fillId="0" borderId="0" xfId="0" applyFont="1" applyFill="1"/>
    <xf numFmtId="164" fontId="3" fillId="0" borderId="0" xfId="0" applyNumberFormat="1" applyFont="1" applyFill="1"/>
    <xf numFmtId="1" fontId="3" fillId="0" borderId="0" xfId="0" applyNumberFormat="1" applyFont="1" applyFill="1"/>
    <xf numFmtId="3" fontId="3" fillId="0" borderId="0" xfId="0" applyNumberFormat="1" applyFont="1" applyFill="1"/>
    <xf numFmtId="2" fontId="3" fillId="0" borderId="0" xfId="0" applyNumberFormat="1" applyFont="1" applyFill="1"/>
    <xf numFmtId="2" fontId="5" fillId="0" borderId="0" xfId="0" applyNumberFormat="1" applyFont="1"/>
    <xf numFmtId="2" fontId="5" fillId="0" borderId="0" xfId="0" applyNumberFormat="1" applyFont="1" applyFill="1"/>
    <xf numFmtId="2" fontId="5" fillId="0" borderId="0" xfId="1" applyNumberFormat="1" applyFont="1"/>
    <xf numFmtId="4" fontId="5" fillId="0" borderId="0" xfId="0" applyNumberFormat="1" applyFont="1" applyAlignment="1">
      <alignment horizontal="center"/>
    </xf>
    <xf numFmtId="0" fontId="5" fillId="0" borderId="0" xfId="0" applyFont="1" applyAlignment="1">
      <alignment horizontal="center"/>
    </xf>
    <xf numFmtId="4" fontId="5" fillId="0" borderId="0" xfId="0" applyNumberFormat="1" applyFont="1" applyFill="1" applyAlignment="1">
      <alignment horizontal="center"/>
    </xf>
    <xf numFmtId="165" fontId="3" fillId="0" borderId="0" xfId="2" applyNumberFormat="1" applyFont="1"/>
    <xf numFmtId="165" fontId="3" fillId="0" borderId="0" xfId="2" applyNumberFormat="1" applyFont="1" applyFill="1"/>
    <xf numFmtId="4" fontId="5" fillId="2" borderId="0" xfId="0" applyNumberFormat="1" applyFont="1" applyFill="1" applyAlignment="1">
      <alignment horizontal="center"/>
    </xf>
    <xf numFmtId="164" fontId="3" fillId="2" borderId="0" xfId="0" applyNumberFormat="1" applyFont="1" applyFill="1"/>
    <xf numFmtId="0" fontId="3" fillId="2" borderId="0" xfId="0" applyFont="1" applyFill="1"/>
    <xf numFmtId="1" fontId="3" fillId="2" borderId="0" xfId="0" applyNumberFormat="1" applyFont="1" applyFill="1"/>
    <xf numFmtId="3" fontId="3" fillId="2" borderId="0" xfId="0" applyNumberFormat="1" applyFont="1" applyFill="1"/>
    <xf numFmtId="2" fontId="3" fillId="2" borderId="0" xfId="0" applyNumberFormat="1" applyFont="1" applyFill="1"/>
    <xf numFmtId="165" fontId="3" fillId="2" borderId="0" xfId="2" applyNumberFormat="1" applyFont="1" applyFill="1"/>
    <xf numFmtId="2" fontId="5" fillId="2" borderId="0" xfId="0" applyNumberFormat="1" applyFont="1" applyFill="1"/>
    <xf numFmtId="4" fontId="5" fillId="3" borderId="0" xfId="0" applyNumberFormat="1" applyFont="1" applyFill="1" applyAlignment="1">
      <alignment horizontal="center"/>
    </xf>
    <xf numFmtId="164" fontId="3" fillId="3" borderId="0" xfId="0" applyNumberFormat="1" applyFont="1" applyFill="1"/>
    <xf numFmtId="0" fontId="3" fillId="3" borderId="0" xfId="0" applyFont="1" applyFill="1"/>
    <xf numFmtId="1" fontId="3" fillId="3" borderId="0" xfId="0" applyNumberFormat="1" applyFont="1" applyFill="1"/>
    <xf numFmtId="3" fontId="3" fillId="3" borderId="0" xfId="0" applyNumberFormat="1" applyFont="1" applyFill="1"/>
    <xf numFmtId="2" fontId="3" fillId="3" borderId="0" xfId="0" applyNumberFormat="1" applyFont="1" applyFill="1"/>
    <xf numFmtId="165" fontId="3" fillId="3" borderId="0" xfId="2" applyNumberFormat="1" applyFont="1" applyFill="1"/>
    <xf numFmtId="2" fontId="5" fillId="3" borderId="0" xfId="0" applyNumberFormat="1" applyFont="1" applyFill="1"/>
    <xf numFmtId="19" fontId="3" fillId="0" borderId="0" xfId="0" applyNumberFormat="1" applyFont="1"/>
    <xf numFmtId="21" fontId="3" fillId="0" borderId="0" xfId="0" applyNumberFormat="1" applyFont="1"/>
    <xf numFmtId="0" fontId="3" fillId="0" borderId="0" xfId="0" applyFont="1" applyAlignment="1">
      <alignment horizontal="center"/>
    </xf>
    <xf numFmtId="166" fontId="3" fillId="0" borderId="0" xfId="2" applyNumberFormat="1" applyFont="1"/>
    <xf numFmtId="166" fontId="3" fillId="0" borderId="0" xfId="2" applyNumberFormat="1" applyFont="1" applyFill="1"/>
    <xf numFmtId="166" fontId="3" fillId="2" borderId="0" xfId="2" applyNumberFormat="1" applyFont="1" applyFill="1"/>
    <xf numFmtId="166" fontId="3" fillId="0" borderId="0" xfId="0" applyNumberFormat="1" applyFont="1"/>
    <xf numFmtId="166" fontId="3" fillId="3" borderId="0" xfId="2" applyNumberFormat="1" applyFont="1" applyFill="1"/>
    <xf numFmtId="1" fontId="3" fillId="0" borderId="0" xfId="2" applyNumberFormat="1" applyFont="1"/>
    <xf numFmtId="1" fontId="3" fillId="0" borderId="0" xfId="2" applyNumberFormat="1" applyFont="1" applyFill="1"/>
    <xf numFmtId="1" fontId="3" fillId="2" borderId="0" xfId="2" applyNumberFormat="1" applyFont="1" applyFill="1"/>
    <xf numFmtId="1" fontId="3" fillId="3" borderId="0" xfId="2" applyNumberFormat="1" applyFont="1" applyFill="1"/>
    <xf numFmtId="167" fontId="3" fillId="0" borderId="0" xfId="0" applyNumberFormat="1" applyFont="1"/>
    <xf numFmtId="167" fontId="3" fillId="0" borderId="0" xfId="0" applyNumberFormat="1" applyFont="1" applyFill="1"/>
    <xf numFmtId="167" fontId="3" fillId="2" borderId="0" xfId="0" applyNumberFormat="1" applyFont="1" applyFill="1"/>
    <xf numFmtId="167" fontId="3" fillId="3" borderId="0" xfId="0" applyNumberFormat="1" applyFont="1" applyFill="1"/>
    <xf numFmtId="168" fontId="3" fillId="0" borderId="0" xfId="0" applyNumberFormat="1" applyFont="1"/>
    <xf numFmtId="168" fontId="3" fillId="0" borderId="0" xfId="2" applyNumberFormat="1" applyFont="1"/>
    <xf numFmtId="168" fontId="3" fillId="0" borderId="0" xfId="0" applyNumberFormat="1" applyFont="1" applyFill="1"/>
    <xf numFmtId="168" fontId="3" fillId="0" borderId="0" xfId="2" applyNumberFormat="1" applyFont="1" applyFill="1"/>
    <xf numFmtId="168" fontId="3" fillId="3" borderId="0" xfId="0" applyNumberFormat="1" applyFont="1" applyFill="1"/>
    <xf numFmtId="168" fontId="3" fillId="2" borderId="0" xfId="0" applyNumberFormat="1" applyFont="1" applyFill="1"/>
    <xf numFmtId="168" fontId="3" fillId="2" borderId="0" xfId="2" applyNumberFormat="1" applyFont="1" applyFill="1"/>
    <xf numFmtId="168" fontId="3" fillId="3" borderId="0" xfId="2" applyNumberFormat="1" applyFont="1" applyFill="1"/>
    <xf numFmtId="2" fontId="3" fillId="0" borderId="0" xfId="2" applyNumberFormat="1" applyFont="1"/>
    <xf numFmtId="2" fontId="3" fillId="0" borderId="0" xfId="2" applyNumberFormat="1" applyFont="1" applyFill="1"/>
    <xf numFmtId="2" fontId="3" fillId="2" borderId="0" xfId="2" applyNumberFormat="1" applyFont="1" applyFill="1"/>
    <xf numFmtId="2" fontId="3" fillId="3" borderId="0" xfId="2" applyNumberFormat="1" applyFont="1" applyFill="1"/>
    <xf numFmtId="164" fontId="5" fillId="0" borderId="0" xfId="0" applyNumberFormat="1" applyFont="1"/>
    <xf numFmtId="0" fontId="5" fillId="0" borderId="0" xfId="0" applyFont="1"/>
    <xf numFmtId="168" fontId="5" fillId="0" borderId="0" xfId="0" applyNumberFormat="1" applyFont="1"/>
    <xf numFmtId="1" fontId="5" fillId="0" borderId="0" xfId="0" applyNumberFormat="1" applyFont="1"/>
    <xf numFmtId="3" fontId="5" fillId="0" borderId="0" xfId="0" applyNumberFormat="1" applyFont="1"/>
    <xf numFmtId="167" fontId="5" fillId="0" borderId="0" xfId="0" applyNumberFormat="1" applyFont="1"/>
    <xf numFmtId="165" fontId="5" fillId="0" borderId="0" xfId="2" applyNumberFormat="1" applyFont="1"/>
    <xf numFmtId="168" fontId="5" fillId="0" borderId="0" xfId="2" applyNumberFormat="1" applyFont="1"/>
    <xf numFmtId="1" fontId="5" fillId="0" borderId="0" xfId="2" applyNumberFormat="1" applyFont="1"/>
    <xf numFmtId="166" fontId="5" fillId="0" borderId="0" xfId="2" applyNumberFormat="1" applyFont="1"/>
    <xf numFmtId="164" fontId="3" fillId="4" borderId="0" xfId="0" applyNumberFormat="1" applyFont="1" applyFill="1"/>
    <xf numFmtId="0" fontId="3" fillId="4" borderId="0" xfId="0" applyFont="1" applyFill="1"/>
    <xf numFmtId="168" fontId="3" fillId="4" borderId="0" xfId="0" applyNumberFormat="1" applyFont="1" applyFill="1"/>
    <xf numFmtId="1" fontId="3" fillId="4" borderId="0" xfId="0" applyNumberFormat="1" applyFont="1" applyFill="1"/>
    <xf numFmtId="3" fontId="3" fillId="4" borderId="0" xfId="0" applyNumberFormat="1" applyFont="1" applyFill="1"/>
    <xf numFmtId="2" fontId="3" fillId="4" borderId="0" xfId="0" applyNumberFormat="1" applyFont="1" applyFill="1"/>
    <xf numFmtId="167" fontId="3" fillId="4" borderId="0" xfId="0" applyNumberFormat="1" applyFont="1" applyFill="1"/>
    <xf numFmtId="165" fontId="3" fillId="4" borderId="0" xfId="2" applyNumberFormat="1" applyFont="1" applyFill="1"/>
    <xf numFmtId="168" fontId="3" fillId="4" borderId="0" xfId="2" applyNumberFormat="1" applyFont="1" applyFill="1"/>
    <xf numFmtId="1" fontId="3" fillId="4" borderId="0" xfId="2" applyNumberFormat="1" applyFont="1" applyFill="1"/>
    <xf numFmtId="166" fontId="3" fillId="4" borderId="0" xfId="2" applyNumberFormat="1" applyFont="1" applyFill="1"/>
    <xf numFmtId="2" fontId="5" fillId="4" borderId="0" xfId="0" applyNumberFormat="1" applyFont="1" applyFill="1"/>
    <xf numFmtId="0" fontId="4" fillId="0" borderId="0" xfId="1" applyFont="1" applyFill="1"/>
    <xf numFmtId="2" fontId="5" fillId="0" borderId="0" xfId="2" applyNumberFormat="1" applyFont="1"/>
    <xf numFmtId="2" fontId="3" fillId="4" borderId="0" xfId="2" applyNumberFormat="1" applyFont="1" applyFill="1"/>
    <xf numFmtId="0" fontId="5" fillId="0" borderId="0" xfId="0" applyFont="1" applyFill="1" applyAlignment="1">
      <alignment horizontal="center"/>
    </xf>
    <xf numFmtId="0" fontId="5" fillId="4" borderId="0" xfId="0" applyFont="1" applyFill="1" applyAlignment="1">
      <alignment horizontal="center"/>
    </xf>
    <xf numFmtId="0" fontId="10" fillId="0" borderId="0" xfId="1" applyFont="1"/>
    <xf numFmtId="0" fontId="4" fillId="2" borderId="0" xfId="1" applyFont="1" applyFill="1"/>
    <xf numFmtId="0" fontId="4" fillId="3" borderId="0" xfId="1" applyFont="1" applyFill="1"/>
    <xf numFmtId="0" fontId="4" fillId="4" borderId="0" xfId="1" applyFont="1" applyFill="1"/>
    <xf numFmtId="0" fontId="11" fillId="0" borderId="0" xfId="1" applyFont="1"/>
    <xf numFmtId="169" fontId="3" fillId="0" borderId="0" xfId="0" applyNumberFormat="1" applyFont="1" applyFill="1"/>
    <xf numFmtId="169" fontId="3" fillId="0" borderId="0" xfId="0" applyNumberFormat="1" applyFont="1"/>
    <xf numFmtId="169" fontId="5" fillId="0" borderId="0" xfId="0" applyNumberFormat="1" applyFont="1"/>
    <xf numFmtId="169" fontId="3" fillId="2" borderId="0" xfId="0" applyNumberFormat="1" applyFont="1" applyFill="1"/>
    <xf numFmtId="169" fontId="3" fillId="3" borderId="0" xfId="0" applyNumberFormat="1" applyFont="1" applyFill="1"/>
    <xf numFmtId="169" fontId="3" fillId="4" borderId="0" xfId="0" applyNumberFormat="1" applyFont="1" applyFill="1"/>
    <xf numFmtId="169" fontId="5" fillId="0" borderId="0" xfId="0" applyNumberFormat="1" applyFont="1" applyFill="1"/>
    <xf numFmtId="0" fontId="5" fillId="5" borderId="0" xfId="0" applyFont="1" applyFill="1" applyAlignment="1">
      <alignment horizontal="center"/>
    </xf>
    <xf numFmtId="0" fontId="3" fillId="5" borderId="0" xfId="0" applyFont="1" applyFill="1"/>
    <xf numFmtId="169" fontId="3" fillId="5" borderId="0" xfId="0" applyNumberFormat="1" applyFont="1" applyFill="1"/>
    <xf numFmtId="164" fontId="3" fillId="5" borderId="0" xfId="0" applyNumberFormat="1" applyFont="1" applyFill="1"/>
    <xf numFmtId="168" fontId="3" fillId="5" borderId="0" xfId="0" applyNumberFormat="1" applyFont="1" applyFill="1"/>
    <xf numFmtId="2" fontId="3" fillId="5" borderId="0" xfId="0" applyNumberFormat="1" applyFont="1" applyFill="1"/>
    <xf numFmtId="1" fontId="3" fillId="5" borderId="0" xfId="0" applyNumberFormat="1" applyFont="1" applyFill="1"/>
    <xf numFmtId="3" fontId="3" fillId="5" borderId="0" xfId="0" applyNumberFormat="1" applyFont="1" applyFill="1"/>
    <xf numFmtId="167" fontId="3" fillId="5" borderId="0" xfId="0" applyNumberFormat="1" applyFont="1" applyFill="1"/>
    <xf numFmtId="165" fontId="3" fillId="5" borderId="0" xfId="2" applyNumberFormat="1" applyFont="1" applyFill="1"/>
    <xf numFmtId="168" fontId="3" fillId="5" borderId="0" xfId="2" applyNumberFormat="1" applyFont="1" applyFill="1"/>
    <xf numFmtId="2" fontId="3" fillId="5" borderId="0" xfId="2" applyNumberFormat="1" applyFont="1" applyFill="1"/>
    <xf numFmtId="1" fontId="3" fillId="5" borderId="0" xfId="2" applyNumberFormat="1" applyFont="1" applyFill="1"/>
    <xf numFmtId="166" fontId="3" fillId="5" borderId="0" xfId="2" applyNumberFormat="1" applyFont="1" applyFill="1"/>
    <xf numFmtId="2" fontId="5" fillId="5" borderId="0" xfId="0" applyNumberFormat="1" applyFont="1" applyFill="1"/>
    <xf numFmtId="0" fontId="4" fillId="5" borderId="0" xfId="1" applyFont="1" applyFill="1"/>
    <xf numFmtId="4" fontId="5" fillId="5" borderId="0" xfId="0" applyNumberFormat="1" applyFont="1" applyFill="1" applyAlignment="1">
      <alignment horizontal="center"/>
    </xf>
    <xf numFmtId="0" fontId="8" fillId="0" borderId="0" xfId="0" applyFont="1" applyAlignment="1">
      <alignment horizontal="center" wrapText="1"/>
    </xf>
    <xf numFmtId="0" fontId="2" fillId="0" borderId="0" xfId="0" applyFont="1" applyAlignment="1">
      <alignment horizontal="center" wrapText="1"/>
    </xf>
    <xf numFmtId="169" fontId="2" fillId="0" borderId="0" xfId="0" applyNumberFormat="1" applyFont="1" applyAlignment="1">
      <alignment horizontal="center" wrapText="1"/>
    </xf>
    <xf numFmtId="164" fontId="2" fillId="0" borderId="0" xfId="0" applyNumberFormat="1" applyFont="1" applyAlignment="1">
      <alignment horizontal="center" wrapText="1"/>
    </xf>
    <xf numFmtId="168" fontId="2" fillId="0" borderId="0" xfId="0" applyNumberFormat="1" applyFont="1" applyAlignment="1">
      <alignment horizontal="center" wrapText="1"/>
    </xf>
    <xf numFmtId="1" fontId="2" fillId="0" borderId="0" xfId="0" applyNumberFormat="1" applyFont="1" applyAlignment="1">
      <alignment horizontal="center" wrapText="1"/>
    </xf>
    <xf numFmtId="2" fontId="2" fillId="0" borderId="0" xfId="0" applyNumberFormat="1" applyFont="1" applyAlignment="1">
      <alignment horizontal="center" wrapText="1"/>
    </xf>
    <xf numFmtId="167" fontId="2" fillId="2" borderId="0" xfId="0" applyNumberFormat="1" applyFont="1" applyFill="1" applyAlignment="1">
      <alignment horizontal="center" wrapText="1"/>
    </xf>
    <xf numFmtId="2" fontId="2" fillId="2" borderId="0" xfId="0" applyNumberFormat="1" applyFont="1" applyFill="1" applyAlignment="1">
      <alignment horizontal="center" wrapText="1"/>
    </xf>
    <xf numFmtId="1" fontId="2" fillId="2" borderId="0" xfId="0" applyNumberFormat="1" applyFont="1" applyFill="1" applyAlignment="1">
      <alignment horizontal="center" wrapText="1"/>
    </xf>
    <xf numFmtId="165" fontId="2" fillId="2" borderId="0" xfId="2" applyNumberFormat="1" applyFont="1" applyFill="1" applyAlignment="1">
      <alignment horizontal="center" wrapText="1"/>
    </xf>
    <xf numFmtId="168" fontId="2" fillId="2" borderId="0" xfId="2" applyNumberFormat="1" applyFont="1" applyFill="1" applyAlignment="1">
      <alignment horizontal="center" wrapText="1"/>
    </xf>
    <xf numFmtId="1" fontId="2" fillId="2" borderId="0" xfId="2" applyNumberFormat="1" applyFont="1" applyFill="1" applyAlignment="1">
      <alignment horizontal="center" wrapText="1"/>
    </xf>
    <xf numFmtId="166" fontId="2" fillId="2" borderId="0" xfId="2" applyNumberFormat="1" applyFont="1" applyFill="1" applyAlignment="1">
      <alignment horizontal="center" wrapText="1"/>
    </xf>
    <xf numFmtId="2" fontId="2" fillId="2" borderId="0" xfId="2" applyNumberFormat="1" applyFont="1" applyFill="1" applyAlignment="1">
      <alignment horizontal="center" wrapText="1"/>
    </xf>
    <xf numFmtId="2" fontId="8" fillId="0" borderId="0" xfId="0" applyNumberFormat="1" applyFont="1" applyAlignment="1">
      <alignment horizontal="center" wrapText="1"/>
    </xf>
    <xf numFmtId="1" fontId="8" fillId="2" borderId="0" xfId="0" applyNumberFormat="1" applyFont="1" applyFill="1" applyAlignment="1">
      <alignment horizontal="center" wrapText="1"/>
    </xf>
    <xf numFmtId="1" fontId="5" fillId="3" borderId="0" xfId="0" applyNumberFormat="1" applyFont="1" applyFill="1"/>
    <xf numFmtId="1" fontId="5" fillId="0" borderId="0" xfId="0" applyNumberFormat="1" applyFont="1" applyFill="1"/>
    <xf numFmtId="1" fontId="5" fillId="4" borderId="0" xfId="0" applyNumberFormat="1" applyFont="1" applyFill="1"/>
    <xf numFmtId="1" fontId="5" fillId="5" borderId="0" xfId="0" applyNumberFormat="1" applyFont="1" applyFill="1"/>
    <xf numFmtId="1" fontId="5" fillId="2" borderId="0" xfId="0" applyNumberFormat="1" applyFont="1" applyFill="1"/>
    <xf numFmtId="164" fontId="5" fillId="0" borderId="0" xfId="0" applyNumberFormat="1" applyFont="1" applyFill="1"/>
    <xf numFmtId="0" fontId="2" fillId="0" borderId="0" xfId="0" applyNumberFormat="1" applyFont="1" applyAlignment="1">
      <alignment horizontal="center" wrapText="1"/>
    </xf>
    <xf numFmtId="0" fontId="3" fillId="4" borderId="0" xfId="0" applyNumberFormat="1" applyFont="1" applyFill="1"/>
    <xf numFmtId="0" fontId="3" fillId="0" borderId="0" xfId="0" applyNumberFormat="1" applyFont="1"/>
    <xf numFmtId="0" fontId="3" fillId="0" borderId="0" xfId="0" applyNumberFormat="1" applyFont="1" applyFill="1"/>
    <xf numFmtId="0" fontId="3" fillId="3" borderId="0" xfId="0" applyNumberFormat="1" applyFont="1" applyFill="1"/>
    <xf numFmtId="0" fontId="5" fillId="0" borderId="0" xfId="0" applyNumberFormat="1" applyFont="1"/>
    <xf numFmtId="0" fontId="5" fillId="0" borderId="0" xfId="0" applyNumberFormat="1" applyFont="1" applyFill="1"/>
    <xf numFmtId="0" fontId="3" fillId="5" borderId="0" xfId="0" applyNumberFormat="1" applyFont="1" applyFill="1"/>
    <xf numFmtId="0" fontId="3" fillId="2" borderId="0" xfId="0" applyNumberFormat="1" applyFont="1" applyFill="1"/>
    <xf numFmtId="0" fontId="1" fillId="8" borderId="1" xfId="1" applyFill="1" applyBorder="1"/>
    <xf numFmtId="0" fontId="1" fillId="0" borderId="1" xfId="1" applyBorder="1"/>
    <xf numFmtId="4" fontId="14" fillId="0" borderId="1" xfId="0" applyNumberFormat="1" applyFont="1" applyBorder="1" applyAlignment="1">
      <alignment horizontal="center"/>
    </xf>
    <xf numFmtId="0" fontId="15" fillId="0" borderId="1" xfId="0" applyFont="1" applyBorder="1"/>
    <xf numFmtId="164" fontId="15" fillId="0" borderId="1" xfId="0" applyNumberFormat="1" applyFont="1" applyBorder="1"/>
    <xf numFmtId="168" fontId="15" fillId="0" borderId="1" xfId="0" applyNumberFormat="1" applyFont="1" applyBorder="1"/>
    <xf numFmtId="2" fontId="15" fillId="0" borderId="1" xfId="0" applyNumberFormat="1" applyFont="1" applyBorder="1"/>
    <xf numFmtId="1" fontId="15" fillId="0" borderId="1" xfId="0" applyNumberFormat="1" applyFont="1" applyBorder="1"/>
    <xf numFmtId="3" fontId="15" fillId="0" borderId="1" xfId="0" applyNumberFormat="1" applyFont="1" applyBorder="1"/>
    <xf numFmtId="167" fontId="15" fillId="0" borderId="1" xfId="0" applyNumberFormat="1" applyFont="1" applyBorder="1"/>
    <xf numFmtId="165" fontId="15" fillId="0" borderId="1" xfId="2" applyNumberFormat="1" applyFont="1" applyBorder="1"/>
    <xf numFmtId="168" fontId="15" fillId="0" borderId="1" xfId="2" applyNumberFormat="1" applyFont="1" applyBorder="1"/>
    <xf numFmtId="2" fontId="15" fillId="0" borderId="1" xfId="2" applyNumberFormat="1" applyFont="1" applyBorder="1"/>
    <xf numFmtId="1" fontId="15" fillId="0" borderId="1" xfId="2" applyNumberFormat="1" applyFont="1" applyBorder="1"/>
    <xf numFmtId="166" fontId="15" fillId="0" borderId="1" xfId="2" applyNumberFormat="1" applyFont="1" applyBorder="1"/>
    <xf numFmtId="1" fontId="14" fillId="0" borderId="1" xfId="0" applyNumberFormat="1" applyFont="1" applyBorder="1"/>
    <xf numFmtId="2" fontId="14" fillId="0" borderId="1" xfId="0" applyNumberFormat="1" applyFont="1" applyBorder="1"/>
    <xf numFmtId="0" fontId="16" fillId="0" borderId="1" xfId="1" applyFont="1" applyBorder="1"/>
    <xf numFmtId="4" fontId="14" fillId="4" borderId="1" xfId="0" applyNumberFormat="1" applyFont="1" applyFill="1" applyBorder="1" applyAlignment="1">
      <alignment horizontal="center"/>
    </xf>
    <xf numFmtId="0" fontId="15" fillId="4" borderId="1" xfId="0" applyFont="1" applyFill="1" applyBorder="1"/>
    <xf numFmtId="164" fontId="15" fillId="4" borderId="1" xfId="0" applyNumberFormat="1" applyFont="1" applyFill="1" applyBorder="1"/>
    <xf numFmtId="168" fontId="15" fillId="4" borderId="1" xfId="0" applyNumberFormat="1" applyFont="1" applyFill="1" applyBorder="1"/>
    <xf numFmtId="2" fontId="15" fillId="4" borderId="1" xfId="0" applyNumberFormat="1" applyFont="1" applyFill="1" applyBorder="1"/>
    <xf numFmtId="1" fontId="15" fillId="4" borderId="1" xfId="0" applyNumberFormat="1" applyFont="1" applyFill="1" applyBorder="1"/>
    <xf numFmtId="3" fontId="15" fillId="4" borderId="1" xfId="0" applyNumberFormat="1" applyFont="1" applyFill="1" applyBorder="1"/>
    <xf numFmtId="167" fontId="15" fillId="4" borderId="1" xfId="0" applyNumberFormat="1" applyFont="1" applyFill="1" applyBorder="1"/>
    <xf numFmtId="165" fontId="15" fillId="4" borderId="1" xfId="2" applyNumberFormat="1" applyFont="1" applyFill="1" applyBorder="1"/>
    <xf numFmtId="168" fontId="15" fillId="4" borderId="1" xfId="2" applyNumberFormat="1" applyFont="1" applyFill="1" applyBorder="1"/>
    <xf numFmtId="2" fontId="15" fillId="4" borderId="1" xfId="2" applyNumberFormat="1" applyFont="1" applyFill="1" applyBorder="1"/>
    <xf numFmtId="1" fontId="15" fillId="4" borderId="1" xfId="2" applyNumberFormat="1" applyFont="1" applyFill="1" applyBorder="1"/>
    <xf numFmtId="166" fontId="15" fillId="4" borderId="1" xfId="2" applyNumberFormat="1" applyFont="1" applyFill="1" applyBorder="1"/>
    <xf numFmtId="1" fontId="14" fillId="4" borderId="1" xfId="0" applyNumberFormat="1" applyFont="1" applyFill="1" applyBorder="1"/>
    <xf numFmtId="2" fontId="14" fillId="4" borderId="1" xfId="0" applyNumberFormat="1" applyFont="1" applyFill="1" applyBorder="1"/>
    <xf numFmtId="0" fontId="16" fillId="4" borderId="1" xfId="1" applyFont="1" applyFill="1" applyBorder="1"/>
    <xf numFmtId="0" fontId="14" fillId="0" borderId="1" xfId="0" applyFont="1" applyFill="1" applyBorder="1" applyAlignment="1">
      <alignment horizontal="center"/>
    </xf>
    <xf numFmtId="0" fontId="15" fillId="0" borderId="1" xfId="0" applyFont="1" applyBorder="1" applyAlignment="1">
      <alignment wrapText="1"/>
    </xf>
    <xf numFmtId="0" fontId="14" fillId="4" borderId="1" xfId="0" applyFont="1" applyFill="1" applyBorder="1" applyAlignment="1">
      <alignment horizontal="center"/>
    </xf>
    <xf numFmtId="0" fontId="14" fillId="4" borderId="1" xfId="0" applyFont="1" applyFill="1" applyBorder="1"/>
    <xf numFmtId="164" fontId="14" fillId="4" borderId="1" xfId="0" applyNumberFormat="1" applyFont="1" applyFill="1" applyBorder="1"/>
    <xf numFmtId="168" fontId="14" fillId="4" borderId="1" xfId="0" applyNumberFormat="1" applyFont="1" applyFill="1" applyBorder="1"/>
    <xf numFmtId="3" fontId="14" fillId="4" borderId="1" xfId="0" applyNumberFormat="1" applyFont="1" applyFill="1" applyBorder="1"/>
    <xf numFmtId="167" fontId="14" fillId="4" borderId="1" xfId="0" applyNumberFormat="1" applyFont="1" applyFill="1" applyBorder="1"/>
    <xf numFmtId="165" fontId="14" fillId="4" borderId="1" xfId="2" applyNumberFormat="1" applyFont="1" applyFill="1" applyBorder="1"/>
    <xf numFmtId="168" fontId="14" fillId="4" borderId="1" xfId="2" applyNumberFormat="1" applyFont="1" applyFill="1" applyBorder="1"/>
    <xf numFmtId="2" fontId="14" fillId="4" borderId="1" xfId="2" applyNumberFormat="1" applyFont="1" applyFill="1" applyBorder="1"/>
    <xf numFmtId="1" fontId="14" fillId="4" borderId="1" xfId="2" applyNumberFormat="1" applyFont="1" applyFill="1" applyBorder="1"/>
    <xf numFmtId="166" fontId="14" fillId="4" borderId="1" xfId="2" applyNumberFormat="1" applyFont="1" applyFill="1" applyBorder="1"/>
    <xf numFmtId="0" fontId="17" fillId="4" borderId="1" xfId="1" applyFont="1" applyFill="1" applyBorder="1"/>
    <xf numFmtId="0" fontId="14" fillId="0" borderId="1" xfId="0" applyFont="1" applyBorder="1"/>
    <xf numFmtId="164" fontId="14" fillId="0" borderId="1" xfId="0" applyNumberFormat="1" applyFont="1" applyBorder="1"/>
    <xf numFmtId="168" fontId="14" fillId="0" borderId="1" xfId="0" applyNumberFormat="1" applyFont="1" applyBorder="1"/>
    <xf numFmtId="3" fontId="14" fillId="0" borderId="1" xfId="0" applyNumberFormat="1" applyFont="1" applyBorder="1"/>
    <xf numFmtId="167" fontId="14" fillId="0" borderId="1" xfId="0" applyNumberFormat="1" applyFont="1" applyBorder="1"/>
    <xf numFmtId="165" fontId="14" fillId="0" borderId="1" xfId="2" applyNumberFormat="1" applyFont="1" applyBorder="1"/>
    <xf numFmtId="168" fontId="14" fillId="0" borderId="1" xfId="2" applyNumberFormat="1" applyFont="1" applyBorder="1"/>
    <xf numFmtId="1" fontId="14" fillId="0" borderId="1" xfId="2" applyNumberFormat="1" applyFont="1" applyBorder="1"/>
    <xf numFmtId="166" fontId="14" fillId="0" borderId="1" xfId="2" applyNumberFormat="1" applyFont="1" applyBorder="1"/>
    <xf numFmtId="2" fontId="14" fillId="0" borderId="1" xfId="2" applyNumberFormat="1" applyFont="1" applyBorder="1"/>
    <xf numFmtId="0" fontId="17" fillId="0" borderId="1" xfId="1" applyFont="1" applyBorder="1"/>
    <xf numFmtId="0" fontId="14" fillId="0" borderId="1" xfId="1" applyFont="1" applyBorder="1" applyAlignment="1">
      <alignment horizontal="center"/>
    </xf>
    <xf numFmtId="0" fontId="15" fillId="0" borderId="1" xfId="0" applyFont="1" applyFill="1" applyBorder="1"/>
    <xf numFmtId="164" fontId="15" fillId="0" borderId="1" xfId="0" applyNumberFormat="1" applyFont="1" applyFill="1" applyBorder="1"/>
    <xf numFmtId="1" fontId="15" fillId="0" borderId="1" xfId="0" applyNumberFormat="1" applyFont="1" applyFill="1" applyBorder="1"/>
    <xf numFmtId="3" fontId="15" fillId="0" borderId="1" xfId="0" applyNumberFormat="1" applyFont="1" applyFill="1" applyBorder="1"/>
    <xf numFmtId="2" fontId="15" fillId="0" borderId="1" xfId="0" applyNumberFormat="1" applyFont="1" applyFill="1" applyBorder="1"/>
    <xf numFmtId="167" fontId="15" fillId="0" borderId="1" xfId="0" applyNumberFormat="1" applyFont="1" applyFill="1" applyBorder="1"/>
    <xf numFmtId="165" fontId="15" fillId="0" borderId="1" xfId="2" applyNumberFormat="1" applyFont="1" applyFill="1" applyBorder="1"/>
    <xf numFmtId="168" fontId="15" fillId="0" borderId="1" xfId="2" applyNumberFormat="1" applyFont="1" applyFill="1" applyBorder="1"/>
    <xf numFmtId="1" fontId="15" fillId="0" borderId="1" xfId="2" applyNumberFormat="1" applyFont="1" applyFill="1" applyBorder="1"/>
    <xf numFmtId="166" fontId="15" fillId="0" borderId="1" xfId="2" applyNumberFormat="1" applyFont="1" applyFill="1" applyBorder="1"/>
    <xf numFmtId="1" fontId="14" fillId="0" borderId="1" xfId="0" applyNumberFormat="1" applyFont="1" applyFill="1" applyBorder="1"/>
    <xf numFmtId="2" fontId="14" fillId="0" borderId="1" xfId="0" applyNumberFormat="1" applyFont="1" applyFill="1" applyBorder="1"/>
    <xf numFmtId="0" fontId="16" fillId="0" borderId="1" xfId="1" applyFont="1" applyFill="1" applyBorder="1"/>
    <xf numFmtId="168" fontId="15" fillId="0" borderId="1" xfId="0" applyNumberFormat="1" applyFont="1" applyFill="1" applyBorder="1"/>
    <xf numFmtId="2" fontId="15" fillId="0" borderId="1" xfId="2" applyNumberFormat="1" applyFont="1" applyFill="1" applyBorder="1"/>
    <xf numFmtId="168" fontId="15" fillId="7" borderId="1" xfId="0" applyNumberFormat="1" applyFont="1" applyFill="1" applyBorder="1"/>
    <xf numFmtId="2" fontId="14" fillId="0" borderId="1" xfId="1" applyNumberFormat="1" applyFont="1" applyBorder="1"/>
    <xf numFmtId="1" fontId="14" fillId="0" borderId="1" xfId="1" applyNumberFormat="1" applyFont="1" applyBorder="1"/>
    <xf numFmtId="0" fontId="14" fillId="0" borderId="1" xfId="0" applyFont="1" applyBorder="1" applyAlignment="1">
      <alignment horizontal="center"/>
    </xf>
    <xf numFmtId="4" fontId="14" fillId="8" borderId="1" xfId="0" applyNumberFormat="1" applyFont="1" applyFill="1" applyBorder="1" applyAlignment="1">
      <alignment horizontal="center"/>
    </xf>
    <xf numFmtId="0" fontId="14" fillId="8" borderId="1" xfId="0" applyFont="1" applyFill="1" applyBorder="1"/>
    <xf numFmtId="164" fontId="14" fillId="8" borderId="1" xfId="0" applyNumberFormat="1" applyFont="1" applyFill="1" applyBorder="1"/>
    <xf numFmtId="168" fontId="14" fillId="8" borderId="1" xfId="0" applyNumberFormat="1" applyFont="1" applyFill="1" applyBorder="1"/>
    <xf numFmtId="2" fontId="14" fillId="8" borderId="1" xfId="0" applyNumberFormat="1" applyFont="1" applyFill="1" applyBorder="1"/>
    <xf numFmtId="1" fontId="14" fillId="8" borderId="1" xfId="0" applyNumberFormat="1" applyFont="1" applyFill="1" applyBorder="1"/>
    <xf numFmtId="3" fontId="14" fillId="8" borderId="1" xfId="0" applyNumberFormat="1" applyFont="1" applyFill="1" applyBorder="1"/>
    <xf numFmtId="167" fontId="14" fillId="8" borderId="1" xfId="0" applyNumberFormat="1" applyFont="1" applyFill="1" applyBorder="1"/>
    <xf numFmtId="165" fontId="14" fillId="8" borderId="1" xfId="2" applyNumberFormat="1" applyFont="1" applyFill="1" applyBorder="1"/>
    <xf numFmtId="168" fontId="14" fillId="8" borderId="1" xfId="2" applyNumberFormat="1" applyFont="1" applyFill="1" applyBorder="1"/>
    <xf numFmtId="2" fontId="14" fillId="8" borderId="1" xfId="2" applyNumberFormat="1" applyFont="1" applyFill="1" applyBorder="1"/>
    <xf numFmtId="1" fontId="14" fillId="6" borderId="1" xfId="2" applyNumberFormat="1" applyFont="1" applyFill="1" applyBorder="1"/>
    <xf numFmtId="166" fontId="14" fillId="6" borderId="1" xfId="2" applyNumberFormat="1" applyFont="1" applyFill="1" applyBorder="1"/>
    <xf numFmtId="2" fontId="14" fillId="6" borderId="1" xfId="2" applyNumberFormat="1" applyFont="1" applyFill="1" applyBorder="1"/>
    <xf numFmtId="1" fontId="14" fillId="6" borderId="1" xfId="0" applyNumberFormat="1" applyFont="1" applyFill="1" applyBorder="1"/>
    <xf numFmtId="0" fontId="17" fillId="8" borderId="1" xfId="1" applyFont="1" applyFill="1" applyBorder="1"/>
    <xf numFmtId="4" fontId="14" fillId="0" borderId="1" xfId="0" applyNumberFormat="1" applyFont="1" applyFill="1" applyBorder="1" applyAlignment="1">
      <alignment horizontal="center"/>
    </xf>
    <xf numFmtId="0" fontId="14" fillId="0" borderId="1" xfId="0" applyFont="1" applyFill="1" applyBorder="1"/>
    <xf numFmtId="164" fontId="14" fillId="0" borderId="1" xfId="0" applyNumberFormat="1" applyFont="1" applyFill="1" applyBorder="1"/>
    <xf numFmtId="168" fontId="14" fillId="0" borderId="1" xfId="0" applyNumberFormat="1" applyFont="1" applyFill="1" applyBorder="1"/>
    <xf numFmtId="3" fontId="14" fillId="0" borderId="1" xfId="0" applyNumberFormat="1" applyFont="1" applyFill="1" applyBorder="1"/>
    <xf numFmtId="167" fontId="14" fillId="0" borderId="1" xfId="0" applyNumberFormat="1" applyFont="1" applyFill="1" applyBorder="1"/>
    <xf numFmtId="165" fontId="14" fillId="0" borderId="1" xfId="2" applyNumberFormat="1" applyFont="1" applyFill="1" applyBorder="1"/>
    <xf numFmtId="168" fontId="14" fillId="0" borderId="1" xfId="2" applyNumberFormat="1" applyFont="1" applyFill="1" applyBorder="1"/>
    <xf numFmtId="2" fontId="14" fillId="0" borderId="1" xfId="2" applyNumberFormat="1" applyFont="1" applyFill="1" applyBorder="1"/>
    <xf numFmtId="0" fontId="17" fillId="0" borderId="1" xfId="1" applyFont="1" applyFill="1" applyBorder="1"/>
    <xf numFmtId="168" fontId="15" fillId="6" borderId="1" xfId="0" applyNumberFormat="1" applyFont="1" applyFill="1" applyBorder="1"/>
    <xf numFmtId="1" fontId="15" fillId="6" borderId="1" xfId="0" applyNumberFormat="1" applyFont="1" applyFill="1" applyBorder="1"/>
    <xf numFmtId="3" fontId="15" fillId="6" borderId="1" xfId="0" applyNumberFormat="1" applyFont="1" applyFill="1" applyBorder="1"/>
    <xf numFmtId="2" fontId="15" fillId="6" borderId="1" xfId="0" applyNumberFormat="1" applyFont="1" applyFill="1" applyBorder="1"/>
    <xf numFmtId="2" fontId="14" fillId="6" borderId="1" xfId="0" applyNumberFormat="1" applyFont="1" applyFill="1" applyBorder="1"/>
    <xf numFmtId="0" fontId="16" fillId="6" borderId="1" xfId="1" applyFont="1" applyFill="1" applyBorder="1"/>
    <xf numFmtId="0" fontId="15" fillId="8" borderId="1" xfId="0" applyFont="1" applyFill="1" applyBorder="1"/>
    <xf numFmtId="164" fontId="15" fillId="8" borderId="1" xfId="0" applyNumberFormat="1" applyFont="1" applyFill="1" applyBorder="1"/>
    <xf numFmtId="168" fontId="15" fillId="8" borderId="1" xfId="0" applyNumberFormat="1" applyFont="1" applyFill="1" applyBorder="1"/>
    <xf numFmtId="2" fontId="15" fillId="8" borderId="1" xfId="0" applyNumberFormat="1" applyFont="1" applyFill="1" applyBorder="1"/>
    <xf numFmtId="1" fontId="15" fillId="8" borderId="1" xfId="0" applyNumberFormat="1" applyFont="1" applyFill="1" applyBorder="1"/>
    <xf numFmtId="3" fontId="15" fillId="8" borderId="1" xfId="0" applyNumberFormat="1" applyFont="1" applyFill="1" applyBorder="1"/>
    <xf numFmtId="167" fontId="15" fillId="8" borderId="1" xfId="0" applyNumberFormat="1" applyFont="1" applyFill="1" applyBorder="1"/>
    <xf numFmtId="165" fontId="15" fillId="8" borderId="1" xfId="2" applyNumberFormat="1" applyFont="1" applyFill="1" applyBorder="1"/>
    <xf numFmtId="168" fontId="15" fillId="8" borderId="1" xfId="2" applyNumberFormat="1" applyFont="1" applyFill="1" applyBorder="1"/>
    <xf numFmtId="2" fontId="15" fillId="8" borderId="1" xfId="2" applyNumberFormat="1" applyFont="1" applyFill="1" applyBorder="1"/>
    <xf numFmtId="1" fontId="15" fillId="6" borderId="1" xfId="2" applyNumberFormat="1" applyFont="1" applyFill="1" applyBorder="1"/>
    <xf numFmtId="166" fontId="15" fillId="6" borderId="1" xfId="2" applyNumberFormat="1" applyFont="1" applyFill="1" applyBorder="1"/>
    <xf numFmtId="2" fontId="15" fillId="6" borderId="1" xfId="2" applyNumberFormat="1" applyFont="1" applyFill="1" applyBorder="1"/>
    <xf numFmtId="0" fontId="16" fillId="8" borderId="1" xfId="1" applyFont="1" applyFill="1" applyBorder="1"/>
    <xf numFmtId="166" fontId="15" fillId="0" borderId="1" xfId="0" applyNumberFormat="1" applyFont="1" applyBorder="1"/>
    <xf numFmtId="164" fontId="15" fillId="6" borderId="1" xfId="0" applyNumberFormat="1" applyFont="1" applyFill="1" applyBorder="1"/>
    <xf numFmtId="19" fontId="15" fillId="0" borderId="1" xfId="0" applyNumberFormat="1" applyFont="1" applyBorder="1"/>
    <xf numFmtId="0" fontId="15" fillId="0" borderId="1" xfId="0" applyFont="1" applyBorder="1" applyAlignment="1">
      <alignment horizontal="center"/>
    </xf>
    <xf numFmtId="21" fontId="15" fillId="0" borderId="1" xfId="0" applyNumberFormat="1" applyFont="1" applyBorder="1"/>
    <xf numFmtId="164" fontId="15" fillId="8" borderId="1" xfId="0" quotePrefix="1" applyNumberFormat="1" applyFont="1" applyFill="1" applyBorder="1"/>
    <xf numFmtId="0" fontId="15" fillId="8" borderId="1" xfId="0" applyFont="1" applyFill="1" applyBorder="1" applyAlignment="1">
      <alignment wrapText="1"/>
    </xf>
    <xf numFmtId="0" fontId="18" fillId="8" borderId="1" xfId="1" applyFont="1" applyFill="1" applyBorder="1"/>
    <xf numFmtId="166" fontId="14" fillId="8" borderId="1" xfId="2" applyNumberFormat="1" applyFont="1" applyFill="1" applyBorder="1"/>
    <xf numFmtId="0" fontId="15" fillId="6" borderId="1" xfId="0" applyFont="1" applyFill="1" applyBorder="1"/>
    <xf numFmtId="0" fontId="19" fillId="0" borderId="1" xfId="0" applyFont="1" applyBorder="1"/>
    <xf numFmtId="167" fontId="15" fillId="6" borderId="1" xfId="0" applyNumberFormat="1" applyFont="1" applyFill="1" applyBorder="1"/>
    <xf numFmtId="165" fontId="15" fillId="6" borderId="1" xfId="2" applyNumberFormat="1" applyFont="1" applyFill="1" applyBorder="1"/>
    <xf numFmtId="168" fontId="15" fillId="6" borderId="1" xfId="2" applyNumberFormat="1" applyFont="1" applyFill="1" applyBorder="1"/>
    <xf numFmtId="0" fontId="15" fillId="0" borderId="1" xfId="0" applyFont="1" applyFill="1" applyBorder="1" applyAlignment="1">
      <alignment wrapText="1"/>
    </xf>
    <xf numFmtId="164" fontId="15" fillId="0" borderId="1" xfId="0" quotePrefix="1" applyNumberFormat="1" applyFont="1" applyFill="1" applyBorder="1"/>
    <xf numFmtId="166" fontId="14" fillId="0" borderId="1" xfId="2" applyNumberFormat="1" applyFont="1" applyFill="1" applyBorder="1"/>
    <xf numFmtId="1" fontId="14" fillId="0" borderId="1" xfId="2" applyNumberFormat="1" applyFont="1" applyFill="1" applyBorder="1"/>
    <xf numFmtId="168" fontId="14" fillId="6" borderId="1" xfId="0" applyNumberFormat="1" applyFont="1" applyFill="1" applyBorder="1"/>
    <xf numFmtId="3" fontId="14" fillId="6" borderId="1" xfId="0" applyNumberFormat="1" applyFont="1" applyFill="1" applyBorder="1"/>
    <xf numFmtId="0" fontId="17" fillId="6" borderId="1" xfId="1" applyFont="1" applyFill="1" applyBorder="1"/>
    <xf numFmtId="164" fontId="15" fillId="6" borderId="1" xfId="0" quotePrefix="1" applyNumberFormat="1" applyFont="1" applyFill="1" applyBorder="1"/>
    <xf numFmtId="0" fontId="14" fillId="9" borderId="1" xfId="0" applyFont="1" applyFill="1" applyBorder="1" applyAlignment="1">
      <alignment horizontal="center"/>
    </xf>
    <xf numFmtId="0" fontId="15" fillId="9" borderId="1" xfId="0" applyFont="1" applyFill="1" applyBorder="1"/>
    <xf numFmtId="164" fontId="15" fillId="9" borderId="1" xfId="0" applyNumberFormat="1" applyFont="1" applyFill="1" applyBorder="1"/>
    <xf numFmtId="168" fontId="15" fillId="9" borderId="1" xfId="0" applyNumberFormat="1" applyFont="1" applyFill="1" applyBorder="1"/>
    <xf numFmtId="2" fontId="15" fillId="9" borderId="1" xfId="0" applyNumberFormat="1" applyFont="1" applyFill="1" applyBorder="1"/>
    <xf numFmtId="1" fontId="15" fillId="9" borderId="1" xfId="0" applyNumberFormat="1" applyFont="1" applyFill="1" applyBorder="1"/>
    <xf numFmtId="3" fontId="15" fillId="9" borderId="1" xfId="0" applyNumberFormat="1" applyFont="1" applyFill="1" applyBorder="1"/>
    <xf numFmtId="167" fontId="15" fillId="9" borderId="1" xfId="0" applyNumberFormat="1" applyFont="1" applyFill="1" applyBorder="1"/>
    <xf numFmtId="165" fontId="15" fillId="9" borderId="1" xfId="2" applyNumberFormat="1" applyFont="1" applyFill="1" applyBorder="1"/>
    <xf numFmtId="168" fontId="15" fillId="9" borderId="1" xfId="2" applyNumberFormat="1" applyFont="1" applyFill="1" applyBorder="1"/>
    <xf numFmtId="2" fontId="15" fillId="9" borderId="1" xfId="2" applyNumberFormat="1" applyFont="1" applyFill="1" applyBorder="1"/>
    <xf numFmtId="1" fontId="15" fillId="9" borderId="1" xfId="2" applyNumberFormat="1" applyFont="1" applyFill="1" applyBorder="1"/>
    <xf numFmtId="166" fontId="15" fillId="9" borderId="1" xfId="2" applyNumberFormat="1" applyFont="1" applyFill="1" applyBorder="1"/>
    <xf numFmtId="1" fontId="14" fillId="9" borderId="1" xfId="0" applyNumberFormat="1" applyFont="1" applyFill="1" applyBorder="1"/>
    <xf numFmtId="2" fontId="14" fillId="9" borderId="1" xfId="0" applyNumberFormat="1" applyFont="1" applyFill="1" applyBorder="1"/>
    <xf numFmtId="0" fontId="16" fillId="9" borderId="1" xfId="1" applyFont="1" applyFill="1" applyBorder="1"/>
    <xf numFmtId="4" fontId="14" fillId="9" borderId="1" xfId="0" applyNumberFormat="1" applyFont="1" applyFill="1" applyBorder="1" applyAlignment="1">
      <alignment horizontal="center"/>
    </xf>
    <xf numFmtId="0" fontId="1" fillId="9" borderId="1" xfId="1" applyFill="1" applyBorder="1"/>
    <xf numFmtId="0" fontId="15" fillId="9" borderId="1" xfId="0" applyFont="1" applyFill="1" applyBorder="1" applyAlignment="1">
      <alignment wrapText="1"/>
    </xf>
    <xf numFmtId="164" fontId="15" fillId="9" borderId="1" xfId="0" quotePrefix="1" applyNumberFormat="1" applyFont="1" applyFill="1" applyBorder="1"/>
    <xf numFmtId="1" fontId="14" fillId="9" borderId="1" xfId="2" applyNumberFormat="1" applyFont="1" applyFill="1" applyBorder="1"/>
    <xf numFmtId="166" fontId="14" fillId="9" borderId="1" xfId="2" applyNumberFormat="1" applyFont="1" applyFill="1" applyBorder="1"/>
    <xf numFmtId="1" fontId="13" fillId="0" borderId="1" xfId="0" applyNumberFormat="1" applyFont="1" applyBorder="1"/>
    <xf numFmtId="0" fontId="14" fillId="9" borderId="1" xfId="0" applyFont="1" applyFill="1" applyBorder="1"/>
    <xf numFmtId="164" fontId="14" fillId="9" borderId="1" xfId="0" applyNumberFormat="1" applyFont="1" applyFill="1" applyBorder="1"/>
    <xf numFmtId="168" fontId="14" fillId="9" borderId="1" xfId="0" applyNumberFormat="1" applyFont="1" applyFill="1" applyBorder="1"/>
    <xf numFmtId="3" fontId="14" fillId="9" borderId="1" xfId="0" applyNumberFormat="1" applyFont="1" applyFill="1" applyBorder="1"/>
    <xf numFmtId="167" fontId="14" fillId="9" borderId="1" xfId="0" applyNumberFormat="1" applyFont="1" applyFill="1" applyBorder="1"/>
    <xf numFmtId="165" fontId="14" fillId="9" borderId="1" xfId="2" applyNumberFormat="1" applyFont="1" applyFill="1" applyBorder="1"/>
    <xf numFmtId="168" fontId="14" fillId="9" borderId="1" xfId="2" applyNumberFormat="1" applyFont="1" applyFill="1" applyBorder="1"/>
    <xf numFmtId="2" fontId="14" fillId="9" borderId="1" xfId="2" applyNumberFormat="1" applyFont="1" applyFill="1" applyBorder="1"/>
    <xf numFmtId="0" fontId="17" fillId="9" borderId="1" xfId="1" applyFont="1" applyFill="1" applyBorder="1"/>
    <xf numFmtId="0" fontId="12" fillId="0" borderId="1" xfId="0" applyFont="1" applyBorder="1" applyAlignment="1" applyProtection="1">
      <alignment horizontal="center" wrapText="1"/>
    </xf>
    <xf numFmtId="0" fontId="13" fillId="0" borderId="1" xfId="0" applyFont="1" applyBorder="1" applyAlignment="1" applyProtection="1">
      <alignment horizontal="center" wrapText="1"/>
    </xf>
    <xf numFmtId="164" fontId="13" fillId="0" borderId="1" xfId="0" applyNumberFormat="1" applyFont="1" applyBorder="1" applyAlignment="1" applyProtection="1">
      <alignment horizontal="center" wrapText="1"/>
    </xf>
    <xf numFmtId="168" fontId="13" fillId="0" borderId="1" xfId="0" applyNumberFormat="1" applyFont="1" applyBorder="1" applyAlignment="1" applyProtection="1">
      <alignment horizontal="center" wrapText="1"/>
    </xf>
    <xf numFmtId="1" fontId="13" fillId="0" borderId="1" xfId="0" applyNumberFormat="1" applyFont="1" applyBorder="1" applyAlignment="1" applyProtection="1">
      <alignment horizontal="center" wrapText="1"/>
    </xf>
    <xf numFmtId="2" fontId="13" fillId="0" borderId="1" xfId="0" applyNumberFormat="1" applyFont="1" applyBorder="1" applyAlignment="1" applyProtection="1">
      <alignment horizontal="center" wrapText="1"/>
    </xf>
    <xf numFmtId="167" fontId="13" fillId="2" borderId="1" xfId="0" applyNumberFormat="1" applyFont="1" applyFill="1" applyBorder="1" applyAlignment="1" applyProtection="1">
      <alignment horizontal="center" wrapText="1"/>
    </xf>
    <xf numFmtId="2" fontId="13" fillId="2" borderId="1" xfId="0" applyNumberFormat="1" applyFont="1" applyFill="1" applyBorder="1" applyAlignment="1" applyProtection="1">
      <alignment horizontal="center" wrapText="1"/>
    </xf>
    <xf numFmtId="1" fontId="13" fillId="2" borderId="1" xfId="0" applyNumberFormat="1" applyFont="1" applyFill="1" applyBorder="1" applyAlignment="1" applyProtection="1">
      <alignment horizontal="center" wrapText="1"/>
    </xf>
    <xf numFmtId="165" fontId="13" fillId="2" borderId="1" xfId="2" applyNumberFormat="1" applyFont="1" applyFill="1" applyBorder="1" applyAlignment="1" applyProtection="1">
      <alignment horizontal="center" wrapText="1"/>
    </xf>
    <xf numFmtId="168" fontId="13" fillId="2" borderId="1" xfId="2" applyNumberFormat="1" applyFont="1" applyFill="1" applyBorder="1" applyAlignment="1" applyProtection="1">
      <alignment horizontal="center" wrapText="1"/>
    </xf>
    <xf numFmtId="1" fontId="13" fillId="2" borderId="1" xfId="2" applyNumberFormat="1" applyFont="1" applyFill="1" applyBorder="1" applyAlignment="1" applyProtection="1">
      <alignment horizontal="center" wrapText="1"/>
    </xf>
    <xf numFmtId="166" fontId="13" fillId="2" borderId="1" xfId="2" applyNumberFormat="1" applyFont="1" applyFill="1" applyBorder="1" applyAlignment="1" applyProtection="1">
      <alignment horizontal="center" wrapText="1"/>
    </xf>
    <xf numFmtId="2" fontId="13" fillId="2" borderId="1" xfId="2" applyNumberFormat="1" applyFont="1" applyFill="1" applyBorder="1" applyAlignment="1" applyProtection="1">
      <alignment horizontal="center" wrapText="1"/>
    </xf>
    <xf numFmtId="1" fontId="12" fillId="2" borderId="1" xfId="0" applyNumberFormat="1" applyFont="1" applyFill="1" applyBorder="1" applyAlignment="1" applyProtection="1">
      <alignment horizontal="center" wrapText="1"/>
    </xf>
    <xf numFmtId="2" fontId="12" fillId="0" borderId="1" xfId="0" applyNumberFormat="1" applyFont="1" applyBorder="1" applyAlignment="1" applyProtection="1">
      <alignment horizontal="center" wrapText="1"/>
    </xf>
    <xf numFmtId="1" fontId="12" fillId="0" borderId="1" xfId="0" applyNumberFormat="1" applyFont="1" applyBorder="1" applyAlignment="1" applyProtection="1">
      <alignment horizontal="center" wrapText="1"/>
    </xf>
    <xf numFmtId="4" fontId="21" fillId="0" borderId="1" xfId="0" applyNumberFormat="1" applyFont="1" applyBorder="1" applyAlignment="1">
      <alignment horizontal="center"/>
    </xf>
    <xf numFmtId="0" fontId="21" fillId="0" borderId="1" xfId="0" applyFont="1" applyBorder="1"/>
    <xf numFmtId="170" fontId="21" fillId="0" borderId="1" xfId="0" applyNumberFormat="1" applyFont="1" applyBorder="1" applyAlignment="1">
      <alignment horizontal="left"/>
    </xf>
    <xf numFmtId="164" fontId="21" fillId="0" borderId="1" xfId="0" applyNumberFormat="1" applyFont="1" applyBorder="1"/>
    <xf numFmtId="168" fontId="21" fillId="0" borderId="1" xfId="0" applyNumberFormat="1" applyFont="1" applyBorder="1"/>
    <xf numFmtId="1" fontId="21" fillId="0" borderId="1" xfId="0" applyNumberFormat="1" applyFont="1" applyBorder="1"/>
    <xf numFmtId="3" fontId="21" fillId="0" borderId="1" xfId="0" applyNumberFormat="1" applyFont="1" applyBorder="1"/>
    <xf numFmtId="0" fontId="21" fillId="0" borderId="1" xfId="0" applyFont="1" applyFill="1" applyBorder="1"/>
    <xf numFmtId="1" fontId="21" fillId="0" borderId="1" xfId="2" applyNumberFormat="1" applyFont="1" applyBorder="1"/>
    <xf numFmtId="165" fontId="21" fillId="0" borderId="1" xfId="2" applyNumberFormat="1" applyFont="1" applyBorder="1"/>
    <xf numFmtId="167" fontId="21" fillId="0" borderId="1" xfId="0" applyNumberFormat="1" applyFont="1" applyBorder="1"/>
    <xf numFmtId="2" fontId="21" fillId="0" borderId="1" xfId="0" applyNumberFormat="1" applyFont="1" applyFill="1" applyBorder="1"/>
    <xf numFmtId="2" fontId="21" fillId="0" borderId="1" xfId="0" applyNumberFormat="1" applyFont="1" applyBorder="1"/>
    <xf numFmtId="168" fontId="21" fillId="0" borderId="1" xfId="2" applyNumberFormat="1" applyFont="1" applyBorder="1"/>
    <xf numFmtId="2" fontId="21" fillId="0" borderId="1" xfId="2" applyNumberFormat="1" applyFont="1" applyFill="1" applyBorder="1"/>
    <xf numFmtId="166" fontId="21" fillId="0" borderId="1" xfId="2" applyNumberFormat="1" applyFont="1" applyBorder="1"/>
    <xf numFmtId="0" fontId="22" fillId="0" borderId="1" xfId="1" applyFont="1" applyBorder="1"/>
    <xf numFmtId="2" fontId="23" fillId="0" borderId="1" xfId="1" applyNumberFormat="1" applyFont="1" applyBorder="1"/>
    <xf numFmtId="170" fontId="14" fillId="0" borderId="1" xfId="0" applyNumberFormat="1" applyFont="1" applyBorder="1" applyAlignment="1">
      <alignment horizontal="left"/>
    </xf>
    <xf numFmtId="0" fontId="14" fillId="6" borderId="1" xfId="0" applyFont="1" applyFill="1" applyBorder="1"/>
    <xf numFmtId="4" fontId="14" fillId="10" borderId="1" xfId="0" applyNumberFormat="1" applyFont="1" applyFill="1" applyBorder="1" applyAlignment="1">
      <alignment horizontal="center"/>
    </xf>
    <xf numFmtId="0" fontId="15" fillId="10" borderId="1" xfId="0" applyFont="1" applyFill="1" applyBorder="1"/>
    <xf numFmtId="170" fontId="14" fillId="10" borderId="1" xfId="0" applyNumberFormat="1" applyFont="1" applyFill="1" applyBorder="1" applyAlignment="1">
      <alignment horizontal="left"/>
    </xf>
    <xf numFmtId="164" fontId="15" fillId="10" borderId="1" xfId="0" applyNumberFormat="1" applyFont="1" applyFill="1" applyBorder="1"/>
    <xf numFmtId="168" fontId="15" fillId="10" borderId="1" xfId="0" applyNumberFormat="1" applyFont="1" applyFill="1" applyBorder="1"/>
    <xf numFmtId="1" fontId="15" fillId="10" borderId="1" xfId="0" applyNumberFormat="1" applyFont="1" applyFill="1" applyBorder="1"/>
    <xf numFmtId="3" fontId="15" fillId="10" borderId="1" xfId="0" applyNumberFormat="1" applyFont="1" applyFill="1" applyBorder="1"/>
    <xf numFmtId="2" fontId="15" fillId="10" borderId="1" xfId="0" applyNumberFormat="1" applyFont="1" applyFill="1" applyBorder="1"/>
    <xf numFmtId="1" fontId="15" fillId="10" borderId="1" xfId="2" applyNumberFormat="1" applyFont="1" applyFill="1" applyBorder="1"/>
    <xf numFmtId="165" fontId="15" fillId="10" borderId="1" xfId="2" applyNumberFormat="1" applyFont="1" applyFill="1" applyBorder="1"/>
    <xf numFmtId="167" fontId="15" fillId="10" borderId="1" xfId="0" applyNumberFormat="1" applyFont="1" applyFill="1" applyBorder="1"/>
    <xf numFmtId="2" fontId="14" fillId="10" borderId="1" xfId="0" applyNumberFormat="1" applyFont="1" applyFill="1" applyBorder="1"/>
    <xf numFmtId="168" fontId="15" fillId="10" borderId="1" xfId="2" applyNumberFormat="1" applyFont="1" applyFill="1" applyBorder="1"/>
    <xf numFmtId="2" fontId="14" fillId="10" borderId="1" xfId="2" applyNumberFormat="1" applyFont="1" applyFill="1" applyBorder="1"/>
    <xf numFmtId="166" fontId="15" fillId="10" borderId="1" xfId="2" applyNumberFormat="1" applyFont="1" applyFill="1" applyBorder="1"/>
    <xf numFmtId="2" fontId="15" fillId="10" borderId="1" xfId="2" applyNumberFormat="1" applyFont="1" applyFill="1" applyBorder="1"/>
    <xf numFmtId="1" fontId="14" fillId="10" borderId="1" xfId="0" applyNumberFormat="1" applyFont="1" applyFill="1" applyBorder="1"/>
    <xf numFmtId="0" fontId="16" fillId="10" borderId="1" xfId="1" applyFont="1" applyFill="1" applyBorder="1"/>
    <xf numFmtId="2" fontId="1" fillId="0" borderId="1" xfId="1" applyNumberFormat="1" applyBorder="1"/>
    <xf numFmtId="171" fontId="15" fillId="0" borderId="1" xfId="0" applyNumberFormat="1" applyFont="1" applyBorder="1"/>
    <xf numFmtId="170" fontId="15" fillId="0" borderId="1" xfId="0" applyNumberFormat="1" applyFont="1" applyBorder="1" applyAlignment="1">
      <alignment horizontal="left"/>
    </xf>
    <xf numFmtId="170" fontId="15" fillId="4" borderId="1" xfId="0" applyNumberFormat="1" applyFont="1" applyFill="1" applyBorder="1" applyAlignment="1">
      <alignment horizontal="left"/>
    </xf>
    <xf numFmtId="170" fontId="14" fillId="4" borderId="1" xfId="0" applyNumberFormat="1" applyFont="1" applyFill="1" applyBorder="1" applyAlignment="1">
      <alignment horizontal="left"/>
    </xf>
    <xf numFmtId="170" fontId="15" fillId="0" borderId="1" xfId="0" applyNumberFormat="1" applyFont="1" applyFill="1" applyBorder="1" applyAlignment="1">
      <alignment horizontal="left"/>
    </xf>
    <xf numFmtId="170" fontId="14" fillId="8" borderId="1" xfId="0" applyNumberFormat="1" applyFont="1" applyFill="1" applyBorder="1" applyAlignment="1">
      <alignment horizontal="left"/>
    </xf>
    <xf numFmtId="170" fontId="15" fillId="9" borderId="1" xfId="0" applyNumberFormat="1" applyFont="1" applyFill="1" applyBorder="1" applyAlignment="1">
      <alignment horizontal="left"/>
    </xf>
    <xf numFmtId="170" fontId="14" fillId="0" borderId="1" xfId="0" applyNumberFormat="1" applyFont="1" applyFill="1" applyBorder="1" applyAlignment="1">
      <alignment horizontal="left"/>
    </xf>
    <xf numFmtId="170" fontId="14" fillId="9" borderId="1" xfId="0" applyNumberFormat="1" applyFont="1" applyFill="1" applyBorder="1" applyAlignment="1">
      <alignment horizontal="left"/>
    </xf>
    <xf numFmtId="170" fontId="15" fillId="8" borderId="1" xfId="0" applyNumberFormat="1" applyFont="1" applyFill="1" applyBorder="1" applyAlignment="1">
      <alignment horizontal="left"/>
    </xf>
    <xf numFmtId="171" fontId="15" fillId="0" borderId="1" xfId="0" applyNumberFormat="1" applyFont="1" applyBorder="1" applyAlignment="1"/>
    <xf numFmtId="171" fontId="15" fillId="4" borderId="1" xfId="0" applyNumberFormat="1" applyFont="1" applyFill="1" applyBorder="1" applyAlignment="1"/>
    <xf numFmtId="171" fontId="14" fillId="4" borderId="1" xfId="0" applyNumberFormat="1" applyFont="1" applyFill="1" applyBorder="1" applyAlignment="1"/>
    <xf numFmtId="171" fontId="14" fillId="0" borderId="1" xfId="0" applyNumberFormat="1" applyFont="1" applyBorder="1" applyAlignment="1"/>
    <xf numFmtId="171" fontId="15" fillId="0" borderId="1" xfId="0" applyNumberFormat="1" applyFont="1" applyFill="1" applyBorder="1" applyAlignment="1"/>
    <xf numFmtId="171" fontId="14" fillId="8" borderId="1" xfId="0" applyNumberFormat="1" applyFont="1" applyFill="1" applyBorder="1" applyAlignment="1"/>
    <xf numFmtId="171" fontId="15" fillId="9" borderId="1" xfId="0" applyNumberFormat="1" applyFont="1" applyFill="1" applyBorder="1" applyAlignment="1"/>
    <xf numFmtId="171" fontId="14" fillId="0" borderId="1" xfId="0" applyNumberFormat="1" applyFont="1" applyFill="1" applyBorder="1" applyAlignment="1"/>
    <xf numFmtId="171" fontId="14" fillId="9" borderId="1" xfId="0" applyNumberFormat="1" applyFont="1" applyFill="1" applyBorder="1" applyAlignment="1"/>
    <xf numFmtId="171" fontId="15" fillId="8" borderId="1" xfId="0" applyNumberFormat="1" applyFont="1" applyFill="1" applyBorder="1" applyAlignment="1"/>
    <xf numFmtId="171" fontId="21" fillId="0" borderId="1" xfId="0" applyNumberFormat="1" applyFont="1" applyBorder="1" applyAlignment="1"/>
    <xf numFmtId="171" fontId="14" fillId="10" borderId="1" xfId="0" applyNumberFormat="1" applyFont="1" applyFill="1" applyBorder="1" applyAlignment="1"/>
    <xf numFmtId="165" fontId="15" fillId="0" borderId="1" xfId="0" applyNumberFormat="1" applyFont="1" applyBorder="1"/>
    <xf numFmtId="172" fontId="13" fillId="2" borderId="1" xfId="2" applyNumberFormat="1" applyFont="1" applyFill="1" applyBorder="1" applyAlignment="1" applyProtection="1">
      <alignment horizontal="center" wrapText="1"/>
    </xf>
    <xf numFmtId="172" fontId="15" fillId="0" borderId="1" xfId="2" applyNumberFormat="1" applyFont="1" applyBorder="1"/>
    <xf numFmtId="172" fontId="15" fillId="4" borderId="1" xfId="2" applyNumberFormat="1" applyFont="1" applyFill="1" applyBorder="1"/>
    <xf numFmtId="172" fontId="14" fillId="4" borderId="1" xfId="2" applyNumberFormat="1" applyFont="1" applyFill="1" applyBorder="1"/>
    <xf numFmtId="172" fontId="14" fillId="0" borderId="1" xfId="2" applyNumberFormat="1" applyFont="1" applyBorder="1"/>
    <xf numFmtId="172" fontId="15" fillId="0" borderId="1" xfId="2" applyNumberFormat="1" applyFont="1" applyFill="1" applyBorder="1"/>
    <xf numFmtId="172" fontId="14" fillId="8" borderId="1" xfId="2" applyNumberFormat="1" applyFont="1" applyFill="1" applyBorder="1"/>
    <xf numFmtId="172" fontId="15" fillId="9" borderId="1" xfId="2" applyNumberFormat="1" applyFont="1" applyFill="1" applyBorder="1"/>
    <xf numFmtId="172" fontId="15" fillId="0" borderId="1" xfId="0" applyNumberFormat="1" applyFont="1" applyFill="1" applyBorder="1"/>
    <xf numFmtId="172" fontId="14" fillId="6" borderId="1" xfId="2" applyNumberFormat="1" applyFont="1" applyFill="1" applyBorder="1"/>
    <xf numFmtId="172" fontId="14" fillId="9" borderId="1" xfId="2" applyNumberFormat="1" applyFont="1" applyFill="1" applyBorder="1"/>
    <xf numFmtId="172" fontId="15" fillId="8" borderId="1" xfId="2" applyNumberFormat="1" applyFont="1" applyFill="1" applyBorder="1"/>
    <xf numFmtId="172" fontId="15" fillId="0" borderId="1" xfId="0" applyNumberFormat="1" applyFont="1" applyBorder="1"/>
    <xf numFmtId="172" fontId="15" fillId="6" borderId="1" xfId="2" applyNumberFormat="1" applyFont="1" applyFill="1" applyBorder="1"/>
    <xf numFmtId="172" fontId="21" fillId="0" borderId="1" xfId="2" applyNumberFormat="1" applyFont="1" applyBorder="1"/>
    <xf numFmtId="172" fontId="15" fillId="10" borderId="1" xfId="2" applyNumberFormat="1" applyFont="1" applyFill="1" applyBorder="1"/>
    <xf numFmtId="164" fontId="13" fillId="2" borderId="1" xfId="0" applyNumberFormat="1" applyFont="1" applyFill="1" applyBorder="1" applyAlignment="1" applyProtection="1">
      <alignment horizontal="center" wrapText="1"/>
    </xf>
    <xf numFmtId="3" fontId="1" fillId="0" borderId="1" xfId="1" applyNumberFormat="1" applyBorder="1"/>
    <xf numFmtId="0" fontId="13" fillId="0" borderId="1" xfId="0" applyFont="1" applyFill="1" applyBorder="1" applyAlignment="1" applyProtection="1">
      <alignment horizontal="center" wrapText="1"/>
    </xf>
    <xf numFmtId="0" fontId="0" fillId="9" borderId="1" xfId="0" applyFill="1" applyBorder="1"/>
    <xf numFmtId="0" fontId="20" fillId="0" borderId="1" xfId="0" applyFont="1" applyBorder="1"/>
    <xf numFmtId="170" fontId="13" fillId="0" borderId="1" xfId="0" applyNumberFormat="1" applyFont="1" applyBorder="1" applyAlignment="1" applyProtection="1">
      <alignment horizontal="center" wrapText="1"/>
    </xf>
    <xf numFmtId="171" fontId="13" fillId="0" borderId="1" xfId="0" applyNumberFormat="1" applyFont="1" applyBorder="1" applyAlignment="1" applyProtection="1">
      <alignment horizontal="center" wrapText="1"/>
    </xf>
    <xf numFmtId="171" fontId="15" fillId="0" borderId="1" xfId="0" applyNumberFormat="1" applyFont="1" applyBorder="1" applyAlignment="1">
      <alignment horizontal="left"/>
    </xf>
  </cellXfs>
  <cellStyles count="3">
    <cellStyle name="Hyperlink" xfId="1" builtinId="8"/>
    <cellStyle name="Normal" xfId="0" builtinId="0"/>
    <cellStyle name="Percent" xfId="2" builtinId="5"/>
  </cellStyles>
  <dxfs count="5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ustomXml" Target="../ink/ink4.xml"/><Relationship Id="rId5" Type="http://schemas.openxmlformats.org/officeDocument/2006/relationships/image" Target="../media/image2.png"/><Relationship Id="rId4" Type="http://schemas.openxmlformats.org/officeDocument/2006/relationships/customXml" Target="../ink/ink3.xml"/></Relationships>
</file>

<file path=xl/drawings/_rels/drawing2.xml.rels><?xml version="1.0" encoding="UTF-8" standalone="yes"?>
<Relationships xmlns="http://schemas.openxmlformats.org/package/2006/relationships"><Relationship Id="rId3" Type="http://schemas.openxmlformats.org/officeDocument/2006/relationships/customXml" Target="../ink/ink6.xml"/><Relationship Id="rId2" Type="http://schemas.openxmlformats.org/officeDocument/2006/relationships/image" Target="../media/image1.png"/><Relationship Id="rId1"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47</xdr:col>
      <xdr:colOff>0</xdr:colOff>
      <xdr:row>0</xdr:row>
      <xdr:rowOff>788516</xdr:rowOff>
    </xdr:from>
    <xdr:to>
      <xdr:col>47</xdr:col>
      <xdr:colOff>0</xdr:colOff>
      <xdr:row>1</xdr:row>
      <xdr:rowOff>6850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75D61F5-5B42-2941-93CB-9CD00BE00F32}"/>
                </a:ext>
              </a:extLst>
            </xdr14:cNvPr>
            <xdr14:cNvContentPartPr/>
          </xdr14:nvContentPartPr>
          <xdr14:nvPr macro=""/>
          <xdr14:xfrm>
            <a:off x="67139280" y="2079000"/>
            <a:ext cx="360" cy="360"/>
          </xdr14:xfrm>
        </xdr:contentPart>
      </mc:Choice>
      <mc:Fallback xmlns="">
        <xdr:pic>
          <xdr:nvPicPr>
            <xdr:cNvPr id="2" name="Ink 1">
              <a:extLst>
                <a:ext uri="{FF2B5EF4-FFF2-40B4-BE49-F238E27FC236}">
                  <a16:creationId xmlns:a16="http://schemas.microsoft.com/office/drawing/2014/main" id="{675D61F5-5B42-2941-93CB-9CD00BE00F32}"/>
                </a:ext>
              </a:extLst>
            </xdr:cNvPr>
            <xdr:cNvPicPr/>
          </xdr:nvPicPr>
          <xdr:blipFill>
            <a:blip xmlns:r="http://schemas.openxmlformats.org/officeDocument/2006/relationships" r:embed="rId2"/>
            <a:stretch>
              <a:fillRect/>
            </a:stretch>
          </xdr:blipFill>
          <xdr:spPr>
            <a:xfrm>
              <a:off x="67130640" y="2070360"/>
              <a:ext cx="18000" cy="18000"/>
            </a:xfrm>
            <a:prstGeom prst="rect">
              <a:avLst/>
            </a:prstGeom>
          </xdr:spPr>
        </xdr:pic>
      </mc:Fallback>
    </mc:AlternateContent>
    <xdr:clientData/>
  </xdr:twoCellAnchor>
  <xdr:oneCellAnchor>
    <xdr:from>
      <xdr:col>23</xdr:col>
      <xdr:colOff>440467</xdr:colOff>
      <xdr:row>12</xdr:row>
      <xdr:rowOff>7312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 3">
              <a:extLst>
                <a:ext uri="{FF2B5EF4-FFF2-40B4-BE49-F238E27FC236}">
                  <a16:creationId xmlns:a16="http://schemas.microsoft.com/office/drawing/2014/main" id="{3449F960-FDCD-C342-A98B-9EE3BD971305}"/>
                </a:ext>
              </a:extLst>
            </xdr14:cNvPr>
            <xdr14:cNvContentPartPr/>
          </xdr14:nvContentPartPr>
          <xdr14:nvPr macro=""/>
          <xdr14:xfrm>
            <a:off x="67139280" y="2079000"/>
            <a:ext cx="360" cy="360"/>
          </xdr14:xfrm>
        </xdr:contentPart>
      </mc:Choice>
      <mc:Fallback xmlns="">
        <xdr:pic>
          <xdr:nvPicPr>
            <xdr:cNvPr id="4" name="Ink 3">
              <a:extLst>
                <a:ext uri="{FF2B5EF4-FFF2-40B4-BE49-F238E27FC236}">
                  <a16:creationId xmlns:a16="http://schemas.microsoft.com/office/drawing/2014/main" id="{3449F960-FDCD-C342-A98B-9EE3BD971305}"/>
                </a:ext>
              </a:extLst>
            </xdr:cNvPr>
            <xdr:cNvPicPr/>
          </xdr:nvPicPr>
          <xdr:blipFill>
            <a:blip xmlns:r="http://schemas.openxmlformats.org/officeDocument/2006/relationships" r:embed="rId2"/>
            <a:stretch>
              <a:fillRect/>
            </a:stretch>
          </xdr:blipFill>
          <xdr:spPr>
            <a:xfrm>
              <a:off x="67130640" y="2070360"/>
              <a:ext cx="18000" cy="18000"/>
            </a:xfrm>
            <a:prstGeom prst="rect">
              <a:avLst/>
            </a:prstGeom>
          </xdr:spPr>
        </xdr:pic>
      </mc:Fallback>
    </mc:AlternateContent>
    <xdr:clientData/>
  </xdr:oneCellAnchor>
  <xdr:twoCellAnchor editAs="oneCell">
    <xdr:from>
      <xdr:col>24</xdr:col>
      <xdr:colOff>0</xdr:colOff>
      <xdr:row>1</xdr:row>
      <xdr:rowOff>0</xdr:rowOff>
    </xdr:from>
    <xdr:to>
      <xdr:col>24</xdr:col>
      <xdr:colOff>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3" name="Ink 2">
              <a:extLst>
                <a:ext uri="{FF2B5EF4-FFF2-40B4-BE49-F238E27FC236}">
                  <a16:creationId xmlns:a16="http://schemas.microsoft.com/office/drawing/2014/main" id="{9B3BDB71-9A5D-834F-9B62-0462A59D7BC5}"/>
                </a:ext>
              </a:extLst>
            </xdr14:cNvPr>
            <xdr14:cNvContentPartPr/>
          </xdr14:nvContentPartPr>
          <xdr14:nvPr macro=""/>
          <xdr14:xfrm>
            <a:off x="21812760" y="56088720"/>
            <a:ext cx="360" cy="360"/>
          </xdr14:xfrm>
        </xdr:contentPart>
      </mc:Choice>
      <mc:Fallback xmlns="">
        <xdr:pic>
          <xdr:nvPicPr>
            <xdr:cNvPr id="3" name="Ink 2">
              <a:extLst>
                <a:ext uri="{FF2B5EF4-FFF2-40B4-BE49-F238E27FC236}">
                  <a16:creationId xmlns:a16="http://schemas.microsoft.com/office/drawing/2014/main" id="{9B3BDB71-9A5D-834F-9B62-0462A59D7BC5}"/>
                </a:ext>
              </a:extLst>
            </xdr:cNvPr>
            <xdr:cNvPicPr/>
          </xdr:nvPicPr>
          <xdr:blipFill>
            <a:blip xmlns:r="http://schemas.openxmlformats.org/officeDocument/2006/relationships" r:embed="rId5"/>
            <a:stretch>
              <a:fillRect/>
            </a:stretch>
          </xdr:blipFill>
          <xdr:spPr>
            <a:xfrm>
              <a:off x="21803760" y="56080080"/>
              <a:ext cx="18000" cy="18000"/>
            </a:xfrm>
            <a:prstGeom prst="rect">
              <a:avLst/>
            </a:prstGeom>
          </xdr:spPr>
        </xdr:pic>
      </mc:Fallback>
    </mc:AlternateContent>
    <xdr:clientData/>
  </xdr:twoCellAnchor>
  <xdr:twoCellAnchor editAs="oneCell">
    <xdr:from>
      <xdr:col>20</xdr:col>
      <xdr:colOff>655733</xdr:colOff>
      <xdr:row>1</xdr:row>
      <xdr:rowOff>0</xdr:rowOff>
    </xdr:from>
    <xdr:to>
      <xdr:col>20</xdr:col>
      <xdr:colOff>655733</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9" name="Ink 8">
              <a:extLst>
                <a:ext uri="{FF2B5EF4-FFF2-40B4-BE49-F238E27FC236}">
                  <a16:creationId xmlns:a16="http://schemas.microsoft.com/office/drawing/2014/main" id="{6A7D47E8-D740-8C44-903B-A2187ECDD8CE}"/>
                </a:ext>
              </a:extLst>
            </xdr14:cNvPr>
            <xdr14:cNvContentPartPr/>
          </xdr14:nvContentPartPr>
          <xdr14:nvPr macro=""/>
          <xdr14:xfrm>
            <a:off x="19180800" y="45136440"/>
            <a:ext cx="360" cy="360"/>
          </xdr14:xfrm>
        </xdr:contentPart>
      </mc:Choice>
      <mc:Fallback xmlns="">
        <xdr:pic>
          <xdr:nvPicPr>
            <xdr:cNvPr id="9" name="Ink 8">
              <a:extLst>
                <a:ext uri="{FF2B5EF4-FFF2-40B4-BE49-F238E27FC236}">
                  <a16:creationId xmlns:a16="http://schemas.microsoft.com/office/drawing/2014/main" id="{6A7D47E8-D740-8C44-903B-A2187ECDD8CE}"/>
                </a:ext>
              </a:extLst>
            </xdr:cNvPr>
            <xdr:cNvPicPr/>
          </xdr:nvPicPr>
          <xdr:blipFill>
            <a:blip xmlns:r="http://schemas.openxmlformats.org/officeDocument/2006/relationships" r:embed="rId5"/>
            <a:stretch>
              <a:fillRect/>
            </a:stretch>
          </xdr:blipFill>
          <xdr:spPr>
            <a:xfrm>
              <a:off x="19172160" y="4512744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44</xdr:col>
      <xdr:colOff>0</xdr:colOff>
      <xdr:row>40</xdr:row>
      <xdr:rowOff>0</xdr:rowOff>
    </xdr:from>
    <xdr:to>
      <xdr:col>44</xdr:col>
      <xdr:colOff>2015</xdr:colOff>
      <xdr:row>40</xdr:row>
      <xdr:rowOff>3470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51153817-BFF2-B742-8F06-6AB84464A822}"/>
                </a:ext>
              </a:extLst>
            </xdr14:cNvPr>
            <xdr14:cNvContentPartPr/>
          </xdr14:nvContentPartPr>
          <xdr14:nvPr macro=""/>
          <xdr14:xfrm>
            <a:off x="67139280" y="2079000"/>
            <a:ext cx="360" cy="360"/>
          </xdr14:xfrm>
        </xdr:contentPart>
      </mc:Choice>
      <mc:Fallback xmlns="">
        <xdr:pic>
          <xdr:nvPicPr>
            <xdr:cNvPr id="2" name="Ink 1">
              <a:extLst>
                <a:ext uri="{FF2B5EF4-FFF2-40B4-BE49-F238E27FC236}">
                  <a16:creationId xmlns:a16="http://schemas.microsoft.com/office/drawing/2014/main" id="{675D61F5-5B42-2941-93CB-9CD00BE00F32}"/>
                </a:ext>
              </a:extLst>
            </xdr:cNvPr>
            <xdr:cNvPicPr/>
          </xdr:nvPicPr>
          <xdr:blipFill>
            <a:blip xmlns:r="http://schemas.openxmlformats.org/officeDocument/2006/relationships" r:embed="rId2"/>
            <a:stretch>
              <a:fillRect/>
            </a:stretch>
          </xdr:blipFill>
          <xdr:spPr>
            <a:xfrm>
              <a:off x="67130640" y="2070360"/>
              <a:ext cx="18000" cy="18000"/>
            </a:xfrm>
            <a:prstGeom prst="rect">
              <a:avLst/>
            </a:prstGeom>
          </xdr:spPr>
        </xdr:pic>
      </mc:Fallback>
    </mc:AlternateContent>
    <xdr:clientData/>
  </xdr:twoCellAnchor>
  <xdr:oneCellAnchor>
    <xdr:from>
      <xdr:col>19</xdr:col>
      <xdr:colOff>440467</xdr:colOff>
      <xdr:row>12</xdr:row>
      <xdr:rowOff>7312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7D3684F-D356-E649-80DB-D4676ECB077B}"/>
                </a:ext>
              </a:extLst>
            </xdr14:cNvPr>
            <xdr14:cNvContentPartPr/>
          </xdr14:nvContentPartPr>
          <xdr14:nvPr macro=""/>
          <xdr14:xfrm>
            <a:off x="67139280" y="2079000"/>
            <a:ext cx="360" cy="360"/>
          </xdr14:xfrm>
        </xdr:contentPart>
      </mc:Choice>
      <mc:Fallback xmlns="">
        <xdr:pic>
          <xdr:nvPicPr>
            <xdr:cNvPr id="4" name="Ink 3">
              <a:extLst>
                <a:ext uri="{FF2B5EF4-FFF2-40B4-BE49-F238E27FC236}">
                  <a16:creationId xmlns:a16="http://schemas.microsoft.com/office/drawing/2014/main" id="{3449F960-FDCD-C342-A98B-9EE3BD971305}"/>
                </a:ext>
              </a:extLst>
            </xdr:cNvPr>
            <xdr:cNvPicPr/>
          </xdr:nvPicPr>
          <xdr:blipFill>
            <a:blip xmlns:r="http://schemas.openxmlformats.org/officeDocument/2006/relationships" r:embed="rId2"/>
            <a:stretch>
              <a:fillRect/>
            </a:stretch>
          </xdr:blipFill>
          <xdr:spPr>
            <a:xfrm>
              <a:off x="67130640" y="2070360"/>
              <a:ext cx="18000" cy="1800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18T18:51:17.337"/>
    </inkml:context>
    <inkml:brush xml:id="br0">
      <inkml:brushProperty name="width" value="0.05" units="cm"/>
      <inkml:brushProperty name="height" value="0.05" units="cm"/>
    </inkml:brush>
  </inkml:definitions>
  <inkml:trace contextRef="#ctx0" brushRef="#br0">1 1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18T19:09:28.948"/>
    </inkml:context>
    <inkml:brush xml:id="br0">
      <inkml:brushProperty name="width" value="0.05" units="cm"/>
      <inkml:brushProperty name="height" value="0.05" units="cm"/>
    </inkml:brush>
  </inkml:definitions>
  <inkml:trace contextRef="#ctx0" brushRef="#br0">1 1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8-20T09:04:26.072"/>
    </inkml:context>
    <inkml:brush xml:id="br0">
      <inkml:brushProperty name="width" value="0.05" units="cm"/>
      <inkml:brushProperty name="height" value="0.05" units="cm"/>
    </inkml:brush>
  </inkml:definitions>
  <inkml:trace contextRef="#ctx0" brushRef="#br0">0 1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8-20T09:06:49.932"/>
    </inkml:context>
    <inkml:brush xml:id="br0">
      <inkml:brushProperty name="width" value="0.05" units="cm"/>
      <inkml:brushProperty name="height" value="0.05" units="cm"/>
    </inkml:brush>
  </inkml:definitions>
  <inkml:trace contextRef="#ctx0" brushRef="#br0">1 0 24575,'0'0'0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8-11T22:18:14.068"/>
    </inkml:context>
    <inkml:brush xml:id="br0">
      <inkml:brushProperty name="width" value="0.05" units="cm"/>
      <inkml:brushProperty name="height" value="0.05" units="cm"/>
    </inkml:brush>
  </inkml:definitions>
  <inkml:trace contextRef="#ctx0" brushRef="#br0">1 1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8-11T22:18:14.072"/>
    </inkml:context>
    <inkml:brush xml:id="br0">
      <inkml:brushProperty name="width" value="0.05" units="cm"/>
      <inkml:brushProperty name="height" value="0.05" units="cm"/>
    </inkml:brush>
  </inkml:definitions>
  <inkml:trace contextRef="#ctx0" brushRef="#br0">1 1 24575,'0'0'0</inkml:trace>
</inkm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lubhub.site/room/xqaa2gB5" TargetMode="External"/><Relationship Id="rId671" Type="http://schemas.openxmlformats.org/officeDocument/2006/relationships/hyperlink" Target="https://app.managemych.club/app/home/track/MznBpD1b" TargetMode="External"/><Relationship Id="rId769" Type="http://schemas.openxmlformats.org/officeDocument/2006/relationships/hyperlink" Target="https://app.managemych.club/app/home/track/M4B8k1Gg" TargetMode="External"/><Relationship Id="rId21" Type="http://schemas.openxmlformats.org/officeDocument/2006/relationships/hyperlink" Target="https://monitor.clubhousetools.xyz/analytics/PAdKZ3jQ" TargetMode="External"/><Relationship Id="rId324" Type="http://schemas.openxmlformats.org/officeDocument/2006/relationships/hyperlink" Target="https://monitor.clubhousetools.xyz/analytics/xVObyEBO" TargetMode="External"/><Relationship Id="rId531" Type="http://schemas.openxmlformats.org/officeDocument/2006/relationships/hyperlink" Target="https://monitor.clubhousetools.xyz/analytics/ME57zbpM" TargetMode="External"/><Relationship Id="rId629" Type="http://schemas.openxmlformats.org/officeDocument/2006/relationships/hyperlink" Target="https://app.managemych.club/app/home/track/mJnYweEV" TargetMode="External"/><Relationship Id="rId170" Type="http://schemas.openxmlformats.org/officeDocument/2006/relationships/hyperlink" Target="https://monitor.clubhousetools.xyz/analytics/PvB7ajAG" TargetMode="External"/><Relationship Id="rId836" Type="http://schemas.openxmlformats.org/officeDocument/2006/relationships/hyperlink" Target="https://monitor.clubhousetools.xyz/analytics/PrkEdDbD" TargetMode="External"/><Relationship Id="rId268" Type="http://schemas.openxmlformats.org/officeDocument/2006/relationships/hyperlink" Target="https://monitor.clubhousetools.xyz/analytics/P0LVgl0V" TargetMode="External"/><Relationship Id="rId475" Type="http://schemas.openxmlformats.org/officeDocument/2006/relationships/hyperlink" Target="https://clubhub.site/room/MEgX4Kny" TargetMode="External"/><Relationship Id="rId682" Type="http://schemas.openxmlformats.org/officeDocument/2006/relationships/hyperlink" Target="https://app.managemych.club/app/home/track/MzrBpGa9" TargetMode="External"/><Relationship Id="rId32" Type="http://schemas.openxmlformats.org/officeDocument/2006/relationships/hyperlink" Target="https://monitor.clubhousetools.xyz/analytics/MKzYNpkJ" TargetMode="External"/><Relationship Id="rId128" Type="http://schemas.openxmlformats.org/officeDocument/2006/relationships/hyperlink" Target="https://monitor.clubhousetools.xyz/analytics/PGRL6Gdk" TargetMode="External"/><Relationship Id="rId335" Type="http://schemas.openxmlformats.org/officeDocument/2006/relationships/hyperlink" Target="https://clubhub.site/room/xLKDGR3L" TargetMode="External"/><Relationship Id="rId542" Type="http://schemas.openxmlformats.org/officeDocument/2006/relationships/hyperlink" Target="https://app.managemych.club/app/home/track/MRG6DK03" TargetMode="External"/><Relationship Id="rId181" Type="http://schemas.openxmlformats.org/officeDocument/2006/relationships/hyperlink" Target="https://monitor.clubhousetools.xyz/analytics/mWrGANXL" TargetMode="External"/><Relationship Id="rId402" Type="http://schemas.openxmlformats.org/officeDocument/2006/relationships/hyperlink" Target="https://monitor.clubhousetools.xyz/analytics/ma4V3arv" TargetMode="External"/><Relationship Id="rId847" Type="http://schemas.openxmlformats.org/officeDocument/2006/relationships/hyperlink" Target="https://clubhub.site/room/Mwrd2orO" TargetMode="External"/><Relationship Id="rId279" Type="http://schemas.openxmlformats.org/officeDocument/2006/relationships/hyperlink" Target="https://clubhub.site/room/m2jdvLNz" TargetMode="External"/><Relationship Id="rId486" Type="http://schemas.openxmlformats.org/officeDocument/2006/relationships/hyperlink" Target="https://clubhub.site/room/MdgOl9y7" TargetMode="External"/><Relationship Id="rId693" Type="http://schemas.openxmlformats.org/officeDocument/2006/relationships/hyperlink" Target="https://app.managemych.club/app/home/track/xoBlZZQ6" TargetMode="External"/><Relationship Id="rId707" Type="http://schemas.openxmlformats.org/officeDocument/2006/relationships/hyperlink" Target="https://app.managemych.club/app/home/track/PD8oD2Yo" TargetMode="External"/><Relationship Id="rId43" Type="http://schemas.openxmlformats.org/officeDocument/2006/relationships/hyperlink" Target="https://monitor.clubhousetools.xyz/analytics/M50pODjq" TargetMode="External"/><Relationship Id="rId139" Type="http://schemas.openxmlformats.org/officeDocument/2006/relationships/hyperlink" Target="https://monitor.clubhousetools.xyz/analytics/xkoW4w5J" TargetMode="External"/><Relationship Id="rId346" Type="http://schemas.openxmlformats.org/officeDocument/2006/relationships/hyperlink" Target="https://monitor.clubhousetools.xyz/analytics/xq5Qw1NZ" TargetMode="External"/><Relationship Id="rId553" Type="http://schemas.openxmlformats.org/officeDocument/2006/relationships/hyperlink" Target="https://app.managemych.club/app/home/track/M1K6wpXp" TargetMode="External"/><Relationship Id="rId760" Type="http://schemas.openxmlformats.org/officeDocument/2006/relationships/hyperlink" Target="https://app.managemych.club/app/home/track/m7yenR6X" TargetMode="External"/><Relationship Id="rId192" Type="http://schemas.openxmlformats.org/officeDocument/2006/relationships/hyperlink" Target="https://clubhub.site/room/PrW64OAG" TargetMode="External"/><Relationship Id="rId206" Type="http://schemas.openxmlformats.org/officeDocument/2006/relationships/hyperlink" Target="https://clubhub.site/room/Prb65nB5" TargetMode="External"/><Relationship Id="rId413" Type="http://schemas.openxmlformats.org/officeDocument/2006/relationships/hyperlink" Target="https://monitor.clubhousetools.xyz/analytics/mgJYK9gB" TargetMode="External"/><Relationship Id="rId858" Type="http://schemas.openxmlformats.org/officeDocument/2006/relationships/hyperlink" Target="https://monitor.clubhousetools.xyz/analytics/MwV24aOx" TargetMode="External"/><Relationship Id="rId497" Type="http://schemas.openxmlformats.org/officeDocument/2006/relationships/hyperlink" Target="https://clubhub.site/room/xXJwp6rb" TargetMode="External"/><Relationship Id="rId620" Type="http://schemas.openxmlformats.org/officeDocument/2006/relationships/hyperlink" Target="https://app.managemych.club/app/home/track/M15DQbvM" TargetMode="External"/><Relationship Id="rId718" Type="http://schemas.openxmlformats.org/officeDocument/2006/relationships/hyperlink" Target="https://app.managemych.club/app/home/track/xewEBnG7" TargetMode="External"/><Relationship Id="rId357" Type="http://schemas.openxmlformats.org/officeDocument/2006/relationships/hyperlink" Target="https://clubhub.site/room/PvYE9KdR" TargetMode="External"/><Relationship Id="rId54" Type="http://schemas.openxmlformats.org/officeDocument/2006/relationships/hyperlink" Target="https://monitor.clubhousetools.xyz/analytics/Mwa6glpB" TargetMode="External"/><Relationship Id="rId217" Type="http://schemas.openxmlformats.org/officeDocument/2006/relationships/hyperlink" Target="https://monitor.clubhousetools.xyz/analytics/MwkWE2jW" TargetMode="External"/><Relationship Id="rId564" Type="http://schemas.openxmlformats.org/officeDocument/2006/relationships/hyperlink" Target="https://app.managemych.club/app/home/track/my60J2OP" TargetMode="External"/><Relationship Id="rId771" Type="http://schemas.openxmlformats.org/officeDocument/2006/relationships/hyperlink" Target="https://app.managemych.club/app/home/track/M1ejbYq1" TargetMode="External"/><Relationship Id="rId869" Type="http://schemas.openxmlformats.org/officeDocument/2006/relationships/hyperlink" Target="https://clubhub.site/room/MEK6QZQ2" TargetMode="External"/><Relationship Id="rId424" Type="http://schemas.openxmlformats.org/officeDocument/2006/relationships/hyperlink" Target="https://clubhub.site/room/PD0Jd8NR" TargetMode="External"/><Relationship Id="rId631" Type="http://schemas.openxmlformats.org/officeDocument/2006/relationships/hyperlink" Target="https://app.managemych.club/app/home/track/xV0v2eNz" TargetMode="External"/><Relationship Id="rId729" Type="http://schemas.openxmlformats.org/officeDocument/2006/relationships/hyperlink" Target="https://app.managemych.club/app/home/track/m7L5y4V1" TargetMode="External"/><Relationship Id="rId270" Type="http://schemas.openxmlformats.org/officeDocument/2006/relationships/hyperlink" Target="https://monitor.clubhousetools.xyz/analytics/MRQ017Lb" TargetMode="External"/><Relationship Id="rId65" Type="http://schemas.openxmlformats.org/officeDocument/2006/relationships/hyperlink" Target="https://monitor.clubhousetools.xyz/analytics/MR212dJ8" TargetMode="External"/><Relationship Id="rId130" Type="http://schemas.openxmlformats.org/officeDocument/2006/relationships/hyperlink" Target="https://clubhub.site/room/Pv8qA5wR" TargetMode="External"/><Relationship Id="rId368" Type="http://schemas.openxmlformats.org/officeDocument/2006/relationships/hyperlink" Target="https://clubhub.site/room/M1YkyL2M" TargetMode="External"/><Relationship Id="rId575" Type="http://schemas.openxmlformats.org/officeDocument/2006/relationships/hyperlink" Target="https://app.managemych.club/app/home/track/M4zvrvqa" TargetMode="External"/><Relationship Id="rId782" Type="http://schemas.openxmlformats.org/officeDocument/2006/relationships/hyperlink" Target="https://app.managemych.club/app/home/track/myjejDDO" TargetMode="External"/><Relationship Id="rId228" Type="http://schemas.openxmlformats.org/officeDocument/2006/relationships/hyperlink" Target="https://clubhub.site/room/M1Oe35nq" TargetMode="External"/><Relationship Id="rId435" Type="http://schemas.openxmlformats.org/officeDocument/2006/relationships/hyperlink" Target="https://clubhub.site/room/PGRanAjp" TargetMode="External"/><Relationship Id="rId642" Type="http://schemas.openxmlformats.org/officeDocument/2006/relationships/hyperlink" Target="https://app.managemych.club/app/home/track/xlJ9RnQ0" TargetMode="External"/><Relationship Id="rId281" Type="http://schemas.openxmlformats.org/officeDocument/2006/relationships/hyperlink" Target="https://clubhub.site/room/xewEBnG7" TargetMode="External"/><Relationship Id="rId502" Type="http://schemas.openxmlformats.org/officeDocument/2006/relationships/hyperlink" Target="https://clubhub.site/room/xBR3yJj6" TargetMode="External"/><Relationship Id="rId76" Type="http://schemas.openxmlformats.org/officeDocument/2006/relationships/hyperlink" Target="https://clubhub.site/room/P9nE2jrv" TargetMode="External"/><Relationship Id="rId141" Type="http://schemas.openxmlformats.org/officeDocument/2006/relationships/hyperlink" Target="https://monitor.clubhousetools.xyz/analytics/my406j7L" TargetMode="External"/><Relationship Id="rId379" Type="http://schemas.openxmlformats.org/officeDocument/2006/relationships/hyperlink" Target="https://monitor.clubhousetools.xyz/analytics/xpAJzQj5" TargetMode="External"/><Relationship Id="rId586" Type="http://schemas.openxmlformats.org/officeDocument/2006/relationships/hyperlink" Target="https://app.managemych.club/app/home/track/PvB7ajAG" TargetMode="External"/><Relationship Id="rId793" Type="http://schemas.openxmlformats.org/officeDocument/2006/relationships/hyperlink" Target="https://app.managemych.club/app/home/track/MO6eDvw7" TargetMode="External"/><Relationship Id="rId807" Type="http://schemas.openxmlformats.org/officeDocument/2006/relationships/hyperlink" Target="https://monitor.clubhousetools.xyz/analytics/MRnlkqlY" TargetMode="External"/><Relationship Id="rId7" Type="http://schemas.openxmlformats.org/officeDocument/2006/relationships/hyperlink" Target="https://monitor.clubhousetools.xyz/analytics/xBXv2ZBw" TargetMode="External"/><Relationship Id="rId239" Type="http://schemas.openxmlformats.org/officeDocument/2006/relationships/hyperlink" Target="https://monitor.clubhousetools.xyz/analytics/mJXjR72O" TargetMode="External"/><Relationship Id="rId446" Type="http://schemas.openxmlformats.org/officeDocument/2006/relationships/hyperlink" Target="https://clubhub.site/room/ME3kQOkP" TargetMode="External"/><Relationship Id="rId653" Type="http://schemas.openxmlformats.org/officeDocument/2006/relationships/hyperlink" Target="https://app.managemych.club/app/home/track/MKlZX57b" TargetMode="External"/><Relationship Id="rId292" Type="http://schemas.openxmlformats.org/officeDocument/2006/relationships/hyperlink" Target="https://clubhub.site/room/M6bErWzM" TargetMode="External"/><Relationship Id="rId306" Type="http://schemas.openxmlformats.org/officeDocument/2006/relationships/hyperlink" Target="https://monitor.clubhousetools.xyz/analytics/MKjjGdLE" TargetMode="External"/><Relationship Id="rId860" Type="http://schemas.openxmlformats.org/officeDocument/2006/relationships/hyperlink" Target="https://clubhub.site/room/MzEv0ll2" TargetMode="External"/><Relationship Id="rId87" Type="http://schemas.openxmlformats.org/officeDocument/2006/relationships/hyperlink" Target="https://clubhub.site/room/xlN8k6KX" TargetMode="External"/><Relationship Id="rId513" Type="http://schemas.openxmlformats.org/officeDocument/2006/relationships/hyperlink" Target="https://clubhub.site/room/xegq2qeY" TargetMode="External"/><Relationship Id="rId597" Type="http://schemas.openxmlformats.org/officeDocument/2006/relationships/hyperlink" Target="https://app.managemych.club/app/home/track/PD4gzOJr" TargetMode="External"/><Relationship Id="rId720" Type="http://schemas.openxmlformats.org/officeDocument/2006/relationships/hyperlink" Target="https://app.managemych.club/app/home/track/M8NzLn0L" TargetMode="External"/><Relationship Id="rId818" Type="http://schemas.openxmlformats.org/officeDocument/2006/relationships/hyperlink" Target="https://app.managemych.club/app/home/track/PA0o99Ke" TargetMode="External"/><Relationship Id="rId152" Type="http://schemas.openxmlformats.org/officeDocument/2006/relationships/hyperlink" Target="https://clubhub.site/room/xneOOR2R" TargetMode="External"/><Relationship Id="rId457" Type="http://schemas.openxmlformats.org/officeDocument/2006/relationships/hyperlink" Target="https://clubhub.site/room/PAj4G2Y1" TargetMode="External"/><Relationship Id="rId664" Type="http://schemas.openxmlformats.org/officeDocument/2006/relationships/hyperlink" Target="https://app.managemych.club/app/home/track/Pv3JOz4D" TargetMode="External"/><Relationship Id="rId871" Type="http://schemas.openxmlformats.org/officeDocument/2006/relationships/hyperlink" Target="https://clubhub.site/room/MwJY6Nwb" TargetMode="External"/><Relationship Id="rId14" Type="http://schemas.openxmlformats.org/officeDocument/2006/relationships/hyperlink" Target="https://monitor.clubhousetools.xyz/analytics/PQ5RVEbP" TargetMode="External"/><Relationship Id="rId317" Type="http://schemas.openxmlformats.org/officeDocument/2006/relationships/hyperlink" Target="https://clubhub.site/room/MO8lwdZy" TargetMode="External"/><Relationship Id="rId524" Type="http://schemas.openxmlformats.org/officeDocument/2006/relationships/hyperlink" Target="https://clubhub.site/room/PrkEdDbD" TargetMode="External"/><Relationship Id="rId731" Type="http://schemas.openxmlformats.org/officeDocument/2006/relationships/hyperlink" Target="https://app.managemych.club/app/home/track/MKjjGdLE" TargetMode="External"/><Relationship Id="rId98" Type="http://schemas.openxmlformats.org/officeDocument/2006/relationships/hyperlink" Target="https://monitor.clubhousetools.xyz/analytics/M6G7dzKE" TargetMode="External"/><Relationship Id="rId163" Type="http://schemas.openxmlformats.org/officeDocument/2006/relationships/hyperlink" Target="https://clubhub.site/room/Md32Dy57" TargetMode="External"/><Relationship Id="rId370" Type="http://schemas.openxmlformats.org/officeDocument/2006/relationships/hyperlink" Target="https://clubhub.site/room/xoBlZZQ6" TargetMode="External"/><Relationship Id="rId829" Type="http://schemas.openxmlformats.org/officeDocument/2006/relationships/hyperlink" Target="https://app.managemych.club/app/home/track/ME0WAO9V" TargetMode="External"/><Relationship Id="rId230" Type="http://schemas.openxmlformats.org/officeDocument/2006/relationships/hyperlink" Target="https://monitor.clubhousetools.xyz/analytics/PvYJ8vze" TargetMode="External"/><Relationship Id="rId468" Type="http://schemas.openxmlformats.org/officeDocument/2006/relationships/hyperlink" Target="https://clubhub.site/room/PrKzWnqj" TargetMode="External"/><Relationship Id="rId675" Type="http://schemas.openxmlformats.org/officeDocument/2006/relationships/hyperlink" Target="https://app.managemych.club/app/home/track/m7zQyY71" TargetMode="External"/><Relationship Id="rId25" Type="http://schemas.openxmlformats.org/officeDocument/2006/relationships/hyperlink" Target="https://monitor.clubhousetools.xyz/analytics/xp9yDrKv" TargetMode="External"/><Relationship Id="rId328" Type="http://schemas.openxmlformats.org/officeDocument/2006/relationships/hyperlink" Target="https://monitor.clubhousetools.xyz/analytics/mJ5oqnad" TargetMode="External"/><Relationship Id="rId535" Type="http://schemas.openxmlformats.org/officeDocument/2006/relationships/hyperlink" Target="https://monitor.clubhousetools.xyz/analytics/PAj4G2Y1" TargetMode="External"/><Relationship Id="rId742" Type="http://schemas.openxmlformats.org/officeDocument/2006/relationships/hyperlink" Target="https://app.managemych.club/app/home/track/M1w3301R" TargetMode="External"/><Relationship Id="rId174" Type="http://schemas.openxmlformats.org/officeDocument/2006/relationships/hyperlink" Target="https://monitor.clubhousetools.xyz/analytics/xevDVL27" TargetMode="External"/><Relationship Id="rId381" Type="http://schemas.openxmlformats.org/officeDocument/2006/relationships/hyperlink" Target="https://clubhub.site/room/M4QEjoym" TargetMode="External"/><Relationship Id="rId602" Type="http://schemas.openxmlformats.org/officeDocument/2006/relationships/hyperlink" Target="https://app.managemych.club/app/home/track/mW6z2GGD" TargetMode="External"/><Relationship Id="rId241" Type="http://schemas.openxmlformats.org/officeDocument/2006/relationships/hyperlink" Target="https://monitor.clubhousetools.xyz/analytics/MEeGNEev" TargetMode="External"/><Relationship Id="rId479" Type="http://schemas.openxmlformats.org/officeDocument/2006/relationships/hyperlink" Target="https://clubhub.site/room/xeerBwN7" TargetMode="External"/><Relationship Id="rId686" Type="http://schemas.openxmlformats.org/officeDocument/2006/relationships/hyperlink" Target="https://app.managemych.club/app/home/track/xkLvy0oJ" TargetMode="External"/><Relationship Id="rId36" Type="http://schemas.openxmlformats.org/officeDocument/2006/relationships/hyperlink" Target="https://monitor.clubhousetools.xyz/analytics/xeEW3zEx" TargetMode="External"/><Relationship Id="rId339" Type="http://schemas.openxmlformats.org/officeDocument/2006/relationships/hyperlink" Target="https://clubhub.site/room/Pbo8VYKx" TargetMode="External"/><Relationship Id="rId546" Type="http://schemas.openxmlformats.org/officeDocument/2006/relationships/hyperlink" Target="https://app.managemych.club/app/home/track/P0g7NnzV" TargetMode="External"/><Relationship Id="rId753" Type="http://schemas.openxmlformats.org/officeDocument/2006/relationships/hyperlink" Target="https://app.managemych.club/app/home/track/m2z3wze1" TargetMode="External"/><Relationship Id="rId101" Type="http://schemas.openxmlformats.org/officeDocument/2006/relationships/hyperlink" Target="https://monitor.clubhousetools.xyz/analytics/P0znYdXM" TargetMode="External"/><Relationship Id="rId185" Type="http://schemas.openxmlformats.org/officeDocument/2006/relationships/hyperlink" Target="https://clubhub.site/room/M1vwBkG3" TargetMode="External"/><Relationship Id="rId406" Type="http://schemas.openxmlformats.org/officeDocument/2006/relationships/hyperlink" Target="https://monitor.clubhousetools.xyz/analytics/m7yenR6X" TargetMode="External"/><Relationship Id="rId392" Type="http://schemas.openxmlformats.org/officeDocument/2006/relationships/hyperlink" Target="https://monitor.clubhousetools.xyz/analytics/m2z3wze1" TargetMode="External"/><Relationship Id="rId613" Type="http://schemas.openxmlformats.org/officeDocument/2006/relationships/hyperlink" Target="https://app.managemych.club/app/home/track/P0gBWNRY" TargetMode="External"/><Relationship Id="rId697" Type="http://schemas.openxmlformats.org/officeDocument/2006/relationships/hyperlink" Target="https://app.managemych.club/app/home/track/mJXjR72O" TargetMode="External"/><Relationship Id="rId820" Type="http://schemas.openxmlformats.org/officeDocument/2006/relationships/hyperlink" Target="https://monitor.clubhousetools.xyz/analytics/P9eZjb0k" TargetMode="External"/><Relationship Id="rId252" Type="http://schemas.openxmlformats.org/officeDocument/2006/relationships/hyperlink" Target="https://monitor.clubhousetools.xyz/analytics/M8BkpJVL" TargetMode="External"/><Relationship Id="rId47" Type="http://schemas.openxmlformats.org/officeDocument/2006/relationships/hyperlink" Target="https://monitor.clubhousetools.xyz/analytics/M8Bl5B71" TargetMode="External"/><Relationship Id="rId112" Type="http://schemas.openxmlformats.org/officeDocument/2006/relationships/hyperlink" Target="https://clubhub.site/room/xVnW7nez" TargetMode="External"/><Relationship Id="rId557" Type="http://schemas.openxmlformats.org/officeDocument/2006/relationships/hyperlink" Target="https://app.managemych.club/app/home/track/MKvoNv7e" TargetMode="External"/><Relationship Id="rId764" Type="http://schemas.openxmlformats.org/officeDocument/2006/relationships/hyperlink" Target="https://app.managemych.club/app/home/track/MwJZyaGv" TargetMode="External"/><Relationship Id="rId196" Type="http://schemas.openxmlformats.org/officeDocument/2006/relationships/hyperlink" Target="https://clubhub.site/room/P0YqY5On" TargetMode="External"/><Relationship Id="rId417" Type="http://schemas.openxmlformats.org/officeDocument/2006/relationships/hyperlink" Target="https://monitor.clubhousetools.xyz/analytics/MKDbzZ6X" TargetMode="External"/><Relationship Id="rId624" Type="http://schemas.openxmlformats.org/officeDocument/2006/relationships/hyperlink" Target="https://app.managemych.club/app/home/track/xp4WjBXq" TargetMode="External"/><Relationship Id="rId831" Type="http://schemas.openxmlformats.org/officeDocument/2006/relationships/hyperlink" Target="https://app.managemych.club/app/home/track/my9zn4gn" TargetMode="External"/><Relationship Id="rId263" Type="http://schemas.openxmlformats.org/officeDocument/2006/relationships/hyperlink" Target="https://clubhub.site/room/mWr63AdY" TargetMode="External"/><Relationship Id="rId470" Type="http://schemas.openxmlformats.org/officeDocument/2006/relationships/hyperlink" Target="https://clubhub.site/room/M6j4XnpE" TargetMode="External"/><Relationship Id="rId58" Type="http://schemas.openxmlformats.org/officeDocument/2006/relationships/hyperlink" Target="https://monitor.clubhousetools.xyz/analytics/xoBqK9ZK" TargetMode="External"/><Relationship Id="rId123" Type="http://schemas.openxmlformats.org/officeDocument/2006/relationships/hyperlink" Target="https://clubhub.site/room/xkoW4w5J" TargetMode="External"/><Relationship Id="rId330" Type="http://schemas.openxmlformats.org/officeDocument/2006/relationships/hyperlink" Target="https://clubhub.site/room/MEAz0kad" TargetMode="External"/><Relationship Id="rId568" Type="http://schemas.openxmlformats.org/officeDocument/2006/relationships/hyperlink" Target="https://app.managemych.club/app/home/track/M1WVQpqq" TargetMode="External"/><Relationship Id="rId775" Type="http://schemas.openxmlformats.org/officeDocument/2006/relationships/hyperlink" Target="https://app.managemych.club/app/home/track/Mwwep1EO" TargetMode="External"/><Relationship Id="rId428" Type="http://schemas.openxmlformats.org/officeDocument/2006/relationships/hyperlink" Target="https://clubhub.site/room/xq7yQydl" TargetMode="External"/><Relationship Id="rId635" Type="http://schemas.openxmlformats.org/officeDocument/2006/relationships/hyperlink" Target="https://app.managemych.club/app/home/track/P01B4ZpE" TargetMode="External"/><Relationship Id="rId842" Type="http://schemas.openxmlformats.org/officeDocument/2006/relationships/hyperlink" Target="https://clubhub.site/room/mgJ4rQeY" TargetMode="External"/><Relationship Id="rId274" Type="http://schemas.openxmlformats.org/officeDocument/2006/relationships/hyperlink" Target="https://monitor.clubhousetools.xyz/analytics/M5Gbp7d8" TargetMode="External"/><Relationship Id="rId481" Type="http://schemas.openxmlformats.org/officeDocument/2006/relationships/hyperlink" Target="https://clubhub.site/room/xnKR9Zgw" TargetMode="External"/><Relationship Id="rId702" Type="http://schemas.openxmlformats.org/officeDocument/2006/relationships/hyperlink" Target="https://app.managemych.club/app/home/track/PvK1v22x" TargetMode="External"/><Relationship Id="rId69" Type="http://schemas.openxmlformats.org/officeDocument/2006/relationships/hyperlink" Target="https://clubhub.site/room/P0gBWNRY" TargetMode="External"/><Relationship Id="rId134" Type="http://schemas.openxmlformats.org/officeDocument/2006/relationships/hyperlink" Target="https://clubhub.site/room/xpelJ22K" TargetMode="External"/><Relationship Id="rId579" Type="http://schemas.openxmlformats.org/officeDocument/2006/relationships/hyperlink" Target="https://app.managemych.club/app/home/track/xV8bwaoO" TargetMode="External"/><Relationship Id="rId786" Type="http://schemas.openxmlformats.org/officeDocument/2006/relationships/hyperlink" Target="https://app.managemych.club/app/home/track/mgvODQk2" TargetMode="External"/><Relationship Id="rId341" Type="http://schemas.openxmlformats.org/officeDocument/2006/relationships/hyperlink" Target="https://clubhub.site/room/ME0B6Qk0" TargetMode="External"/><Relationship Id="rId439" Type="http://schemas.openxmlformats.org/officeDocument/2006/relationships/hyperlink" Target="https://clubhub.site/room/Mwwep1EO" TargetMode="External"/><Relationship Id="rId646" Type="http://schemas.openxmlformats.org/officeDocument/2006/relationships/hyperlink" Target="https://app.managemych.club/app/home/track/xV7LjQQD" TargetMode="External"/><Relationship Id="rId201" Type="http://schemas.openxmlformats.org/officeDocument/2006/relationships/hyperlink" Target="https://monitor.clubhousetools.xyz/analytics/myqed7lm" TargetMode="External"/><Relationship Id="rId285" Type="http://schemas.openxmlformats.org/officeDocument/2006/relationships/hyperlink" Target="https://monitor.clubhousetools.xyz/analytics/mZ0X2lyd" TargetMode="External"/><Relationship Id="rId506" Type="http://schemas.openxmlformats.org/officeDocument/2006/relationships/hyperlink" Target="https://clubhub.site/room/xp32ajqO" TargetMode="External"/><Relationship Id="rId853" Type="http://schemas.openxmlformats.org/officeDocument/2006/relationships/hyperlink" Target="https://monitor.clubhousetools.xyz/analytics/xoKdW9Bo" TargetMode="External"/><Relationship Id="rId492" Type="http://schemas.openxmlformats.org/officeDocument/2006/relationships/hyperlink" Target="https://clubhub.site/room/m2zoAR49" TargetMode="External"/><Relationship Id="rId713" Type="http://schemas.openxmlformats.org/officeDocument/2006/relationships/hyperlink" Target="https://app.managemych.club/app/home/track/MRQ017Lb" TargetMode="External"/><Relationship Id="rId797" Type="http://schemas.openxmlformats.org/officeDocument/2006/relationships/hyperlink" Target="https://app.managemych.club/app/home/track/mag62VYL" TargetMode="External"/><Relationship Id="rId145" Type="http://schemas.openxmlformats.org/officeDocument/2006/relationships/hyperlink" Target="https://clubhub.site/room/P0g7NnzV" TargetMode="External"/><Relationship Id="rId352" Type="http://schemas.openxmlformats.org/officeDocument/2006/relationships/hyperlink" Target="https://clubhub.site/room/xl7KlW30" TargetMode="External"/><Relationship Id="rId212" Type="http://schemas.openxmlformats.org/officeDocument/2006/relationships/hyperlink" Target="https://clubhub.site/room/mylJjXqD" TargetMode="External"/><Relationship Id="rId657" Type="http://schemas.openxmlformats.org/officeDocument/2006/relationships/hyperlink" Target="https://app.managemych.club/app/home/track/PGRL6Gdk" TargetMode="External"/><Relationship Id="rId864" Type="http://schemas.openxmlformats.org/officeDocument/2006/relationships/hyperlink" Target="https://app.managemych.club/app/home/track/PQ5Q9EO7" TargetMode="External"/><Relationship Id="rId296" Type="http://schemas.openxmlformats.org/officeDocument/2006/relationships/hyperlink" Target="https://clubhub.site/room/mZgrLEdA" TargetMode="External"/><Relationship Id="rId517" Type="http://schemas.openxmlformats.org/officeDocument/2006/relationships/hyperlink" Target="https://clubhub.site/room/ma4J27jv" TargetMode="External"/><Relationship Id="rId724" Type="http://schemas.openxmlformats.org/officeDocument/2006/relationships/hyperlink" Target="https://app.managemych.club/app/home/track/M6bErWzM" TargetMode="External"/><Relationship Id="rId60" Type="http://schemas.openxmlformats.org/officeDocument/2006/relationships/hyperlink" Target="https://clubhub.site/room/PQzQX0N7" TargetMode="External"/><Relationship Id="rId156" Type="http://schemas.openxmlformats.org/officeDocument/2006/relationships/hyperlink" Target="https://clubhub.site/room/mW6z2GGD" TargetMode="External"/><Relationship Id="rId363" Type="http://schemas.openxmlformats.org/officeDocument/2006/relationships/hyperlink" Target="https://monitor.clubhousetools.xyz/analytics/xevAd1yL" TargetMode="External"/><Relationship Id="rId570" Type="http://schemas.openxmlformats.org/officeDocument/2006/relationships/hyperlink" Target="https://app.managemych.club/app/home/track/xBZnzjvw" TargetMode="External"/><Relationship Id="rId223" Type="http://schemas.openxmlformats.org/officeDocument/2006/relationships/hyperlink" Target="https://monitor.clubhousetools.xyz/analytics/mgNgrgyb" TargetMode="External"/><Relationship Id="rId430" Type="http://schemas.openxmlformats.org/officeDocument/2006/relationships/hyperlink" Target="https://monitor.clubhousetools.xyz/analytics/M1ejbYq1" TargetMode="External"/><Relationship Id="rId668" Type="http://schemas.openxmlformats.org/officeDocument/2006/relationships/hyperlink" Target="https://app.managemych.club/app/home/track/my406j7L" TargetMode="External"/><Relationship Id="rId875" Type="http://schemas.openxmlformats.org/officeDocument/2006/relationships/hyperlink" Target="https://clubhub.site/room/M1eO7llN" TargetMode="External"/><Relationship Id="rId18" Type="http://schemas.openxmlformats.org/officeDocument/2006/relationships/hyperlink" Target="https://monitor.clubhousetools.xyz/analytics/PblKzakM" TargetMode="External"/><Relationship Id="rId528" Type="http://schemas.openxmlformats.org/officeDocument/2006/relationships/hyperlink" Target="https://clubhub.site/room/my4ZZlbl" TargetMode="External"/><Relationship Id="rId735" Type="http://schemas.openxmlformats.org/officeDocument/2006/relationships/hyperlink" Target="https://app.managemych.club/app/home/track/MO8lwdZy" TargetMode="External"/><Relationship Id="rId167" Type="http://schemas.openxmlformats.org/officeDocument/2006/relationships/hyperlink" Target="https://monitor.clubhousetools.xyz/analytics/mawO8BN5" TargetMode="External"/><Relationship Id="rId374" Type="http://schemas.openxmlformats.org/officeDocument/2006/relationships/hyperlink" Target="https://clubhub.site/room/xB3LA5G7" TargetMode="External"/><Relationship Id="rId581" Type="http://schemas.openxmlformats.org/officeDocument/2006/relationships/hyperlink" Target="https://app.managemych.club/app/home/track/xneOOR2R" TargetMode="External"/><Relationship Id="rId71" Type="http://schemas.openxmlformats.org/officeDocument/2006/relationships/hyperlink" Target="https://monitor.clubhousetools.xyz/analytics/M15DQbvM" TargetMode="External"/><Relationship Id="rId234" Type="http://schemas.openxmlformats.org/officeDocument/2006/relationships/hyperlink" Target="https://monitor.clubhousetools.xyz/analytics/PQb2p0lv" TargetMode="External"/><Relationship Id="rId679" Type="http://schemas.openxmlformats.org/officeDocument/2006/relationships/hyperlink" Target="https://app.managemych.club/app/home/track/xevAd1yL" TargetMode="External"/><Relationship Id="rId802" Type="http://schemas.openxmlformats.org/officeDocument/2006/relationships/hyperlink" Target="https://app.managemych.club/app/home/track/MKl9zAkQ" TargetMode="External"/><Relationship Id="rId2" Type="http://schemas.openxmlformats.org/officeDocument/2006/relationships/hyperlink" Target="https://monitor.clubhousetools.xyz/analytics/P9QYROQP" TargetMode="External"/><Relationship Id="rId29" Type="http://schemas.openxmlformats.org/officeDocument/2006/relationships/hyperlink" Target="https://monitor.clubhousetools.xyz/analytics/M5RXD7z4" TargetMode="External"/><Relationship Id="rId441" Type="http://schemas.openxmlformats.org/officeDocument/2006/relationships/hyperlink" Target="https://clubhub.site/room/PQDoyOqb" TargetMode="External"/><Relationship Id="rId539" Type="http://schemas.openxmlformats.org/officeDocument/2006/relationships/hyperlink" Target="https://app.managemych.club/app/home/track/xoEZaa66" TargetMode="External"/><Relationship Id="rId746" Type="http://schemas.openxmlformats.org/officeDocument/2006/relationships/hyperlink" Target="https://app.managemych.club/app/home/track/xpAJzQj5" TargetMode="External"/><Relationship Id="rId178" Type="http://schemas.openxmlformats.org/officeDocument/2006/relationships/hyperlink" Target="https://monitor.clubhousetools.xyz/analytics/Mwzagjgx" TargetMode="External"/><Relationship Id="rId301" Type="http://schemas.openxmlformats.org/officeDocument/2006/relationships/hyperlink" Target="https://clubhub.site/room/xBJXz7G4" TargetMode="External"/><Relationship Id="rId82" Type="http://schemas.openxmlformats.org/officeDocument/2006/relationships/hyperlink" Target="https://monitor.clubhousetools.xyz/analytics/P09ka3kL" TargetMode="External"/><Relationship Id="rId385" Type="http://schemas.openxmlformats.org/officeDocument/2006/relationships/hyperlink" Target="https://clubhub.site/room/xnaj6X9w" TargetMode="External"/><Relationship Id="rId592" Type="http://schemas.openxmlformats.org/officeDocument/2006/relationships/hyperlink" Target="https://app.managemych.club/app/home/track/PN0zzBJR" TargetMode="External"/><Relationship Id="rId606" Type="http://schemas.openxmlformats.org/officeDocument/2006/relationships/hyperlink" Target="https://app.managemych.club/app/home/track/PA6nK5Q8" TargetMode="External"/><Relationship Id="rId813" Type="http://schemas.openxmlformats.org/officeDocument/2006/relationships/hyperlink" Target="https://app.managemych.club/app/home/track/xjY6p8jN" TargetMode="External"/><Relationship Id="rId245" Type="http://schemas.openxmlformats.org/officeDocument/2006/relationships/hyperlink" Target="https://clubhub.site/room/mybODjLn" TargetMode="External"/><Relationship Id="rId452" Type="http://schemas.openxmlformats.org/officeDocument/2006/relationships/hyperlink" Target="https://clubhub.site/room/mW15WZQy" TargetMode="External"/><Relationship Id="rId105" Type="http://schemas.openxmlformats.org/officeDocument/2006/relationships/hyperlink" Target="https://monitor.clubhousetools.xyz/analytics/xV7LjQQD" TargetMode="External"/><Relationship Id="rId312" Type="http://schemas.openxmlformats.org/officeDocument/2006/relationships/hyperlink" Target="https://monitor.clubhousetools.xyz/analytics/m3zaBDD1" TargetMode="External"/><Relationship Id="rId757" Type="http://schemas.openxmlformats.org/officeDocument/2006/relationships/hyperlink" Target="https://app.managemych.club/app/home/track/PGY5rjvM" TargetMode="External"/><Relationship Id="rId93" Type="http://schemas.openxmlformats.org/officeDocument/2006/relationships/hyperlink" Target="https://clubhub.site/room/PDyG6Xpo" TargetMode="External"/><Relationship Id="rId189" Type="http://schemas.openxmlformats.org/officeDocument/2006/relationships/hyperlink" Target="https://monitor.clubhousetools.xyz/analytics/xeL5OAdp" TargetMode="External"/><Relationship Id="rId396" Type="http://schemas.openxmlformats.org/officeDocument/2006/relationships/hyperlink" Target="https://monitor.clubhousetools.xyz/analytics/MRG065Eb" TargetMode="External"/><Relationship Id="rId617" Type="http://schemas.openxmlformats.org/officeDocument/2006/relationships/hyperlink" Target="https://app.managemych.club/app/home/track/xLAzdBOb" TargetMode="External"/><Relationship Id="rId824" Type="http://schemas.openxmlformats.org/officeDocument/2006/relationships/hyperlink" Target="https://app.managemych.club/app/home/track/xnkVKG3r" TargetMode="External"/><Relationship Id="rId256" Type="http://schemas.openxmlformats.org/officeDocument/2006/relationships/hyperlink" Target="https://monitor.clubhousetools.xyz/analytics/mgE4qL4Z" TargetMode="External"/><Relationship Id="rId463" Type="http://schemas.openxmlformats.org/officeDocument/2006/relationships/hyperlink" Target="https://clubhub.site/room/MO6eDvw7" TargetMode="External"/><Relationship Id="rId670" Type="http://schemas.openxmlformats.org/officeDocument/2006/relationships/hyperlink" Target="https://app.managemych.club/app/home/track/M5eOYWlp" TargetMode="External"/><Relationship Id="rId116" Type="http://schemas.openxmlformats.org/officeDocument/2006/relationships/hyperlink" Target="https://clubhub.site/room/xlyKq8vJ" TargetMode="External"/><Relationship Id="rId323" Type="http://schemas.openxmlformats.org/officeDocument/2006/relationships/hyperlink" Target="https://clubhub.site/room/MOBYR4ly" TargetMode="External"/><Relationship Id="rId530" Type="http://schemas.openxmlformats.org/officeDocument/2006/relationships/hyperlink" Target="https://clubhub.site/room/xqBkgnW9" TargetMode="External"/><Relationship Id="rId768" Type="http://schemas.openxmlformats.org/officeDocument/2006/relationships/hyperlink" Target="https://app.managemych.club/app/home/track/PD0Jd8NR" TargetMode="External"/><Relationship Id="rId20" Type="http://schemas.openxmlformats.org/officeDocument/2006/relationships/hyperlink" Target="https://monitor.clubhousetools.xyz/analytics/maAJOe9L" TargetMode="External"/><Relationship Id="rId628" Type="http://schemas.openxmlformats.org/officeDocument/2006/relationships/hyperlink" Target="https://app.managemych.club/app/home/track/PDyG6Xpo" TargetMode="External"/><Relationship Id="rId835" Type="http://schemas.openxmlformats.org/officeDocument/2006/relationships/hyperlink" Target="https://app.managemych.club/app/home/track/PrkEdDbD" TargetMode="External"/><Relationship Id="rId267" Type="http://schemas.openxmlformats.org/officeDocument/2006/relationships/hyperlink" Target="https://monitor.clubhousetools.xyz/analytics/MKoBoL8e" TargetMode="External"/><Relationship Id="rId474" Type="http://schemas.openxmlformats.org/officeDocument/2006/relationships/hyperlink" Target="https://clubhub.site/room/MKl9zAkQ" TargetMode="External"/><Relationship Id="rId127" Type="http://schemas.openxmlformats.org/officeDocument/2006/relationships/hyperlink" Target="https://monitor.clubhousetools.xyz/analytics/xVLEG7ZW" TargetMode="External"/><Relationship Id="rId681" Type="http://schemas.openxmlformats.org/officeDocument/2006/relationships/hyperlink" Target="https://app.managemych.club/app/home/track/MwkWE2jW" TargetMode="External"/><Relationship Id="rId779" Type="http://schemas.openxmlformats.org/officeDocument/2006/relationships/hyperlink" Target="https://app.managemych.club/app/home/track/xqBkgnW9" TargetMode="External"/><Relationship Id="rId31" Type="http://schemas.openxmlformats.org/officeDocument/2006/relationships/hyperlink" Target="https://monitor.clubhousetools.xyz/analytics/PD4gzOJr" TargetMode="External"/><Relationship Id="rId334" Type="http://schemas.openxmlformats.org/officeDocument/2006/relationships/hyperlink" Target="https://monitor.clubhousetools.xyz/analytics/xLKDGR3L" TargetMode="External"/><Relationship Id="rId541" Type="http://schemas.openxmlformats.org/officeDocument/2006/relationships/hyperlink" Target="https://app.managemych.club/app/home/track/M50pODjq" TargetMode="External"/><Relationship Id="rId639" Type="http://schemas.openxmlformats.org/officeDocument/2006/relationships/hyperlink" Target="https://app.managemych.club/app/home/track/xlyKq8vJ" TargetMode="External"/><Relationship Id="rId180" Type="http://schemas.openxmlformats.org/officeDocument/2006/relationships/hyperlink" Target="https://clubhub.site/room/mWrGANXL" TargetMode="External"/><Relationship Id="rId278" Type="http://schemas.openxmlformats.org/officeDocument/2006/relationships/hyperlink" Target="https://monitor.clubhousetools.xyz/analytics/m2jdvLNz" TargetMode="External"/><Relationship Id="rId401" Type="http://schemas.openxmlformats.org/officeDocument/2006/relationships/hyperlink" Target="https://clubhub.site/room/PGY5rjvM" TargetMode="External"/><Relationship Id="rId846" Type="http://schemas.openxmlformats.org/officeDocument/2006/relationships/hyperlink" Target="https://clubhub.site/room/PY62zJB3" TargetMode="External"/><Relationship Id="rId485" Type="http://schemas.openxmlformats.org/officeDocument/2006/relationships/hyperlink" Target="https://clubhub.site/room/MwWpZ0GO" TargetMode="External"/><Relationship Id="rId692" Type="http://schemas.openxmlformats.org/officeDocument/2006/relationships/hyperlink" Target="https://app.managemych.club/app/home/track/PvYJ8vze" TargetMode="External"/><Relationship Id="rId706" Type="http://schemas.openxmlformats.org/officeDocument/2006/relationships/hyperlink" Target="https://app.managemych.club/app/home/track/xewrVaQp" TargetMode="External"/><Relationship Id="rId42" Type="http://schemas.openxmlformats.org/officeDocument/2006/relationships/hyperlink" Target="https://monitor.clubhousetools.xyz/analytics/PN0zzBJR" TargetMode="External"/><Relationship Id="rId138" Type="http://schemas.openxmlformats.org/officeDocument/2006/relationships/hyperlink" Target="https://clubhub.site/room/P9eawvXX" TargetMode="External"/><Relationship Id="rId345" Type="http://schemas.openxmlformats.org/officeDocument/2006/relationships/hyperlink" Target="https://clubhub.site/room/xj2rWQ0x" TargetMode="External"/><Relationship Id="rId552" Type="http://schemas.openxmlformats.org/officeDocument/2006/relationships/hyperlink" Target="https://app.managemych.club/app/home/track/M8Bl5B71" TargetMode="External"/><Relationship Id="rId191" Type="http://schemas.openxmlformats.org/officeDocument/2006/relationships/hyperlink" Target="https://monitor.clubhousetools.xyz/analytics/PrW64OAG" TargetMode="External"/><Relationship Id="rId205" Type="http://schemas.openxmlformats.org/officeDocument/2006/relationships/hyperlink" Target="https://monitor.clubhousetools.xyz/analytics/Prb65nB5" TargetMode="External"/><Relationship Id="rId412" Type="http://schemas.openxmlformats.org/officeDocument/2006/relationships/hyperlink" Target="https://clubhub.site/room/PN5AVpnj" TargetMode="External"/><Relationship Id="rId857" Type="http://schemas.openxmlformats.org/officeDocument/2006/relationships/hyperlink" Target="https://app.managemych.club/app/home/track/xerNJ2EA" TargetMode="External"/><Relationship Id="rId289" Type="http://schemas.openxmlformats.org/officeDocument/2006/relationships/hyperlink" Target="https://monitor.clubhousetools.xyz/analytics/PY6lWozz" TargetMode="External"/><Relationship Id="rId496" Type="http://schemas.openxmlformats.org/officeDocument/2006/relationships/hyperlink" Target="https://clubhub.site/room/Prk855EW" TargetMode="External"/><Relationship Id="rId717" Type="http://schemas.openxmlformats.org/officeDocument/2006/relationships/hyperlink" Target="https://app.managemych.club/app/home/track/m2jdvLNz" TargetMode="External"/><Relationship Id="rId53" Type="http://schemas.openxmlformats.org/officeDocument/2006/relationships/hyperlink" Target="https://monitor.clubhousetools.xyz/analytics/MKooa6LJ" TargetMode="External"/><Relationship Id="rId149" Type="http://schemas.openxmlformats.org/officeDocument/2006/relationships/hyperlink" Target="https://clubhub.site/room/xp90kbl5" TargetMode="External"/><Relationship Id="rId356" Type="http://schemas.openxmlformats.org/officeDocument/2006/relationships/hyperlink" Target="https://monitor.clubhousetools.xyz/analytics/MKlZX57b" TargetMode="External"/><Relationship Id="rId563" Type="http://schemas.openxmlformats.org/officeDocument/2006/relationships/hyperlink" Target="https://app.managemych.club/app/home/track/mga4OWZb" TargetMode="External"/><Relationship Id="rId770" Type="http://schemas.openxmlformats.org/officeDocument/2006/relationships/hyperlink" Target="https://app.managemych.club/app/home/track/xq7yQydl" TargetMode="External"/><Relationship Id="rId216" Type="http://schemas.openxmlformats.org/officeDocument/2006/relationships/hyperlink" Target="https://clubhub.site/room/mW0zggwY" TargetMode="External"/><Relationship Id="rId423" Type="http://schemas.openxmlformats.org/officeDocument/2006/relationships/hyperlink" Target="https://monitor.clubhousetools.xyz/analytics/PD0Jd8NR" TargetMode="External"/><Relationship Id="rId868" Type="http://schemas.openxmlformats.org/officeDocument/2006/relationships/hyperlink" Target="https://monitor.clubhousetools.xyz/analytics/MEK6QZQ2" TargetMode="External"/><Relationship Id="rId630" Type="http://schemas.openxmlformats.org/officeDocument/2006/relationships/hyperlink" Target="https://app.managemych.club/app/home/track/xXQjejag" TargetMode="External"/><Relationship Id="rId728" Type="http://schemas.openxmlformats.org/officeDocument/2006/relationships/hyperlink" Target="https://app.managemych.club/app/home/track/xBJXz7G4" TargetMode="External"/><Relationship Id="rId64" Type="http://schemas.openxmlformats.org/officeDocument/2006/relationships/hyperlink" Target="https://monitor.clubhousetools.xyz/analytics/xp9zvl9O" TargetMode="External"/><Relationship Id="rId367" Type="http://schemas.openxmlformats.org/officeDocument/2006/relationships/hyperlink" Target="https://clubhub.site/room/PAKlgEQn" TargetMode="External"/><Relationship Id="rId574" Type="http://schemas.openxmlformats.org/officeDocument/2006/relationships/hyperlink" Target="https://app.managemych.club/app/home/track/xLAWplVW" TargetMode="External"/><Relationship Id="rId227" Type="http://schemas.openxmlformats.org/officeDocument/2006/relationships/hyperlink" Target="https://monitor.clubhousetools.xyz/analytics/M1Oe35nq" TargetMode="External"/><Relationship Id="rId781" Type="http://schemas.openxmlformats.org/officeDocument/2006/relationships/hyperlink" Target="https://app.managemych.club/app/home/track/mW15WZQy" TargetMode="External"/><Relationship Id="rId879" Type="http://schemas.openxmlformats.org/officeDocument/2006/relationships/hyperlink" Target="https://clubhub.site/room/MKK0R6dJ" TargetMode="External"/><Relationship Id="rId434" Type="http://schemas.openxmlformats.org/officeDocument/2006/relationships/hyperlink" Target="https://monitor.clubhousetools.xyz/analytics/PGRanAjp" TargetMode="External"/><Relationship Id="rId641" Type="http://schemas.openxmlformats.org/officeDocument/2006/relationships/hyperlink" Target="https://app.managemych.club/app/home/track/xoe4OQ3V" TargetMode="External"/><Relationship Id="rId739" Type="http://schemas.openxmlformats.org/officeDocument/2006/relationships/hyperlink" Target="https://app.managemych.club/app/home/track/xVObyEBO" TargetMode="External"/><Relationship Id="rId280" Type="http://schemas.openxmlformats.org/officeDocument/2006/relationships/hyperlink" Target="https://monitor.clubhousetools.xyz/analytics/xewEBnG7" TargetMode="External"/><Relationship Id="rId501" Type="http://schemas.openxmlformats.org/officeDocument/2006/relationships/hyperlink" Target="https://clubhub.site/room/PA0o99Ke" TargetMode="External"/><Relationship Id="rId75" Type="http://schemas.openxmlformats.org/officeDocument/2006/relationships/hyperlink" Target="https://monitor.clubhousetools.xyz/analytics/P9nE2jrv" TargetMode="External"/><Relationship Id="rId140" Type="http://schemas.openxmlformats.org/officeDocument/2006/relationships/hyperlink" Target="https://clubhub.site/room/my406j7L" TargetMode="External"/><Relationship Id="rId378" Type="http://schemas.openxmlformats.org/officeDocument/2006/relationships/hyperlink" Target="https://clubhub.site/room/xpAJzQj5" TargetMode="External"/><Relationship Id="rId585" Type="http://schemas.openxmlformats.org/officeDocument/2006/relationships/hyperlink" Target="https://app.managemych.club/app/home/track/PD9D6XY1" TargetMode="External"/><Relationship Id="rId792" Type="http://schemas.openxmlformats.org/officeDocument/2006/relationships/hyperlink" Target="https://app.managemych.club/app/home/track/M5v0zKGj" TargetMode="External"/><Relationship Id="rId806" Type="http://schemas.openxmlformats.org/officeDocument/2006/relationships/hyperlink" Target="https://monitor.clubhousetools.xyz/analytics/M4GK8L77" TargetMode="External"/><Relationship Id="rId6" Type="http://schemas.openxmlformats.org/officeDocument/2006/relationships/hyperlink" Target="https://monitor.clubhousetools.xyz/analytics/M1wVewRP" TargetMode="External"/><Relationship Id="rId238" Type="http://schemas.openxmlformats.org/officeDocument/2006/relationships/hyperlink" Target="https://clubhub.site/room/mJXjR72O" TargetMode="External"/><Relationship Id="rId445" Type="http://schemas.openxmlformats.org/officeDocument/2006/relationships/hyperlink" Target="https://monitor.clubhousetools.xyz/analytics/ME3kQOkP" TargetMode="External"/><Relationship Id="rId652" Type="http://schemas.openxmlformats.org/officeDocument/2006/relationships/hyperlink" Target="https://app.managemych.club/app/home/track/xVLEG7ZW" TargetMode="External"/><Relationship Id="rId291" Type="http://schemas.openxmlformats.org/officeDocument/2006/relationships/hyperlink" Target="https://monitor.clubhousetools.xyz/analytics/M6bErWzM" TargetMode="External"/><Relationship Id="rId305" Type="http://schemas.openxmlformats.org/officeDocument/2006/relationships/hyperlink" Target="https://clubhub.site/room/mWVqV0vL" TargetMode="External"/><Relationship Id="rId512" Type="http://schemas.openxmlformats.org/officeDocument/2006/relationships/hyperlink" Target="https://clubhub.site/room/Mz5OdRz3" TargetMode="External"/><Relationship Id="rId86" Type="http://schemas.openxmlformats.org/officeDocument/2006/relationships/hyperlink" Target="https://monitor.clubhousetools.xyz/analytics/xlN8k6KX" TargetMode="External"/><Relationship Id="rId151" Type="http://schemas.openxmlformats.org/officeDocument/2006/relationships/hyperlink" Target="https://clubhub.site/room/PQ5RVEbP" TargetMode="External"/><Relationship Id="rId389" Type="http://schemas.openxmlformats.org/officeDocument/2006/relationships/hyperlink" Target="https://monitor.clubhousetools.xyz/analytics/mg6O261E" TargetMode="External"/><Relationship Id="rId596" Type="http://schemas.openxmlformats.org/officeDocument/2006/relationships/hyperlink" Target="https://app.managemych.club/app/home/track/MKzYNpkJ" TargetMode="External"/><Relationship Id="rId817" Type="http://schemas.openxmlformats.org/officeDocument/2006/relationships/hyperlink" Target="https://app.managemych.club/app/home/track/MznNLwr3" TargetMode="External"/><Relationship Id="rId249" Type="http://schemas.openxmlformats.org/officeDocument/2006/relationships/hyperlink" Target="https://clubhub.site/room/xXQBp5nv" TargetMode="External"/><Relationship Id="rId456" Type="http://schemas.openxmlformats.org/officeDocument/2006/relationships/hyperlink" Target="https://clubhub.site/room/PQDJn15A" TargetMode="External"/><Relationship Id="rId663" Type="http://schemas.openxmlformats.org/officeDocument/2006/relationships/hyperlink" Target="https://app.managemych.club/app/home/track/m2nRWEa9" TargetMode="External"/><Relationship Id="rId870" Type="http://schemas.openxmlformats.org/officeDocument/2006/relationships/hyperlink" Target="https://app.managemych.club/app/home/track/MwJY6Nwb" TargetMode="External"/><Relationship Id="rId13" Type="http://schemas.openxmlformats.org/officeDocument/2006/relationships/hyperlink" Target="https://monitor.clubhousetools.xyz/analytics/xBZnzjvw" TargetMode="External"/><Relationship Id="rId109" Type="http://schemas.openxmlformats.org/officeDocument/2006/relationships/hyperlink" Target="https://monitor.clubhousetools.xyz/analytics/xoy8zyvo" TargetMode="External"/><Relationship Id="rId316" Type="http://schemas.openxmlformats.org/officeDocument/2006/relationships/hyperlink" Target="https://monitor.clubhousetools.xyz/analytics/MO8lwdZy" TargetMode="External"/><Relationship Id="rId523" Type="http://schemas.openxmlformats.org/officeDocument/2006/relationships/hyperlink" Target="https://clubhub.site/room/xpY2rbez" TargetMode="External"/><Relationship Id="rId97" Type="http://schemas.openxmlformats.org/officeDocument/2006/relationships/hyperlink" Target="https://clubhub.site/room/mJzN7Ypd" TargetMode="External"/><Relationship Id="rId730" Type="http://schemas.openxmlformats.org/officeDocument/2006/relationships/hyperlink" Target="https://app.managemych.club/app/home/track/mWVqV0vL" TargetMode="External"/><Relationship Id="rId828" Type="http://schemas.openxmlformats.org/officeDocument/2006/relationships/hyperlink" Target="https://monitor.clubhousetools.xyz/analytics/P0AK1Wnw" TargetMode="External"/><Relationship Id="rId162" Type="http://schemas.openxmlformats.org/officeDocument/2006/relationships/hyperlink" Target="https://clubhub.site/room/PvE2zakJ" TargetMode="External"/><Relationship Id="rId467" Type="http://schemas.openxmlformats.org/officeDocument/2006/relationships/hyperlink" Target="https://clubhub.site/room/PYLY9Wrz" TargetMode="External"/><Relationship Id="rId674" Type="http://schemas.openxmlformats.org/officeDocument/2006/relationships/hyperlink" Target="https://app.managemych.club/app/home/track/P0YqY5On" TargetMode="External"/><Relationship Id="rId881" Type="http://schemas.openxmlformats.org/officeDocument/2006/relationships/drawing" Target="../drawings/drawing1.xml"/><Relationship Id="rId24" Type="http://schemas.openxmlformats.org/officeDocument/2006/relationships/hyperlink" Target="https://monitor.clubhousetools.xyz/analytics/M5DO5kJv" TargetMode="External"/><Relationship Id="rId327" Type="http://schemas.openxmlformats.org/officeDocument/2006/relationships/hyperlink" Target="https://clubhub.site/room/M1e0GaZL" TargetMode="External"/><Relationship Id="rId534" Type="http://schemas.openxmlformats.org/officeDocument/2006/relationships/hyperlink" Target="https://app.managemych.club/app/home/track/xp9L1A6g" TargetMode="External"/><Relationship Id="rId741" Type="http://schemas.openxmlformats.org/officeDocument/2006/relationships/hyperlink" Target="https://app.managemych.club/app/home/track/mJ5oqnad" TargetMode="External"/><Relationship Id="rId839" Type="http://schemas.openxmlformats.org/officeDocument/2006/relationships/hyperlink" Target="https://app.managemych.club/app/home/track/xBlyznK4" TargetMode="External"/><Relationship Id="rId173" Type="http://schemas.openxmlformats.org/officeDocument/2006/relationships/hyperlink" Target="https://clubhub.site/room/PA6nK5Q8" TargetMode="External"/><Relationship Id="rId380" Type="http://schemas.openxmlformats.org/officeDocument/2006/relationships/hyperlink" Target="https://monitor.clubhousetools.xyz/analytics/M4QEjoym" TargetMode="External"/><Relationship Id="rId601" Type="http://schemas.openxmlformats.org/officeDocument/2006/relationships/hyperlink" Target="https://app.managemych.club/app/home/track/Mwa6glpB" TargetMode="External"/><Relationship Id="rId240" Type="http://schemas.openxmlformats.org/officeDocument/2006/relationships/hyperlink" Target="https://clubhub.site/room/MEeGNEev" TargetMode="External"/><Relationship Id="rId478" Type="http://schemas.openxmlformats.org/officeDocument/2006/relationships/hyperlink" Target="https://clubhub.site/room/M4GK8L77" TargetMode="External"/><Relationship Id="rId685" Type="http://schemas.openxmlformats.org/officeDocument/2006/relationships/hyperlink" Target="https://app.managemych.club/app/home/track/PDvOeBXo" TargetMode="External"/><Relationship Id="rId35" Type="http://schemas.openxmlformats.org/officeDocument/2006/relationships/hyperlink" Target="https://monitor.clubhousetools.xyz/analytics/MRG6DK03" TargetMode="External"/><Relationship Id="rId100" Type="http://schemas.openxmlformats.org/officeDocument/2006/relationships/hyperlink" Target="https://monitor.clubhousetools.xyz/analytics/xp4WjBXq" TargetMode="External"/><Relationship Id="rId338" Type="http://schemas.openxmlformats.org/officeDocument/2006/relationships/hyperlink" Target="https://monitor.clubhousetools.xyz/analytics/Pbo8VYKx" TargetMode="External"/><Relationship Id="rId545" Type="http://schemas.openxmlformats.org/officeDocument/2006/relationships/hyperlink" Target="https://app.managemych.club/app/home/track/xjYoV9Nk" TargetMode="External"/><Relationship Id="rId752" Type="http://schemas.openxmlformats.org/officeDocument/2006/relationships/hyperlink" Target="https://app.managemych.club/app/home/track/mg6O261E" TargetMode="External"/><Relationship Id="rId184" Type="http://schemas.openxmlformats.org/officeDocument/2006/relationships/hyperlink" Target="https://monitor.clubhousetools.xyz/analytics/M1vwBkG3" TargetMode="External"/><Relationship Id="rId391" Type="http://schemas.openxmlformats.org/officeDocument/2006/relationships/hyperlink" Target="https://clubhub.site/room/myb0XoOn" TargetMode="External"/><Relationship Id="rId405" Type="http://schemas.openxmlformats.org/officeDocument/2006/relationships/hyperlink" Target="https://clubhub.site/room/xerDqgJA" TargetMode="External"/><Relationship Id="rId612" Type="http://schemas.openxmlformats.org/officeDocument/2006/relationships/hyperlink" Target="https://app.managemych.club/app/home/track/xq5Qw1NZ" TargetMode="External"/><Relationship Id="rId251" Type="http://schemas.openxmlformats.org/officeDocument/2006/relationships/hyperlink" Target="https://clubhub.site/room/PvK1v22x" TargetMode="External"/><Relationship Id="rId489" Type="http://schemas.openxmlformats.org/officeDocument/2006/relationships/hyperlink" Target="https://clubhub.site/room/PA3zKgX1" TargetMode="External"/><Relationship Id="rId696" Type="http://schemas.openxmlformats.org/officeDocument/2006/relationships/hyperlink" Target="https://app.managemych.club/app/home/track/mybODjLn" TargetMode="External"/><Relationship Id="rId46" Type="http://schemas.openxmlformats.org/officeDocument/2006/relationships/hyperlink" Target="https://monitor.clubhousetools.xyz/analytics/P0g7NnzV" TargetMode="External"/><Relationship Id="rId349" Type="http://schemas.openxmlformats.org/officeDocument/2006/relationships/hyperlink" Target="https://clubhub.site/room/xjv7dD77" TargetMode="External"/><Relationship Id="rId556" Type="http://schemas.openxmlformats.org/officeDocument/2006/relationships/hyperlink" Target="https://app.managemych.club/app/home/track/M1wVewRP" TargetMode="External"/><Relationship Id="rId763" Type="http://schemas.openxmlformats.org/officeDocument/2006/relationships/hyperlink" Target="https://app.managemych.club/app/home/track/mgJYK9gB" TargetMode="External"/><Relationship Id="rId111" Type="http://schemas.openxmlformats.org/officeDocument/2006/relationships/hyperlink" Target="https://monitor.clubhousetools.xyz/analytics/xVnW7nez" TargetMode="External"/><Relationship Id="rId195" Type="http://schemas.openxmlformats.org/officeDocument/2006/relationships/hyperlink" Target="https://monitor.clubhousetools.xyz/analytics/P0YqY5On" TargetMode="External"/><Relationship Id="rId209" Type="http://schemas.openxmlformats.org/officeDocument/2006/relationships/hyperlink" Target="https://monitor.clubhousetools.xyz/analytics/m3NG0kKV" TargetMode="External"/><Relationship Id="rId416" Type="http://schemas.openxmlformats.org/officeDocument/2006/relationships/hyperlink" Target="https://clubhub.site/room/MwJZyaGv" TargetMode="External"/><Relationship Id="rId623" Type="http://schemas.openxmlformats.org/officeDocument/2006/relationships/hyperlink" Target="https://app.managemych.club/app/home/track/P0znYdXM" TargetMode="External"/><Relationship Id="rId830" Type="http://schemas.openxmlformats.org/officeDocument/2006/relationships/hyperlink" Target="https://app.managemych.club/app/home/track/MO2WlKLE" TargetMode="External"/><Relationship Id="rId15" Type="http://schemas.openxmlformats.org/officeDocument/2006/relationships/hyperlink" Target="https://monitor.clubhousetools.xyz/analytics/xLAWplVW" TargetMode="External"/><Relationship Id="rId57" Type="http://schemas.openxmlformats.org/officeDocument/2006/relationships/hyperlink" Target="https://monitor.clubhousetools.xyz/analytics/MOpZq4n0" TargetMode="External"/><Relationship Id="rId262" Type="http://schemas.openxmlformats.org/officeDocument/2006/relationships/hyperlink" Target="https://monitor.clubhousetools.xyz/analytics/mWr63AdY" TargetMode="External"/><Relationship Id="rId318" Type="http://schemas.openxmlformats.org/officeDocument/2006/relationships/hyperlink" Target="https://monitor.clubhousetools.xyz/analytics/xe6kWORb" TargetMode="External"/><Relationship Id="rId525" Type="http://schemas.openxmlformats.org/officeDocument/2006/relationships/hyperlink" Target="https://clubhub.site/room/MKDlJ2vb" TargetMode="External"/><Relationship Id="rId567" Type="http://schemas.openxmlformats.org/officeDocument/2006/relationships/hyperlink" Target="https://app.managemych.club/app/home/track/Pr4kEY6L" TargetMode="External"/><Relationship Id="rId732" Type="http://schemas.openxmlformats.org/officeDocument/2006/relationships/hyperlink" Target="https://app.managemych.club/app/home/track/M8Zgjl87" TargetMode="External"/><Relationship Id="rId99" Type="http://schemas.openxmlformats.org/officeDocument/2006/relationships/hyperlink" Target="https://clubhub.site/room/M6G7dzKE" TargetMode="External"/><Relationship Id="rId122" Type="http://schemas.openxmlformats.org/officeDocument/2006/relationships/hyperlink" Target="https://clubhub.site/room/xoe4OQ3V" TargetMode="External"/><Relationship Id="rId164" Type="http://schemas.openxmlformats.org/officeDocument/2006/relationships/hyperlink" Target="https://monitor.clubhousetools.xyz/analytics/xjYoV9Nk" TargetMode="External"/><Relationship Id="rId371" Type="http://schemas.openxmlformats.org/officeDocument/2006/relationships/hyperlink" Target="https://clubhub.site/room/MRnvDVo3" TargetMode="External"/><Relationship Id="rId774" Type="http://schemas.openxmlformats.org/officeDocument/2006/relationships/hyperlink" Target="https://app.managemych.club/app/home/track/P9eVnbjd" TargetMode="External"/><Relationship Id="rId427" Type="http://schemas.openxmlformats.org/officeDocument/2006/relationships/hyperlink" Target="https://monitor.clubhousetools.xyz/analytics/xq7yQydl" TargetMode="External"/><Relationship Id="rId469" Type="http://schemas.openxmlformats.org/officeDocument/2006/relationships/hyperlink" Target="https://clubhub.site/room/mag62VYL" TargetMode="External"/><Relationship Id="rId634" Type="http://schemas.openxmlformats.org/officeDocument/2006/relationships/hyperlink" Target="https://app.managemych.club/app/home/track/P09ka3kL" TargetMode="External"/><Relationship Id="rId676" Type="http://schemas.openxmlformats.org/officeDocument/2006/relationships/hyperlink" Target="https://app.managemych.club/app/home/track/xkaNdEdJ" TargetMode="External"/><Relationship Id="rId841" Type="http://schemas.openxmlformats.org/officeDocument/2006/relationships/hyperlink" Target="https://app.managemych.club/app/home/track/mgJ4rQeY" TargetMode="External"/><Relationship Id="rId26" Type="http://schemas.openxmlformats.org/officeDocument/2006/relationships/hyperlink" Target="https://monitor.clubhousetools.xyz/analytics/myoEAN54" TargetMode="External"/><Relationship Id="rId231" Type="http://schemas.openxmlformats.org/officeDocument/2006/relationships/hyperlink" Target="https://clubhub.site/room/PvYJ8vze" TargetMode="External"/><Relationship Id="rId273" Type="http://schemas.openxmlformats.org/officeDocument/2006/relationships/hyperlink" Target="https://clubhub.site/room/xnb5Rlzw" TargetMode="External"/><Relationship Id="rId329" Type="http://schemas.openxmlformats.org/officeDocument/2006/relationships/hyperlink" Target="https://clubhub.site/room/mJ5oqnad" TargetMode="External"/><Relationship Id="rId480" Type="http://schemas.openxmlformats.org/officeDocument/2006/relationships/hyperlink" Target="https://clubhub.site/room/MOvKXBaR" TargetMode="External"/><Relationship Id="rId536" Type="http://schemas.openxmlformats.org/officeDocument/2006/relationships/hyperlink" Target="https://app.managemych.club/app/home/track/ME0B6Qk0" TargetMode="External"/><Relationship Id="rId701" Type="http://schemas.openxmlformats.org/officeDocument/2006/relationships/hyperlink" Target="https://app.managemych.club/app/home/track/xXQBp5nv" TargetMode="External"/><Relationship Id="rId68" Type="http://schemas.openxmlformats.org/officeDocument/2006/relationships/hyperlink" Target="https://clubhub.site/room/MR212dJ8" TargetMode="External"/><Relationship Id="rId133" Type="http://schemas.openxmlformats.org/officeDocument/2006/relationships/hyperlink" Target="https://monitor.clubhousetools.xyz/analytics/xpelJ22K" TargetMode="External"/><Relationship Id="rId175" Type="http://schemas.openxmlformats.org/officeDocument/2006/relationships/hyperlink" Target="https://clubhub.site/room/xevDVL27" TargetMode="External"/><Relationship Id="rId340" Type="http://schemas.openxmlformats.org/officeDocument/2006/relationships/hyperlink" Target="https://monitor.clubhousetools.xyz/analytics/ME0B6Qk0" TargetMode="External"/><Relationship Id="rId578" Type="http://schemas.openxmlformats.org/officeDocument/2006/relationships/hyperlink" Target="https://app.managemych.club/app/home/track/PDYX07WW" TargetMode="External"/><Relationship Id="rId743" Type="http://schemas.openxmlformats.org/officeDocument/2006/relationships/hyperlink" Target="https://app.managemych.club/app/home/track/xLKDGR3L" TargetMode="External"/><Relationship Id="rId785" Type="http://schemas.openxmlformats.org/officeDocument/2006/relationships/hyperlink" Target="https://app.managemych.club/app/home/track/xp9L1A6g" TargetMode="External"/><Relationship Id="rId200" Type="http://schemas.openxmlformats.org/officeDocument/2006/relationships/hyperlink" Target="https://clubhub.site/room/xkLvy0oJ" TargetMode="External"/><Relationship Id="rId382" Type="http://schemas.openxmlformats.org/officeDocument/2006/relationships/hyperlink" Target="https://monitor.clubhousetools.xyz/analytics/xeLZza6Q" TargetMode="External"/><Relationship Id="rId438" Type="http://schemas.openxmlformats.org/officeDocument/2006/relationships/hyperlink" Target="https://monitor.clubhousetools.xyz/analytics/Mwwep1EO" TargetMode="External"/><Relationship Id="rId603" Type="http://schemas.openxmlformats.org/officeDocument/2006/relationships/hyperlink" Target="https://app.managemych.club/app/home/track/M62WJ83X" TargetMode="External"/><Relationship Id="rId645" Type="http://schemas.openxmlformats.org/officeDocument/2006/relationships/hyperlink" Target="https://app.managemych.club/app/home/track/Mwzagjgx" TargetMode="External"/><Relationship Id="rId687" Type="http://schemas.openxmlformats.org/officeDocument/2006/relationships/hyperlink" Target="https://app.managemych.club/app/home/track/PA6b6AB1" TargetMode="External"/><Relationship Id="rId810" Type="http://schemas.openxmlformats.org/officeDocument/2006/relationships/hyperlink" Target="https://app.managemych.club/app/home/track/PA3zKgX1" TargetMode="External"/><Relationship Id="rId852" Type="http://schemas.openxmlformats.org/officeDocument/2006/relationships/hyperlink" Target="https://monitor.clubhousetools.xyz/analytics/m2zZGdX8" TargetMode="External"/><Relationship Id="rId242" Type="http://schemas.openxmlformats.org/officeDocument/2006/relationships/hyperlink" Target="https://monitor.clubhousetools.xyz/analytics/Pbg90VLK" TargetMode="External"/><Relationship Id="rId284" Type="http://schemas.openxmlformats.org/officeDocument/2006/relationships/hyperlink" Target="https://clubhub.site/room/m3g4Oz1l" TargetMode="External"/><Relationship Id="rId491" Type="http://schemas.openxmlformats.org/officeDocument/2006/relationships/hyperlink" Target="https://clubhub.site/room/mJEpXNlO" TargetMode="External"/><Relationship Id="rId505" Type="http://schemas.openxmlformats.org/officeDocument/2006/relationships/hyperlink" Target="https://clubhub.site/room/MwwJjlQg" TargetMode="External"/><Relationship Id="rId712" Type="http://schemas.openxmlformats.org/officeDocument/2006/relationships/hyperlink" Target="https://app.managemych.club/app/home/track/P0LVgl0V" TargetMode="External"/><Relationship Id="rId37" Type="http://schemas.openxmlformats.org/officeDocument/2006/relationships/hyperlink" Target="https://monitor.clubhousetools.xyz/analytics/P0gq5NgN" TargetMode="External"/><Relationship Id="rId79" Type="http://schemas.openxmlformats.org/officeDocument/2006/relationships/hyperlink" Target="https://clubhub.site/room/xLAzdBOb" TargetMode="External"/><Relationship Id="rId102" Type="http://schemas.openxmlformats.org/officeDocument/2006/relationships/hyperlink" Target="https://monitor.clubhousetools.xyz/analytics/xXQjejag" TargetMode="External"/><Relationship Id="rId144" Type="http://schemas.openxmlformats.org/officeDocument/2006/relationships/hyperlink" Target="https://monitor.clubhousetools.xyz/analytics/xkaNdEdJ" TargetMode="External"/><Relationship Id="rId547" Type="http://schemas.openxmlformats.org/officeDocument/2006/relationships/hyperlink" Target="https://app.managemych.club/app/home/track/xeEW3zEx" TargetMode="External"/><Relationship Id="rId589" Type="http://schemas.openxmlformats.org/officeDocument/2006/relationships/hyperlink" Target="https://app.managemych.club/app/home/track/xp9yDrKv" TargetMode="External"/><Relationship Id="rId754" Type="http://schemas.openxmlformats.org/officeDocument/2006/relationships/hyperlink" Target="https://app.managemych.club/app/home/track/MRG065Eb" TargetMode="External"/><Relationship Id="rId796" Type="http://schemas.openxmlformats.org/officeDocument/2006/relationships/hyperlink" Target="https://app.managemych.club/app/home/track/PYLY9Wrz" TargetMode="External"/><Relationship Id="rId90" Type="http://schemas.openxmlformats.org/officeDocument/2006/relationships/hyperlink" Target="https://monitor.clubhousetools.xyz/analytics/mJnYweEV" TargetMode="External"/><Relationship Id="rId186" Type="http://schemas.openxmlformats.org/officeDocument/2006/relationships/hyperlink" Target="https://monitor.clubhousetools.xyz/analytics/xoX6e79V" TargetMode="External"/><Relationship Id="rId351" Type="http://schemas.openxmlformats.org/officeDocument/2006/relationships/hyperlink" Target="https://clubhub.site/room/M4LKAe8k" TargetMode="External"/><Relationship Id="rId393" Type="http://schemas.openxmlformats.org/officeDocument/2006/relationships/hyperlink" Target="https://clubhub.site/room/m2z3wze1" TargetMode="External"/><Relationship Id="rId407" Type="http://schemas.openxmlformats.org/officeDocument/2006/relationships/hyperlink" Target="https://clubhub.site/room/m7yenR6X" TargetMode="External"/><Relationship Id="rId449" Type="http://schemas.openxmlformats.org/officeDocument/2006/relationships/hyperlink" Target="https://clubhub.site/room/myjejDDO" TargetMode="External"/><Relationship Id="rId614" Type="http://schemas.openxmlformats.org/officeDocument/2006/relationships/hyperlink" Target="https://app.managemych.club/app/home/track/xjv7dD77" TargetMode="External"/><Relationship Id="rId656" Type="http://schemas.openxmlformats.org/officeDocument/2006/relationships/hyperlink" Target="https://app.managemych.club/app/home/track/mWrGANXL" TargetMode="External"/><Relationship Id="rId821" Type="http://schemas.openxmlformats.org/officeDocument/2006/relationships/hyperlink" Target="https://monitor.clubhousetools.xyz/analytics/xp32ajqO" TargetMode="External"/><Relationship Id="rId863" Type="http://schemas.openxmlformats.org/officeDocument/2006/relationships/hyperlink" Target="https://clubhub.site/room/MzAgVBLb" TargetMode="External"/><Relationship Id="rId211" Type="http://schemas.openxmlformats.org/officeDocument/2006/relationships/hyperlink" Target="https://monitor.clubhousetools.xyz/analytics/mylJjXqD" TargetMode="External"/><Relationship Id="rId253" Type="http://schemas.openxmlformats.org/officeDocument/2006/relationships/hyperlink" Target="https://clubhub.site/room/M8BkpJVL" TargetMode="External"/><Relationship Id="rId295" Type="http://schemas.openxmlformats.org/officeDocument/2006/relationships/hyperlink" Target="https://monitor.clubhousetools.xyz/analytics/mZgrLEdA" TargetMode="External"/><Relationship Id="rId309" Type="http://schemas.openxmlformats.org/officeDocument/2006/relationships/hyperlink" Target="https://clubhub.site/room/M8Zgjl87" TargetMode="External"/><Relationship Id="rId460" Type="http://schemas.openxmlformats.org/officeDocument/2006/relationships/hyperlink" Target="https://clubhub.site/room/M4yw2zam" TargetMode="External"/><Relationship Id="rId516" Type="http://schemas.openxmlformats.org/officeDocument/2006/relationships/hyperlink" Target="https://clubhub.site/room/MO2WlKLE" TargetMode="External"/><Relationship Id="rId698" Type="http://schemas.openxmlformats.org/officeDocument/2006/relationships/hyperlink" Target="https://app.managemych.club/app/home/track/MEeGNEev" TargetMode="External"/><Relationship Id="rId48" Type="http://schemas.openxmlformats.org/officeDocument/2006/relationships/hyperlink" Target="https://monitor.clubhousetools.xyz/analytics/MKvoNv7e" TargetMode="External"/><Relationship Id="rId113" Type="http://schemas.openxmlformats.org/officeDocument/2006/relationships/hyperlink" Target="https://monitor.clubhousetools.xyz/analytics/MznBpD1b" TargetMode="External"/><Relationship Id="rId320" Type="http://schemas.openxmlformats.org/officeDocument/2006/relationships/hyperlink" Target="https://monitor.clubhousetools.xyz/analytics/mWZAKEYM" TargetMode="External"/><Relationship Id="rId558" Type="http://schemas.openxmlformats.org/officeDocument/2006/relationships/hyperlink" Target="https://app.managemych.club/app/home/track/PA6p3NN7" TargetMode="External"/><Relationship Id="rId723" Type="http://schemas.openxmlformats.org/officeDocument/2006/relationships/hyperlink" Target="https://app.managemych.club/app/home/track/PY6lWozz" TargetMode="External"/><Relationship Id="rId765" Type="http://schemas.openxmlformats.org/officeDocument/2006/relationships/hyperlink" Target="https://app.managemych.club/app/home/track/MKDbzZ6X" TargetMode="External"/><Relationship Id="rId155" Type="http://schemas.openxmlformats.org/officeDocument/2006/relationships/hyperlink" Target="https://clubhub.site/room/xewL25DG" TargetMode="External"/><Relationship Id="rId197" Type="http://schemas.openxmlformats.org/officeDocument/2006/relationships/hyperlink" Target="https://monitor.clubhousetools.xyz/analytics/xqYgnOVZ" TargetMode="External"/><Relationship Id="rId362" Type="http://schemas.openxmlformats.org/officeDocument/2006/relationships/hyperlink" Target="https://monitor.clubhousetools.xyz/analytics/m7zQyY71" TargetMode="External"/><Relationship Id="rId418" Type="http://schemas.openxmlformats.org/officeDocument/2006/relationships/hyperlink" Target="https://clubhub.site/room/MKDbzZ6X" TargetMode="External"/><Relationship Id="rId625" Type="http://schemas.openxmlformats.org/officeDocument/2006/relationships/hyperlink" Target="https://app.managemych.club/app/home/track/M6G7dzKE" TargetMode="External"/><Relationship Id="rId832" Type="http://schemas.openxmlformats.org/officeDocument/2006/relationships/hyperlink" Target="https://app.managemych.club/app/home/track/MdAJ9DGR" TargetMode="External"/><Relationship Id="rId222" Type="http://schemas.openxmlformats.org/officeDocument/2006/relationships/hyperlink" Target="https://clubhub.site/room/mJvlgQeb" TargetMode="External"/><Relationship Id="rId264" Type="http://schemas.openxmlformats.org/officeDocument/2006/relationships/hyperlink" Target="https://monitor.clubhousetools.xyz/analytics/mWEZk2pp" TargetMode="External"/><Relationship Id="rId471" Type="http://schemas.openxmlformats.org/officeDocument/2006/relationships/hyperlink" Target="https://clubhub.site/room/M59LV2vv" TargetMode="External"/><Relationship Id="rId667" Type="http://schemas.openxmlformats.org/officeDocument/2006/relationships/hyperlink" Target="https://app.managemych.club/app/home/track/PrW64OAG" TargetMode="External"/><Relationship Id="rId874" Type="http://schemas.openxmlformats.org/officeDocument/2006/relationships/hyperlink" Target="https://monitor.clubhousetools.xyz/analytics/PQ5Q9EO7" TargetMode="External"/><Relationship Id="rId17" Type="http://schemas.openxmlformats.org/officeDocument/2006/relationships/hyperlink" Target="https://monitor.clubhousetools.xyz/analytics/M65Qajpo" TargetMode="External"/><Relationship Id="rId59" Type="http://schemas.openxmlformats.org/officeDocument/2006/relationships/hyperlink" Target="https://monitor.clubhousetools.xyz/analytics/PQzQX0N7" TargetMode="External"/><Relationship Id="rId124" Type="http://schemas.openxmlformats.org/officeDocument/2006/relationships/hyperlink" Target="https://monitor.clubhousetools.xyz/analytics/Md32Dy57" TargetMode="External"/><Relationship Id="rId527" Type="http://schemas.openxmlformats.org/officeDocument/2006/relationships/hyperlink" Target="https://clubhub.site/room/MEewzRQ3" TargetMode="External"/><Relationship Id="rId569" Type="http://schemas.openxmlformats.org/officeDocument/2006/relationships/hyperlink" Target="https://app.managemych.club/app/home/track/xBJ7BBrZ" TargetMode="External"/><Relationship Id="rId734" Type="http://schemas.openxmlformats.org/officeDocument/2006/relationships/hyperlink" Target="https://app.managemych.club/app/home/track/m3zaBDD1" TargetMode="External"/><Relationship Id="rId776" Type="http://schemas.openxmlformats.org/officeDocument/2006/relationships/hyperlink" Target="https://app.managemych.club/app/home/track/PQDoyOqb" TargetMode="External"/><Relationship Id="rId70" Type="http://schemas.openxmlformats.org/officeDocument/2006/relationships/hyperlink" Target="https://clubhub.site/room/M15DQbvM" TargetMode="External"/><Relationship Id="rId166" Type="http://schemas.openxmlformats.org/officeDocument/2006/relationships/hyperlink" Target="https://monitor.clubhousetools.xyz/analytics/M1K6wpXp" TargetMode="External"/><Relationship Id="rId331" Type="http://schemas.openxmlformats.org/officeDocument/2006/relationships/hyperlink" Target="https://monitor.clubhousetools.xyz/analytics/M1w3301R" TargetMode="External"/><Relationship Id="rId373" Type="http://schemas.openxmlformats.org/officeDocument/2006/relationships/hyperlink" Target="https://clubhub.site/room/xewrVaQp" TargetMode="External"/><Relationship Id="rId429" Type="http://schemas.openxmlformats.org/officeDocument/2006/relationships/hyperlink" Target="https://clubhub.site/room/Mwov8J5A" TargetMode="External"/><Relationship Id="rId580" Type="http://schemas.openxmlformats.org/officeDocument/2006/relationships/hyperlink" Target="https://app.managemych.club/app/home/track/mgaobYOV" TargetMode="External"/><Relationship Id="rId636" Type="http://schemas.openxmlformats.org/officeDocument/2006/relationships/hyperlink" Target="https://app.managemych.club/app/home/track/xevDVL27" TargetMode="External"/><Relationship Id="rId801" Type="http://schemas.openxmlformats.org/officeDocument/2006/relationships/hyperlink" Target="https://app.managemych.club/app/home/track/M4L0w5Vy" TargetMode="External"/><Relationship Id="rId1" Type="http://schemas.openxmlformats.org/officeDocument/2006/relationships/hyperlink" Target="https://monitor.clubhousetools.xyz/analytics/xoEZaa66" TargetMode="External"/><Relationship Id="rId233" Type="http://schemas.openxmlformats.org/officeDocument/2006/relationships/hyperlink" Target="https://clubhub.site/room/M4YnEj9R" TargetMode="External"/><Relationship Id="rId440" Type="http://schemas.openxmlformats.org/officeDocument/2006/relationships/hyperlink" Target="https://monitor.clubhousetools.xyz/analytics/PQDoyOqb" TargetMode="External"/><Relationship Id="rId678" Type="http://schemas.openxmlformats.org/officeDocument/2006/relationships/hyperlink" Target="https://app.managemych.club/app/home/track/xqYgnOVZ" TargetMode="External"/><Relationship Id="rId843" Type="http://schemas.openxmlformats.org/officeDocument/2006/relationships/hyperlink" Target="https://app.managemych.club/app/home/track/PD0A91Lp" TargetMode="External"/><Relationship Id="rId28" Type="http://schemas.openxmlformats.org/officeDocument/2006/relationships/hyperlink" Target="https://monitor.clubhousetools.xyz/analytics/MRGwrVL6" TargetMode="External"/><Relationship Id="rId275" Type="http://schemas.openxmlformats.org/officeDocument/2006/relationships/hyperlink" Target="https://clubhub.site/room/M5Gbp7d8" TargetMode="External"/><Relationship Id="rId300" Type="http://schemas.openxmlformats.org/officeDocument/2006/relationships/hyperlink" Target="https://monitor.clubhousetools.xyz/analytics/xBJXz7G4" TargetMode="External"/><Relationship Id="rId482" Type="http://schemas.openxmlformats.org/officeDocument/2006/relationships/hyperlink" Target="https://clubhub.site/room/MRnlkqlY" TargetMode="External"/><Relationship Id="rId538" Type="http://schemas.openxmlformats.org/officeDocument/2006/relationships/hyperlink" Target="https://app.managemych.club/app/home/track/P9QYROQP" TargetMode="External"/><Relationship Id="rId703" Type="http://schemas.openxmlformats.org/officeDocument/2006/relationships/hyperlink" Target="https://app.managemych.club/app/home/track/M8BkpJVL" TargetMode="External"/><Relationship Id="rId745" Type="http://schemas.openxmlformats.org/officeDocument/2006/relationships/hyperlink" Target="https://app.managemych.club/app/home/track/Pbo8VYKx" TargetMode="External"/><Relationship Id="rId81" Type="http://schemas.openxmlformats.org/officeDocument/2006/relationships/hyperlink" Target="https://clubhub.site/room/P01B4ZpE" TargetMode="External"/><Relationship Id="rId135" Type="http://schemas.openxmlformats.org/officeDocument/2006/relationships/hyperlink" Target="https://clubhub.site/room/MznBpD1b" TargetMode="External"/><Relationship Id="rId177" Type="http://schemas.openxmlformats.org/officeDocument/2006/relationships/hyperlink" Target="https://clubhub.site/room/myok04oa" TargetMode="External"/><Relationship Id="rId342" Type="http://schemas.openxmlformats.org/officeDocument/2006/relationships/hyperlink" Target="https://clubhub.site/room/xoKzgAn5" TargetMode="External"/><Relationship Id="rId384" Type="http://schemas.openxmlformats.org/officeDocument/2006/relationships/hyperlink" Target="https://monitor.clubhousetools.xyz/analytics/xnaj6X9w" TargetMode="External"/><Relationship Id="rId591" Type="http://schemas.openxmlformats.org/officeDocument/2006/relationships/hyperlink" Target="https://app.managemych.club/app/home/track/xBX428N6" TargetMode="External"/><Relationship Id="rId605" Type="http://schemas.openxmlformats.org/officeDocument/2006/relationships/hyperlink" Target="https://app.managemych.club/app/home/track/MOpZq4n0" TargetMode="External"/><Relationship Id="rId787" Type="http://schemas.openxmlformats.org/officeDocument/2006/relationships/hyperlink" Target="https://app.managemych.club/app/home/track/PQDJn15A" TargetMode="External"/><Relationship Id="rId812" Type="http://schemas.openxmlformats.org/officeDocument/2006/relationships/hyperlink" Target="https://app.managemych.club/app/home/track/m2zoAR49" TargetMode="External"/><Relationship Id="rId202" Type="http://schemas.openxmlformats.org/officeDocument/2006/relationships/hyperlink" Target="https://clubhub.site/room/myqed7lm" TargetMode="External"/><Relationship Id="rId244" Type="http://schemas.openxmlformats.org/officeDocument/2006/relationships/hyperlink" Target="https://monitor.clubhousetools.xyz/analytics/mybODjLn" TargetMode="External"/><Relationship Id="rId647" Type="http://schemas.openxmlformats.org/officeDocument/2006/relationships/hyperlink" Target="https://app.managemych.club/app/home/track/m3NG0kKV" TargetMode="External"/><Relationship Id="rId689" Type="http://schemas.openxmlformats.org/officeDocument/2006/relationships/hyperlink" Target="https://app.managemych.club/app/home/track/M1Oe35nq" TargetMode="External"/><Relationship Id="rId854" Type="http://schemas.openxmlformats.org/officeDocument/2006/relationships/hyperlink" Target="https://monitor.clubhousetools.xyz/analytics/MR05BvY6" TargetMode="External"/><Relationship Id="rId39" Type="http://schemas.openxmlformats.org/officeDocument/2006/relationships/hyperlink" Target="https://monitor.clubhousetools.xyz/analytics/MwV8QAjv" TargetMode="External"/><Relationship Id="rId286" Type="http://schemas.openxmlformats.org/officeDocument/2006/relationships/hyperlink" Target="https://clubhub.site/room/mZ0X2lyd" TargetMode="External"/><Relationship Id="rId451" Type="http://schemas.openxmlformats.org/officeDocument/2006/relationships/hyperlink" Target="https://clubhub.site/room/MRG75YXN" TargetMode="External"/><Relationship Id="rId493" Type="http://schemas.openxmlformats.org/officeDocument/2006/relationships/hyperlink" Target="https://clubhub.site/room/xLzEaGvK" TargetMode="External"/><Relationship Id="rId507" Type="http://schemas.openxmlformats.org/officeDocument/2006/relationships/hyperlink" Target="https://clubhub.site/room/xln4lKLq" TargetMode="External"/><Relationship Id="rId549" Type="http://schemas.openxmlformats.org/officeDocument/2006/relationships/hyperlink" Target="https://app.managemych.club/app/home/track/PbQGz3D5" TargetMode="External"/><Relationship Id="rId714" Type="http://schemas.openxmlformats.org/officeDocument/2006/relationships/hyperlink" Target="https://app.managemych.club/app/home/track/xnb5Rlzw" TargetMode="External"/><Relationship Id="rId756" Type="http://schemas.openxmlformats.org/officeDocument/2006/relationships/hyperlink" Target="https://app.managemych.club/app/home/track/mWJ03A9B" TargetMode="External"/><Relationship Id="rId50" Type="http://schemas.openxmlformats.org/officeDocument/2006/relationships/hyperlink" Target="https://monitor.clubhousetools.xyz/analytics/PDp3bBg4" TargetMode="External"/><Relationship Id="rId104" Type="http://schemas.openxmlformats.org/officeDocument/2006/relationships/hyperlink" Target="https://clubhub.site/room/xp4WjBXq" TargetMode="External"/><Relationship Id="rId146" Type="http://schemas.openxmlformats.org/officeDocument/2006/relationships/hyperlink" Target="https://clubhub.site/room/M1wVewRP" TargetMode="External"/><Relationship Id="rId188" Type="http://schemas.openxmlformats.org/officeDocument/2006/relationships/hyperlink" Target="https://clubhub.site/room/Pv3JOz4D" TargetMode="External"/><Relationship Id="rId311" Type="http://schemas.openxmlformats.org/officeDocument/2006/relationships/hyperlink" Target="https://clubhub.site/room/MKKad29N" TargetMode="External"/><Relationship Id="rId353" Type="http://schemas.openxmlformats.org/officeDocument/2006/relationships/hyperlink" Target="https://clubhub.site/room/xnnzpJqw" TargetMode="External"/><Relationship Id="rId395" Type="http://schemas.openxmlformats.org/officeDocument/2006/relationships/hyperlink" Target="https://clubhub.site/room/mWJ03A9B" TargetMode="External"/><Relationship Id="rId409" Type="http://schemas.openxmlformats.org/officeDocument/2006/relationships/hyperlink" Target="https://monitor.clubhousetools.xyz/analytics/MR8BZNdY" TargetMode="External"/><Relationship Id="rId560" Type="http://schemas.openxmlformats.org/officeDocument/2006/relationships/hyperlink" Target="https://app.managemych.club/app/home/track/MwV8QAjv" TargetMode="External"/><Relationship Id="rId798" Type="http://schemas.openxmlformats.org/officeDocument/2006/relationships/hyperlink" Target="https://app.managemych.club/app/home/track/M6j4XnpE" TargetMode="External"/><Relationship Id="rId92" Type="http://schemas.openxmlformats.org/officeDocument/2006/relationships/hyperlink" Target="https://monitor.clubhousetools.xyz/analytics/PDyG6Xpo" TargetMode="External"/><Relationship Id="rId213" Type="http://schemas.openxmlformats.org/officeDocument/2006/relationships/hyperlink" Target="https://monitor.clubhousetools.xyz/analytics/PDjlYZlp" TargetMode="External"/><Relationship Id="rId420" Type="http://schemas.openxmlformats.org/officeDocument/2006/relationships/hyperlink" Target="https://clubhub.site/room/mZNbEg0w" TargetMode="External"/><Relationship Id="rId616" Type="http://schemas.openxmlformats.org/officeDocument/2006/relationships/hyperlink" Target="https://app.managemych.club/app/home/track/PQzQX0N7" TargetMode="External"/><Relationship Id="rId658" Type="http://schemas.openxmlformats.org/officeDocument/2006/relationships/hyperlink" Target="https://app.managemych.club/app/home/track/xVy29djP" TargetMode="External"/><Relationship Id="rId823" Type="http://schemas.openxmlformats.org/officeDocument/2006/relationships/hyperlink" Target="https://monitor.clubhousetools.xyz/analytics/xnn0nggg" TargetMode="External"/><Relationship Id="rId865" Type="http://schemas.openxmlformats.org/officeDocument/2006/relationships/hyperlink" Target="https://monitor.clubhousetools.xyz/analytics/my9GL02l" TargetMode="External"/><Relationship Id="rId255" Type="http://schemas.openxmlformats.org/officeDocument/2006/relationships/hyperlink" Target="https://clubhub.site/room/PQRdeVrK" TargetMode="External"/><Relationship Id="rId297" Type="http://schemas.openxmlformats.org/officeDocument/2006/relationships/hyperlink" Target="https://monitor.clubhousetools.xyz/analytics/M4GglZ67" TargetMode="External"/><Relationship Id="rId462" Type="http://schemas.openxmlformats.org/officeDocument/2006/relationships/hyperlink" Target="https://clubhub.site/room/mJElV2ek" TargetMode="External"/><Relationship Id="rId518" Type="http://schemas.openxmlformats.org/officeDocument/2006/relationships/hyperlink" Target="https://clubhub.site/room/my9zn4gn" TargetMode="External"/><Relationship Id="rId725" Type="http://schemas.openxmlformats.org/officeDocument/2006/relationships/hyperlink" Target="https://app.managemych.club/app/home/track/xXzrj83D" TargetMode="External"/><Relationship Id="rId115" Type="http://schemas.openxmlformats.org/officeDocument/2006/relationships/hyperlink" Target="https://monitor.clubhousetools.xyz/analytics/PvE2zakJ" TargetMode="External"/><Relationship Id="rId157" Type="http://schemas.openxmlformats.org/officeDocument/2006/relationships/hyperlink" Target="https://clubhub.site/room/M62WJ83X" TargetMode="External"/><Relationship Id="rId322" Type="http://schemas.openxmlformats.org/officeDocument/2006/relationships/hyperlink" Target="https://monitor.clubhousetools.xyz/analytics/MOBYR4ly" TargetMode="External"/><Relationship Id="rId364" Type="http://schemas.openxmlformats.org/officeDocument/2006/relationships/hyperlink" Target="https://clubhub.site/room/xevAd1yL" TargetMode="External"/><Relationship Id="rId767" Type="http://schemas.openxmlformats.org/officeDocument/2006/relationships/hyperlink" Target="https://app.managemych.club/app/home/track/PAKXqrn8" TargetMode="External"/><Relationship Id="rId61" Type="http://schemas.openxmlformats.org/officeDocument/2006/relationships/hyperlink" Target="https://monitor.clubhousetools.xyz/analytics/mW6z2GGD" TargetMode="External"/><Relationship Id="rId199" Type="http://schemas.openxmlformats.org/officeDocument/2006/relationships/hyperlink" Target="https://monitor.clubhousetools.xyz/analytics/xkLvy0oJ" TargetMode="External"/><Relationship Id="rId571" Type="http://schemas.openxmlformats.org/officeDocument/2006/relationships/hyperlink" Target="https://app.managemych.club/app/home/track/PQ5RVEbP" TargetMode="External"/><Relationship Id="rId627" Type="http://schemas.openxmlformats.org/officeDocument/2006/relationships/hyperlink" Target="https://app.managemych.club/app/home/track/xkOnVyKy" TargetMode="External"/><Relationship Id="rId669" Type="http://schemas.openxmlformats.org/officeDocument/2006/relationships/hyperlink" Target="https://app.managemych.club/app/home/track/P9eawvXX" TargetMode="External"/><Relationship Id="rId834" Type="http://schemas.openxmlformats.org/officeDocument/2006/relationships/hyperlink" Target="https://app.managemych.club/app/home/track/xpY2rbez" TargetMode="External"/><Relationship Id="rId876" Type="http://schemas.openxmlformats.org/officeDocument/2006/relationships/hyperlink" Target="https://app.managemych.club/app/home/track/xjjjNqe6" TargetMode="External"/><Relationship Id="rId19" Type="http://schemas.openxmlformats.org/officeDocument/2006/relationships/hyperlink" Target="https://monitor.clubhousetools.xyz/analytics/xneOOR2R" TargetMode="External"/><Relationship Id="rId224" Type="http://schemas.openxmlformats.org/officeDocument/2006/relationships/hyperlink" Target="https://clubhub.site/room/mgNgrgyb" TargetMode="External"/><Relationship Id="rId266" Type="http://schemas.openxmlformats.org/officeDocument/2006/relationships/hyperlink" Target="https://clubhub.site/room/MKoBoL8e" TargetMode="External"/><Relationship Id="rId431" Type="http://schemas.openxmlformats.org/officeDocument/2006/relationships/hyperlink" Target="https://clubhub.site/room/M1ejbYq1" TargetMode="External"/><Relationship Id="rId473" Type="http://schemas.openxmlformats.org/officeDocument/2006/relationships/hyperlink" Target="https://clubhub.site/room/M4L0w5Vy" TargetMode="External"/><Relationship Id="rId529" Type="http://schemas.openxmlformats.org/officeDocument/2006/relationships/hyperlink" Target="https://monitor.clubhousetools.xyz/analytics/mJnN2aBn" TargetMode="External"/><Relationship Id="rId680" Type="http://schemas.openxmlformats.org/officeDocument/2006/relationships/hyperlink" Target="https://app.managemych.club/app/home/track/mW0zggwY" TargetMode="External"/><Relationship Id="rId736" Type="http://schemas.openxmlformats.org/officeDocument/2006/relationships/hyperlink" Target="https://app.managemych.club/app/home/track/xe6kWORb" TargetMode="External"/><Relationship Id="rId30" Type="http://schemas.openxmlformats.org/officeDocument/2006/relationships/hyperlink" Target="https://monitor.clubhousetools.xyz/analytics/xpQrR685" TargetMode="External"/><Relationship Id="rId126" Type="http://schemas.openxmlformats.org/officeDocument/2006/relationships/hyperlink" Target="https://clubhub.site/room/xVLEG7ZW" TargetMode="External"/><Relationship Id="rId168" Type="http://schemas.openxmlformats.org/officeDocument/2006/relationships/hyperlink" Target="https://monitor.clubhousetools.xyz/analytics/mga4OWZb" TargetMode="External"/><Relationship Id="rId333" Type="http://schemas.openxmlformats.org/officeDocument/2006/relationships/hyperlink" Target="https://clubhub.site/room/xjvQkw7x" TargetMode="External"/><Relationship Id="rId540" Type="http://schemas.openxmlformats.org/officeDocument/2006/relationships/hyperlink" Target="https://app.managemych.club/app/home/track/PraB03WR" TargetMode="External"/><Relationship Id="rId778" Type="http://schemas.openxmlformats.org/officeDocument/2006/relationships/hyperlink" Target="https://app.managemych.club/app/home/track/ME3kQOkP" TargetMode="External"/><Relationship Id="rId72" Type="http://schemas.openxmlformats.org/officeDocument/2006/relationships/hyperlink" Target="https://clubhub.site/room/m2KoQv36" TargetMode="External"/><Relationship Id="rId375" Type="http://schemas.openxmlformats.org/officeDocument/2006/relationships/hyperlink" Target="https://clubhub.site/room/myol5VpL" TargetMode="External"/><Relationship Id="rId582" Type="http://schemas.openxmlformats.org/officeDocument/2006/relationships/hyperlink" Target="https://app.managemych.club/app/home/track/M5DO5kJv" TargetMode="External"/><Relationship Id="rId638" Type="http://schemas.openxmlformats.org/officeDocument/2006/relationships/hyperlink" Target="https://app.managemych.club/app/home/track/PvE2zakJ" TargetMode="External"/><Relationship Id="rId803" Type="http://schemas.openxmlformats.org/officeDocument/2006/relationships/hyperlink" Target="https://app.managemych.club/app/home/track/MEgX4Kny" TargetMode="External"/><Relationship Id="rId845" Type="http://schemas.openxmlformats.org/officeDocument/2006/relationships/hyperlink" Target="https://monitor.clubhousetools.xyz/analytics/my4ZZlbl" TargetMode="External"/><Relationship Id="rId3" Type="http://schemas.openxmlformats.org/officeDocument/2006/relationships/hyperlink" Target="https://monitor.clubhousetools.xyz/analytics/PraB03WR" TargetMode="External"/><Relationship Id="rId235" Type="http://schemas.openxmlformats.org/officeDocument/2006/relationships/hyperlink" Target="https://clubhub.site/room/xBzZngJ4" TargetMode="External"/><Relationship Id="rId277" Type="http://schemas.openxmlformats.org/officeDocument/2006/relationships/hyperlink" Target="https://clubhub.site/room/ME6kLyzp" TargetMode="External"/><Relationship Id="rId400" Type="http://schemas.openxmlformats.org/officeDocument/2006/relationships/hyperlink" Target="https://monitor.clubhousetools.xyz/analytics/PGY5rjvM" TargetMode="External"/><Relationship Id="rId442" Type="http://schemas.openxmlformats.org/officeDocument/2006/relationships/hyperlink" Target="https://monitor.clubhousetools.xyz/analytics/M1W2BXaL" TargetMode="External"/><Relationship Id="rId484" Type="http://schemas.openxmlformats.org/officeDocument/2006/relationships/hyperlink" Target="https://clubhub.site/room/PN5YZk7Z" TargetMode="External"/><Relationship Id="rId705" Type="http://schemas.openxmlformats.org/officeDocument/2006/relationships/hyperlink" Target="https://app.managemych.club/app/home/track/mgE4qL4Z" TargetMode="External"/><Relationship Id="rId137" Type="http://schemas.openxmlformats.org/officeDocument/2006/relationships/hyperlink" Target="https://monitor.clubhousetools.xyz/analytics/P9eawvXX" TargetMode="External"/><Relationship Id="rId302" Type="http://schemas.openxmlformats.org/officeDocument/2006/relationships/hyperlink" Target="https://monitor.clubhousetools.xyz/analytics/m7L5y4V1" TargetMode="External"/><Relationship Id="rId344" Type="http://schemas.openxmlformats.org/officeDocument/2006/relationships/hyperlink" Target="https://monitor.clubhousetools.xyz/analytics/xj2rWQ0x" TargetMode="External"/><Relationship Id="rId691" Type="http://schemas.openxmlformats.org/officeDocument/2006/relationships/hyperlink" Target="https://app.managemych.club/app/home/track/myqed7lm" TargetMode="External"/><Relationship Id="rId747" Type="http://schemas.openxmlformats.org/officeDocument/2006/relationships/hyperlink" Target="https://app.managemych.club/app/home/track/M4QEjoym" TargetMode="External"/><Relationship Id="rId789" Type="http://schemas.openxmlformats.org/officeDocument/2006/relationships/hyperlink" Target="https://app.managemych.club/app/home/track/xBRa92W7" TargetMode="External"/><Relationship Id="rId41" Type="http://schemas.openxmlformats.org/officeDocument/2006/relationships/hyperlink" Target="https://monitor.clubhousetools.xyz/analytics/xLBXQaqK" TargetMode="External"/><Relationship Id="rId83" Type="http://schemas.openxmlformats.org/officeDocument/2006/relationships/hyperlink" Target="https://clubhub.site/room/P09ka3kL" TargetMode="External"/><Relationship Id="rId179" Type="http://schemas.openxmlformats.org/officeDocument/2006/relationships/hyperlink" Target="https://clubhub.site/room/Mwzagjgx" TargetMode="External"/><Relationship Id="rId386" Type="http://schemas.openxmlformats.org/officeDocument/2006/relationships/hyperlink" Target="https://monitor.clubhousetools.xyz/analytics/MzEgRd5a" TargetMode="External"/><Relationship Id="rId551" Type="http://schemas.openxmlformats.org/officeDocument/2006/relationships/hyperlink" Target="https://app.managemych.club/app/home/track/P0gq5NgN" TargetMode="External"/><Relationship Id="rId593" Type="http://schemas.openxmlformats.org/officeDocument/2006/relationships/hyperlink" Target="https://app.managemych.club/app/home/track/MRGwrVL6" TargetMode="External"/><Relationship Id="rId607" Type="http://schemas.openxmlformats.org/officeDocument/2006/relationships/hyperlink" Target="https://app.managemych.club/app/home/track/P9nE2jrv" TargetMode="External"/><Relationship Id="rId649" Type="http://schemas.openxmlformats.org/officeDocument/2006/relationships/hyperlink" Target="https://app.managemych.club/app/home/track/mylJjXqD" TargetMode="External"/><Relationship Id="rId814" Type="http://schemas.openxmlformats.org/officeDocument/2006/relationships/hyperlink" Target="https://app.managemych.club/app/home/track/xXJwp6rb" TargetMode="External"/><Relationship Id="rId856" Type="http://schemas.openxmlformats.org/officeDocument/2006/relationships/hyperlink" Target="https://clubhub.site/room/PYzzvezv" TargetMode="External"/><Relationship Id="rId190" Type="http://schemas.openxmlformats.org/officeDocument/2006/relationships/hyperlink" Target="https://clubhub.site/room/xeL5OAdp" TargetMode="External"/><Relationship Id="rId204" Type="http://schemas.openxmlformats.org/officeDocument/2006/relationships/hyperlink" Target="https://clubhub.site/room/xXoydg0d" TargetMode="External"/><Relationship Id="rId246" Type="http://schemas.openxmlformats.org/officeDocument/2006/relationships/hyperlink" Target="https://monitor.clubhousetools.xyz/analytics/MdjWGQ4G" TargetMode="External"/><Relationship Id="rId288" Type="http://schemas.openxmlformats.org/officeDocument/2006/relationships/hyperlink" Target="https://clubhub.site/room/mWNdANdB" TargetMode="External"/><Relationship Id="rId411" Type="http://schemas.openxmlformats.org/officeDocument/2006/relationships/hyperlink" Target="https://monitor.clubhousetools.xyz/analytics/PN5AVpnj" TargetMode="External"/><Relationship Id="rId453" Type="http://schemas.openxmlformats.org/officeDocument/2006/relationships/hyperlink" Target="https://clubhub.site/room/xXNN8aNd" TargetMode="External"/><Relationship Id="rId509" Type="http://schemas.openxmlformats.org/officeDocument/2006/relationships/hyperlink" Target="https://clubhub.site/room/M5KLaqgp" TargetMode="External"/><Relationship Id="rId660" Type="http://schemas.openxmlformats.org/officeDocument/2006/relationships/hyperlink" Target="https://app.managemych.club/app/home/track/xkoW4w5J" TargetMode="External"/><Relationship Id="rId106" Type="http://schemas.openxmlformats.org/officeDocument/2006/relationships/hyperlink" Target="https://clubhub.site/room/xV7LjQQD" TargetMode="External"/><Relationship Id="rId313" Type="http://schemas.openxmlformats.org/officeDocument/2006/relationships/hyperlink" Target="https://clubhub.site/room/m3zaBDD1" TargetMode="External"/><Relationship Id="rId495" Type="http://schemas.openxmlformats.org/officeDocument/2006/relationships/hyperlink" Target="https://clubhub.site/room/xjY6p8jN" TargetMode="External"/><Relationship Id="rId716" Type="http://schemas.openxmlformats.org/officeDocument/2006/relationships/hyperlink" Target="https://app.managemych.club/app/home/track/ME6kLyzp" TargetMode="External"/><Relationship Id="rId758" Type="http://schemas.openxmlformats.org/officeDocument/2006/relationships/hyperlink" Target="https://app.managemych.club/app/home/track/ma4V3arv" TargetMode="External"/><Relationship Id="rId10" Type="http://schemas.openxmlformats.org/officeDocument/2006/relationships/hyperlink" Target="https://monitor.clubhousetools.xyz/analytics/xoX4Y5J8" TargetMode="External"/><Relationship Id="rId52" Type="http://schemas.openxmlformats.org/officeDocument/2006/relationships/hyperlink" Target="https://monitor.clubhousetools.xyz/analytics/PDYX07WW" TargetMode="External"/><Relationship Id="rId94" Type="http://schemas.openxmlformats.org/officeDocument/2006/relationships/hyperlink" Target="https://monitor.clubhousetools.xyz/analytics/xkOnVyKy" TargetMode="External"/><Relationship Id="rId148" Type="http://schemas.openxmlformats.org/officeDocument/2006/relationships/hyperlink" Target="https://clubhub.site/room/MEgEW0ly" TargetMode="External"/><Relationship Id="rId355" Type="http://schemas.openxmlformats.org/officeDocument/2006/relationships/hyperlink" Target="https://monitor.clubhousetools.xyz/analytics/mZJqkXY0" TargetMode="External"/><Relationship Id="rId397" Type="http://schemas.openxmlformats.org/officeDocument/2006/relationships/hyperlink" Target="https://clubhub.site/room/MRG065Eb" TargetMode="External"/><Relationship Id="rId520" Type="http://schemas.openxmlformats.org/officeDocument/2006/relationships/hyperlink" Target="https://clubhub.site/room/MEbybwLk" TargetMode="External"/><Relationship Id="rId562" Type="http://schemas.openxmlformats.org/officeDocument/2006/relationships/hyperlink" Target="https://app.managemych.club/app/home/track/xp90kbl5" TargetMode="External"/><Relationship Id="rId618" Type="http://schemas.openxmlformats.org/officeDocument/2006/relationships/hyperlink" Target="https://app.managemych.club/app/home/track/xp9zvl9O" TargetMode="External"/><Relationship Id="rId825" Type="http://schemas.openxmlformats.org/officeDocument/2006/relationships/hyperlink" Target="https://monitor.clubhousetools.xyz/analytics/xnkVKG3r" TargetMode="External"/><Relationship Id="rId215" Type="http://schemas.openxmlformats.org/officeDocument/2006/relationships/hyperlink" Target="https://monitor.clubhousetools.xyz/analytics/mW0zggwY" TargetMode="External"/><Relationship Id="rId257" Type="http://schemas.openxmlformats.org/officeDocument/2006/relationships/hyperlink" Target="https://clubhub.site/room/mgE4qL4Z" TargetMode="External"/><Relationship Id="rId422" Type="http://schemas.openxmlformats.org/officeDocument/2006/relationships/hyperlink" Target="https://clubhub.site/room/PAKXqrn8" TargetMode="External"/><Relationship Id="rId464" Type="http://schemas.openxmlformats.org/officeDocument/2006/relationships/hyperlink" Target="https://clubhub.site/room/m7voDvWW" TargetMode="External"/><Relationship Id="rId867" Type="http://schemas.openxmlformats.org/officeDocument/2006/relationships/hyperlink" Target="https://monitor.clubhousetools.xyz/analytics/PA0jDODZ" TargetMode="External"/><Relationship Id="rId299" Type="http://schemas.openxmlformats.org/officeDocument/2006/relationships/hyperlink" Target="https://clubhub.site/room/M4zqnXGJ" TargetMode="External"/><Relationship Id="rId727" Type="http://schemas.openxmlformats.org/officeDocument/2006/relationships/hyperlink" Target="https://app.managemych.club/app/home/track/M4GglZ67" TargetMode="External"/><Relationship Id="rId63" Type="http://schemas.openxmlformats.org/officeDocument/2006/relationships/hyperlink" Target="https://monitor.clubhousetools.xyz/analytics/mZJwXvEA" TargetMode="External"/><Relationship Id="rId159" Type="http://schemas.openxmlformats.org/officeDocument/2006/relationships/hyperlink" Target="https://clubhub.site/room/MOpZq4n0" TargetMode="External"/><Relationship Id="rId366" Type="http://schemas.openxmlformats.org/officeDocument/2006/relationships/hyperlink" Target="https://clubhub.site/room/PA6b6AB1" TargetMode="External"/><Relationship Id="rId573" Type="http://schemas.openxmlformats.org/officeDocument/2006/relationships/hyperlink" Target="https://app.managemych.club/app/home/track/MEz9Ye7k" TargetMode="External"/><Relationship Id="rId780" Type="http://schemas.openxmlformats.org/officeDocument/2006/relationships/hyperlink" Target="https://app.managemych.club/app/home/track/ME57zbpM" TargetMode="External"/><Relationship Id="rId226" Type="http://schemas.openxmlformats.org/officeDocument/2006/relationships/hyperlink" Target="https://clubhub.site/room/PDvOeBXo" TargetMode="External"/><Relationship Id="rId433" Type="http://schemas.openxmlformats.org/officeDocument/2006/relationships/hyperlink" Target="https://clubhub.site/room/xjbrB5B0" TargetMode="External"/><Relationship Id="rId878" Type="http://schemas.openxmlformats.org/officeDocument/2006/relationships/hyperlink" Target="https://app.managemych.club/app/home/track/MzAgVBLb" TargetMode="External"/><Relationship Id="rId640" Type="http://schemas.openxmlformats.org/officeDocument/2006/relationships/hyperlink" Target="https://app.managemych.club/app/home/track/M4LKAe8k" TargetMode="External"/><Relationship Id="rId738" Type="http://schemas.openxmlformats.org/officeDocument/2006/relationships/hyperlink" Target="https://app.managemych.club/app/home/track/MOBYR4ly" TargetMode="External"/><Relationship Id="rId74" Type="http://schemas.openxmlformats.org/officeDocument/2006/relationships/hyperlink" Target="https://monitor.clubhousetools.xyz/analytics/MdZ31BK7" TargetMode="External"/><Relationship Id="rId377" Type="http://schemas.openxmlformats.org/officeDocument/2006/relationships/hyperlink" Target="https://clubhub.site/room/M8NzLn0L" TargetMode="External"/><Relationship Id="rId500" Type="http://schemas.openxmlformats.org/officeDocument/2006/relationships/hyperlink" Target="https://clubhub.site/room/MznNLwr3" TargetMode="External"/><Relationship Id="rId584" Type="http://schemas.openxmlformats.org/officeDocument/2006/relationships/hyperlink" Target="https://app.managemych.club/app/home/track/MRlO1yaE" TargetMode="External"/><Relationship Id="rId805" Type="http://schemas.openxmlformats.org/officeDocument/2006/relationships/hyperlink" Target="https://app.managemych.club/app/home/track/PrWLLLpj" TargetMode="External"/><Relationship Id="rId5" Type="http://schemas.openxmlformats.org/officeDocument/2006/relationships/hyperlink" Target="https://monitor.clubhousetools.xyz/analytics/PbQGz3D5" TargetMode="External"/><Relationship Id="rId237" Type="http://schemas.openxmlformats.org/officeDocument/2006/relationships/hyperlink" Target="https://clubhub.site/room/m2zDAKw1" TargetMode="External"/><Relationship Id="rId791" Type="http://schemas.openxmlformats.org/officeDocument/2006/relationships/hyperlink" Target="https://app.managemych.club/app/home/track/M4yw2zam" TargetMode="External"/><Relationship Id="rId444" Type="http://schemas.openxmlformats.org/officeDocument/2006/relationships/hyperlink" Target="https://clubhub.site/room/PGoKEo1d" TargetMode="External"/><Relationship Id="rId651" Type="http://schemas.openxmlformats.org/officeDocument/2006/relationships/hyperlink" Target="https://app.managemych.club/app/home/track/xqaa2gB5" TargetMode="External"/><Relationship Id="rId749" Type="http://schemas.openxmlformats.org/officeDocument/2006/relationships/hyperlink" Target="https://app.managemych.club/app/home/track/xnaj6X9w" TargetMode="External"/><Relationship Id="rId290" Type="http://schemas.openxmlformats.org/officeDocument/2006/relationships/hyperlink" Target="https://clubhub.site/room/PY6lWozz" TargetMode="External"/><Relationship Id="rId304" Type="http://schemas.openxmlformats.org/officeDocument/2006/relationships/hyperlink" Target="https://monitor.clubhousetools.xyz/analytics/mWVqV0vL" TargetMode="External"/><Relationship Id="rId388" Type="http://schemas.openxmlformats.org/officeDocument/2006/relationships/hyperlink" Target="https://clubhub.site/room/mg6O261E" TargetMode="External"/><Relationship Id="rId511" Type="http://schemas.openxmlformats.org/officeDocument/2006/relationships/hyperlink" Target="https://clubhub.site/room/P0AK1Wnw" TargetMode="External"/><Relationship Id="rId609" Type="http://schemas.openxmlformats.org/officeDocument/2006/relationships/hyperlink" Target="https://app.managemych.club/app/home/track/xj2rWQ0x" TargetMode="External"/><Relationship Id="rId85" Type="http://schemas.openxmlformats.org/officeDocument/2006/relationships/hyperlink" Target="https://clubhub.site/room/mZJylbL0" TargetMode="External"/><Relationship Id="rId150" Type="http://schemas.openxmlformats.org/officeDocument/2006/relationships/hyperlink" Target="https://clubhub.site/room/xoX4Y5J8" TargetMode="External"/><Relationship Id="rId595" Type="http://schemas.openxmlformats.org/officeDocument/2006/relationships/hyperlink" Target="https://app.managemych.club/app/home/track/MKooa6LJ" TargetMode="External"/><Relationship Id="rId816" Type="http://schemas.openxmlformats.org/officeDocument/2006/relationships/hyperlink" Target="https://app.managemych.club/app/home/track/MzDdjojw" TargetMode="External"/><Relationship Id="rId248" Type="http://schemas.openxmlformats.org/officeDocument/2006/relationships/hyperlink" Target="https://monitor.clubhousetools.xyz/analytics/xXQBp5nv" TargetMode="External"/><Relationship Id="rId455" Type="http://schemas.openxmlformats.org/officeDocument/2006/relationships/hyperlink" Target="https://clubhub.site/room/mgvODQk2" TargetMode="External"/><Relationship Id="rId662" Type="http://schemas.openxmlformats.org/officeDocument/2006/relationships/hyperlink" Target="https://app.managemych.club/app/home/track/xeL5OAdp" TargetMode="External"/><Relationship Id="rId12" Type="http://schemas.openxmlformats.org/officeDocument/2006/relationships/hyperlink" Target="https://monitor.clubhousetools.xyz/analytics/xBJ7BBrZ" TargetMode="External"/><Relationship Id="rId108" Type="http://schemas.openxmlformats.org/officeDocument/2006/relationships/hyperlink" Target="https://clubhub.site/room/mWrAbkR8" TargetMode="External"/><Relationship Id="rId315" Type="http://schemas.openxmlformats.org/officeDocument/2006/relationships/hyperlink" Target="https://clubhub.site/room/MR6yvoKz" TargetMode="External"/><Relationship Id="rId522" Type="http://schemas.openxmlformats.org/officeDocument/2006/relationships/hyperlink" Target="https://clubhub.site/room/MdAJ9DGR" TargetMode="External"/><Relationship Id="rId96" Type="http://schemas.openxmlformats.org/officeDocument/2006/relationships/hyperlink" Target="https://monitor.clubhousetools.xyz/analytics/mJzN7Ypd" TargetMode="External"/><Relationship Id="rId161" Type="http://schemas.openxmlformats.org/officeDocument/2006/relationships/hyperlink" Target="https://clubhub.site/room/PD823qO6" TargetMode="External"/><Relationship Id="rId399" Type="http://schemas.openxmlformats.org/officeDocument/2006/relationships/hyperlink" Target="https://clubhub.site/room/xeLV56Yp" TargetMode="External"/><Relationship Id="rId827" Type="http://schemas.openxmlformats.org/officeDocument/2006/relationships/hyperlink" Target="https://app.managemych.club/app/home/track/P0AK1Wnw" TargetMode="External"/><Relationship Id="rId259" Type="http://schemas.openxmlformats.org/officeDocument/2006/relationships/hyperlink" Target="https://clubhub.site/room/PD8oD2Yo" TargetMode="External"/><Relationship Id="rId466" Type="http://schemas.openxmlformats.org/officeDocument/2006/relationships/hyperlink" Target="https://clubhub.site/room/MOKKL83R" TargetMode="External"/><Relationship Id="rId673" Type="http://schemas.openxmlformats.org/officeDocument/2006/relationships/hyperlink" Target="https://app.managemych.club/app/home/track/xn7jy4WR" TargetMode="External"/><Relationship Id="rId880" Type="http://schemas.openxmlformats.org/officeDocument/2006/relationships/hyperlink" Target="https://clubhub.site/room/M8543jAm" TargetMode="External"/><Relationship Id="rId23" Type="http://schemas.openxmlformats.org/officeDocument/2006/relationships/hyperlink" Target="https://monitor.clubhousetools.xyz/analytics/mgaobYOV" TargetMode="External"/><Relationship Id="rId119" Type="http://schemas.openxmlformats.org/officeDocument/2006/relationships/hyperlink" Target="https://clubhub.site/room/M8zD2QaP" TargetMode="External"/><Relationship Id="rId326" Type="http://schemas.openxmlformats.org/officeDocument/2006/relationships/hyperlink" Target="https://monitor.clubhousetools.xyz/analytics/M1e0GaZL" TargetMode="External"/><Relationship Id="rId533" Type="http://schemas.openxmlformats.org/officeDocument/2006/relationships/hyperlink" Target="https://monitor.clubhousetools.xyz/analytics/xLpDKlLx" TargetMode="External"/><Relationship Id="rId740" Type="http://schemas.openxmlformats.org/officeDocument/2006/relationships/hyperlink" Target="https://app.managemych.club/app/home/track/M1e0GaZL" TargetMode="External"/><Relationship Id="rId838" Type="http://schemas.openxmlformats.org/officeDocument/2006/relationships/hyperlink" Target="https://monitor.clubhousetools.xyz/analytics/MKDlJ2vb" TargetMode="External"/><Relationship Id="rId172" Type="http://schemas.openxmlformats.org/officeDocument/2006/relationships/hyperlink" Target="https://monitor.clubhousetools.xyz/analytics/PA6nK5Q8" TargetMode="External"/><Relationship Id="rId477" Type="http://schemas.openxmlformats.org/officeDocument/2006/relationships/hyperlink" Target="https://clubhub.site/room/PrWLLLpj" TargetMode="External"/><Relationship Id="rId600" Type="http://schemas.openxmlformats.org/officeDocument/2006/relationships/hyperlink" Target="https://app.managemych.club/app/home/track/M5GaQp2p" TargetMode="External"/><Relationship Id="rId684" Type="http://schemas.openxmlformats.org/officeDocument/2006/relationships/hyperlink" Target="https://app.managemych.club/app/home/track/mgNgrgyb" TargetMode="External"/><Relationship Id="rId337" Type="http://schemas.openxmlformats.org/officeDocument/2006/relationships/hyperlink" Target="https://clubhub.site/room/xoBdZgN5" TargetMode="External"/><Relationship Id="rId34" Type="http://schemas.openxmlformats.org/officeDocument/2006/relationships/hyperlink" Target="https://monitor.clubhousetools.xyz/analytics/M5GaQp2p" TargetMode="External"/><Relationship Id="rId544" Type="http://schemas.openxmlformats.org/officeDocument/2006/relationships/hyperlink" Target="https://app.managemych.club/app/home/track/xBv56EGw" TargetMode="External"/><Relationship Id="rId751" Type="http://schemas.openxmlformats.org/officeDocument/2006/relationships/hyperlink" Target="https://app.managemych.club/app/home/track/myb0XoOn" TargetMode="External"/><Relationship Id="rId849" Type="http://schemas.openxmlformats.org/officeDocument/2006/relationships/hyperlink" Target="https://app.managemych.club/app/home/track/P0rXq5bY" TargetMode="External"/><Relationship Id="rId183" Type="http://schemas.openxmlformats.org/officeDocument/2006/relationships/hyperlink" Target="https://clubhub.site/room/xobJw1Go" TargetMode="External"/><Relationship Id="rId390" Type="http://schemas.openxmlformats.org/officeDocument/2006/relationships/hyperlink" Target="https://monitor.clubhousetools.xyz/analytics/myb0XoOn" TargetMode="External"/><Relationship Id="rId404" Type="http://schemas.openxmlformats.org/officeDocument/2006/relationships/hyperlink" Target="https://monitor.clubhousetools.xyz/analytics/xerDqgJA" TargetMode="External"/><Relationship Id="rId611" Type="http://schemas.openxmlformats.org/officeDocument/2006/relationships/hyperlink" Target="https://app.managemych.club/app/home/track/PD823qO6" TargetMode="External"/><Relationship Id="rId250" Type="http://schemas.openxmlformats.org/officeDocument/2006/relationships/hyperlink" Target="https://monitor.clubhousetools.xyz/analytics/PvK1v22x" TargetMode="External"/><Relationship Id="rId488" Type="http://schemas.openxmlformats.org/officeDocument/2006/relationships/hyperlink" Target="https://clubhub.site/room/xVbBGQ4R" TargetMode="External"/><Relationship Id="rId695" Type="http://schemas.openxmlformats.org/officeDocument/2006/relationships/hyperlink" Target="https://app.managemych.club/app/home/track/xBzZngJ4" TargetMode="External"/><Relationship Id="rId709" Type="http://schemas.openxmlformats.org/officeDocument/2006/relationships/hyperlink" Target="https://app.managemych.club/app/home/track/mWr63AdY" TargetMode="External"/><Relationship Id="rId45" Type="http://schemas.openxmlformats.org/officeDocument/2006/relationships/hyperlink" Target="https://monitor.clubhousetools.xyz/analytics/xBv56EGw" TargetMode="External"/><Relationship Id="rId110" Type="http://schemas.openxmlformats.org/officeDocument/2006/relationships/hyperlink" Target="https://clubhub.site/room/xoy8zyvo" TargetMode="External"/><Relationship Id="rId348" Type="http://schemas.openxmlformats.org/officeDocument/2006/relationships/hyperlink" Target="https://monitor.clubhousetools.xyz/analytics/xjv7dD77" TargetMode="External"/><Relationship Id="rId555" Type="http://schemas.openxmlformats.org/officeDocument/2006/relationships/hyperlink" Target="https://app.managemych.club/app/home/track/mawO8BN5" TargetMode="External"/><Relationship Id="rId762" Type="http://schemas.openxmlformats.org/officeDocument/2006/relationships/hyperlink" Target="https://app.managemych.club/app/home/track/PN5AVpnj" TargetMode="External"/><Relationship Id="rId194" Type="http://schemas.openxmlformats.org/officeDocument/2006/relationships/hyperlink" Target="https://clubhub.site/room/xn7jy4WR" TargetMode="External"/><Relationship Id="rId208" Type="http://schemas.openxmlformats.org/officeDocument/2006/relationships/hyperlink" Target="https://clubhub.site/room/xlJ9RnQ0" TargetMode="External"/><Relationship Id="rId415" Type="http://schemas.openxmlformats.org/officeDocument/2006/relationships/hyperlink" Target="https://monitor.clubhousetools.xyz/analytics/MwJZyaGv" TargetMode="External"/><Relationship Id="rId622" Type="http://schemas.openxmlformats.org/officeDocument/2006/relationships/hyperlink" Target="https://app.managemych.club/app/home/track/mZJwXvEA" TargetMode="External"/><Relationship Id="rId261" Type="http://schemas.openxmlformats.org/officeDocument/2006/relationships/hyperlink" Target="https://clubhub.site/room/Mdb0KO5q" TargetMode="External"/><Relationship Id="rId499" Type="http://schemas.openxmlformats.org/officeDocument/2006/relationships/hyperlink" Target="https://clubhub.site/room/MzDdjojw" TargetMode="External"/><Relationship Id="rId56" Type="http://schemas.openxmlformats.org/officeDocument/2006/relationships/hyperlink" Target="https://monitor.clubhousetools.xyz/analytics/MwZ6A1Wx" TargetMode="External"/><Relationship Id="rId359" Type="http://schemas.openxmlformats.org/officeDocument/2006/relationships/hyperlink" Target="https://clubhub.site/room/m2nRWEa9" TargetMode="External"/><Relationship Id="rId566" Type="http://schemas.openxmlformats.org/officeDocument/2006/relationships/hyperlink" Target="https://app.managemych.club/app/home/track/xoX4Y5J8" TargetMode="External"/><Relationship Id="rId773" Type="http://schemas.openxmlformats.org/officeDocument/2006/relationships/hyperlink" Target="https://app.managemych.club/app/home/track/PGRanAjp" TargetMode="External"/><Relationship Id="rId121" Type="http://schemas.openxmlformats.org/officeDocument/2006/relationships/hyperlink" Target="https://monitor.clubhousetools.xyz/analytics/xoe4OQ3V" TargetMode="External"/><Relationship Id="rId219" Type="http://schemas.openxmlformats.org/officeDocument/2006/relationships/hyperlink" Target="https://monitor.clubhousetools.xyz/analytics/MzrBpGa9" TargetMode="External"/><Relationship Id="rId426" Type="http://schemas.openxmlformats.org/officeDocument/2006/relationships/hyperlink" Target="https://clubhub.site/room/M4B8k1Gg" TargetMode="External"/><Relationship Id="rId633" Type="http://schemas.openxmlformats.org/officeDocument/2006/relationships/hyperlink" Target="https://app.managemych.club/app/home/track/mZJylbL0" TargetMode="External"/><Relationship Id="rId840" Type="http://schemas.openxmlformats.org/officeDocument/2006/relationships/hyperlink" Target="https://app.managemych.club/app/home/track/xjj2KJZg" TargetMode="External"/><Relationship Id="rId67" Type="http://schemas.openxmlformats.org/officeDocument/2006/relationships/hyperlink" Target="https://clubhub.site/room/mZJwXvEA" TargetMode="External"/><Relationship Id="rId272" Type="http://schemas.openxmlformats.org/officeDocument/2006/relationships/hyperlink" Target="https://monitor.clubhousetools.xyz/analytics/xnb5Rlzw" TargetMode="External"/><Relationship Id="rId577" Type="http://schemas.openxmlformats.org/officeDocument/2006/relationships/hyperlink" Target="https://app.managemych.club/app/home/track/PblKzakM" TargetMode="External"/><Relationship Id="rId700" Type="http://schemas.openxmlformats.org/officeDocument/2006/relationships/hyperlink" Target="https://app.managemych.club/app/home/track/MdjWGQ4G" TargetMode="External"/><Relationship Id="rId132" Type="http://schemas.openxmlformats.org/officeDocument/2006/relationships/hyperlink" Target="https://clubhub.site/room/xVy29djP" TargetMode="External"/><Relationship Id="rId784" Type="http://schemas.openxmlformats.org/officeDocument/2006/relationships/hyperlink" Target="https://app.managemych.club/app/home/track/xXNN8aNd" TargetMode="External"/><Relationship Id="rId437" Type="http://schemas.openxmlformats.org/officeDocument/2006/relationships/hyperlink" Target="https://clubhub.site/room/P9eVnbjd" TargetMode="External"/><Relationship Id="rId644" Type="http://schemas.openxmlformats.org/officeDocument/2006/relationships/hyperlink" Target="https://app.managemych.club/app/home/track/xoy8zyvo" TargetMode="External"/><Relationship Id="rId851" Type="http://schemas.openxmlformats.org/officeDocument/2006/relationships/hyperlink" Target="https://clubhub.site/room/xjL49a7J" TargetMode="External"/><Relationship Id="rId283" Type="http://schemas.openxmlformats.org/officeDocument/2006/relationships/hyperlink" Target="https://clubhub.site/room/MwJG1vJQ" TargetMode="External"/><Relationship Id="rId490" Type="http://schemas.openxmlformats.org/officeDocument/2006/relationships/hyperlink" Target="https://clubhub.site/room/ma9l7Kzm" TargetMode="External"/><Relationship Id="rId504" Type="http://schemas.openxmlformats.org/officeDocument/2006/relationships/hyperlink" Target="https://clubhub.site/room/xV6Dw2DO" TargetMode="External"/><Relationship Id="rId711" Type="http://schemas.openxmlformats.org/officeDocument/2006/relationships/hyperlink" Target="https://app.managemych.club/app/home/track/MKoBoL8e" TargetMode="External"/><Relationship Id="rId78" Type="http://schemas.openxmlformats.org/officeDocument/2006/relationships/hyperlink" Target="https://monitor.clubhousetools.xyz/analytics/xLAzdBOb" TargetMode="External"/><Relationship Id="rId143" Type="http://schemas.openxmlformats.org/officeDocument/2006/relationships/hyperlink" Target="https://clubhub.site/room/xkaNdEdJ" TargetMode="External"/><Relationship Id="rId350" Type="http://schemas.openxmlformats.org/officeDocument/2006/relationships/hyperlink" Target="https://monitor.clubhousetools.xyz/analytics/M4LKAe8k" TargetMode="External"/><Relationship Id="rId588" Type="http://schemas.openxmlformats.org/officeDocument/2006/relationships/hyperlink" Target="https://app.managemych.club/app/home/track/xBXv2ZBw" TargetMode="External"/><Relationship Id="rId795" Type="http://schemas.openxmlformats.org/officeDocument/2006/relationships/hyperlink" Target="https://app.managemych.club/app/home/track/MOKKL83R" TargetMode="External"/><Relationship Id="rId809" Type="http://schemas.openxmlformats.org/officeDocument/2006/relationships/hyperlink" Target="https://monitor.clubhousetools.xyz/analytics/MdgOl9y7" TargetMode="External"/><Relationship Id="rId9" Type="http://schemas.openxmlformats.org/officeDocument/2006/relationships/hyperlink" Target="https://monitor.clubhousetools.xyz/analytics/MEgEW0ly" TargetMode="External"/><Relationship Id="rId210" Type="http://schemas.openxmlformats.org/officeDocument/2006/relationships/hyperlink" Target="https://clubhub.site/room/m3NG0kKV" TargetMode="External"/><Relationship Id="rId448" Type="http://schemas.openxmlformats.org/officeDocument/2006/relationships/hyperlink" Target="https://clubhub.site/room/xqBkgnW9" TargetMode="External"/><Relationship Id="rId655" Type="http://schemas.openxmlformats.org/officeDocument/2006/relationships/hyperlink" Target="https://app.managemych.club/app/home/track/xobJw1Go" TargetMode="External"/><Relationship Id="rId862" Type="http://schemas.openxmlformats.org/officeDocument/2006/relationships/hyperlink" Target="https://monitor.clubhousetools.xyz/analytics/MzEv0ll2" TargetMode="External"/><Relationship Id="rId294" Type="http://schemas.openxmlformats.org/officeDocument/2006/relationships/hyperlink" Target="https://clubhub.site/room/xXzrj83D" TargetMode="External"/><Relationship Id="rId308" Type="http://schemas.openxmlformats.org/officeDocument/2006/relationships/hyperlink" Target="https://monitor.clubhousetools.xyz/analytics/M8Zgjl87" TargetMode="External"/><Relationship Id="rId515" Type="http://schemas.openxmlformats.org/officeDocument/2006/relationships/hyperlink" Target="https://clubhub.site/room/myo52v1W" TargetMode="External"/><Relationship Id="rId722" Type="http://schemas.openxmlformats.org/officeDocument/2006/relationships/hyperlink" Target="https://app.managemych.club/app/home/track/mWNdANdB" TargetMode="External"/><Relationship Id="rId89" Type="http://schemas.openxmlformats.org/officeDocument/2006/relationships/hyperlink" Target="https://clubhub.site/room/xV0v2eNz" TargetMode="External"/><Relationship Id="rId154" Type="http://schemas.openxmlformats.org/officeDocument/2006/relationships/hyperlink" Target="https://clubhub.site/room/MRGwrVL6" TargetMode="External"/><Relationship Id="rId361" Type="http://schemas.openxmlformats.org/officeDocument/2006/relationships/hyperlink" Target="https://clubhub.site/room/mJn5yzgr" TargetMode="External"/><Relationship Id="rId599" Type="http://schemas.openxmlformats.org/officeDocument/2006/relationships/hyperlink" Target="https://app.managemych.club/app/home/track/xpQrR685" TargetMode="External"/><Relationship Id="rId459" Type="http://schemas.openxmlformats.org/officeDocument/2006/relationships/hyperlink" Target="https://clubhub.site/room/xkvw045G" TargetMode="External"/><Relationship Id="rId666" Type="http://schemas.openxmlformats.org/officeDocument/2006/relationships/hyperlink" Target="https://app.managemych.club/app/home/track/M8zD2QaP" TargetMode="External"/><Relationship Id="rId873" Type="http://schemas.openxmlformats.org/officeDocument/2006/relationships/hyperlink" Target="https://clubhub.site/room/xebAeQGQ" TargetMode="External"/><Relationship Id="rId16" Type="http://schemas.openxmlformats.org/officeDocument/2006/relationships/hyperlink" Target="https://monitor.clubhousetools.xyz/analytics/M4zvrvqa" TargetMode="External"/><Relationship Id="rId221" Type="http://schemas.openxmlformats.org/officeDocument/2006/relationships/hyperlink" Target="https://monitor.clubhousetools.xyz/analytics/mJvlgQeb" TargetMode="External"/><Relationship Id="rId319" Type="http://schemas.openxmlformats.org/officeDocument/2006/relationships/hyperlink" Target="https://clubhub.site/room/xe6kWORb" TargetMode="External"/><Relationship Id="rId526" Type="http://schemas.openxmlformats.org/officeDocument/2006/relationships/hyperlink" Target="https://clubhub.site/room/xBlyznK4" TargetMode="External"/><Relationship Id="rId733" Type="http://schemas.openxmlformats.org/officeDocument/2006/relationships/hyperlink" Target="https://app.managemych.club/app/home/track/MKKad29N" TargetMode="External"/><Relationship Id="rId165" Type="http://schemas.openxmlformats.org/officeDocument/2006/relationships/hyperlink" Target="https://monitor.clubhousetools.xyz/analytics/PbvkkygR" TargetMode="External"/><Relationship Id="rId372" Type="http://schemas.openxmlformats.org/officeDocument/2006/relationships/hyperlink" Target="https://monitor.clubhousetools.xyz/analytics/xewrVaQp" TargetMode="External"/><Relationship Id="rId677" Type="http://schemas.openxmlformats.org/officeDocument/2006/relationships/hyperlink" Target="https://app.managemych.club/app/home/track/xpelJ22K" TargetMode="External"/><Relationship Id="rId800" Type="http://schemas.openxmlformats.org/officeDocument/2006/relationships/hyperlink" Target="https://app.managemych.club/app/home/track/m22XDXzD" TargetMode="External"/><Relationship Id="rId232" Type="http://schemas.openxmlformats.org/officeDocument/2006/relationships/hyperlink" Target="https://clubhub.site/room/PQb2p0lv" TargetMode="External"/><Relationship Id="rId27" Type="http://schemas.openxmlformats.org/officeDocument/2006/relationships/hyperlink" Target="https://monitor.clubhousetools.xyz/analytics/xBX428N6" TargetMode="External"/><Relationship Id="rId537" Type="http://schemas.openxmlformats.org/officeDocument/2006/relationships/hyperlink" Target="https://app.managemych.club/app/home/track/mJnN2aBn" TargetMode="External"/><Relationship Id="rId744" Type="http://schemas.openxmlformats.org/officeDocument/2006/relationships/hyperlink" Target="https://app.managemych.club/app/home/track/xoBdZgN5" TargetMode="External"/><Relationship Id="rId80" Type="http://schemas.openxmlformats.org/officeDocument/2006/relationships/hyperlink" Target="https://monitor.clubhousetools.xyz/analytics/P01B4ZpE" TargetMode="External"/><Relationship Id="rId176" Type="http://schemas.openxmlformats.org/officeDocument/2006/relationships/hyperlink" Target="https://monitor.clubhousetools.xyz/analytics/myok04oa" TargetMode="External"/><Relationship Id="rId383" Type="http://schemas.openxmlformats.org/officeDocument/2006/relationships/hyperlink" Target="https://clubhub.site/room/xeLZza6Q" TargetMode="External"/><Relationship Id="rId590" Type="http://schemas.openxmlformats.org/officeDocument/2006/relationships/hyperlink" Target="https://app.managemych.club/app/home/track/myoEAN54" TargetMode="External"/><Relationship Id="rId604" Type="http://schemas.openxmlformats.org/officeDocument/2006/relationships/hyperlink" Target="https://app.managemych.club/app/home/track/MwZ6A1Wx" TargetMode="External"/><Relationship Id="rId811" Type="http://schemas.openxmlformats.org/officeDocument/2006/relationships/hyperlink" Target="https://app.managemych.club/app/home/track/ma9l7Kzm" TargetMode="External"/><Relationship Id="rId243" Type="http://schemas.openxmlformats.org/officeDocument/2006/relationships/hyperlink" Target="https://clubhub.site/room/Pbg90VLK" TargetMode="External"/><Relationship Id="rId450" Type="http://schemas.openxmlformats.org/officeDocument/2006/relationships/hyperlink" Target="https://clubhub.site/room/ME57zbpM" TargetMode="External"/><Relationship Id="rId688" Type="http://schemas.openxmlformats.org/officeDocument/2006/relationships/hyperlink" Target="https://app.managemych.club/app/home/track/Prb65nB5" TargetMode="External"/><Relationship Id="rId38" Type="http://schemas.openxmlformats.org/officeDocument/2006/relationships/hyperlink" Target="https://monitor.clubhousetools.xyz/analytics/PY79eB9G" TargetMode="External"/><Relationship Id="rId103" Type="http://schemas.openxmlformats.org/officeDocument/2006/relationships/hyperlink" Target="https://clubhub.site/room/xXQjejag" TargetMode="External"/><Relationship Id="rId310" Type="http://schemas.openxmlformats.org/officeDocument/2006/relationships/hyperlink" Target="https://monitor.clubhousetools.xyz/analytics/MKKad29N" TargetMode="External"/><Relationship Id="rId548" Type="http://schemas.openxmlformats.org/officeDocument/2006/relationships/hyperlink" Target="https://app.managemych.club/app/home/track/PDYLOBpR" TargetMode="External"/><Relationship Id="rId755" Type="http://schemas.openxmlformats.org/officeDocument/2006/relationships/hyperlink" Target="https://app.managemych.club/app/home/track/xeLV56Yp" TargetMode="External"/><Relationship Id="rId91" Type="http://schemas.openxmlformats.org/officeDocument/2006/relationships/hyperlink" Target="https://clubhub.site/room/mJnYweEV" TargetMode="External"/><Relationship Id="rId187" Type="http://schemas.openxmlformats.org/officeDocument/2006/relationships/hyperlink" Target="https://monitor.clubhousetools.xyz/analytics/Pv3JOz4D" TargetMode="External"/><Relationship Id="rId394" Type="http://schemas.openxmlformats.org/officeDocument/2006/relationships/hyperlink" Target="https://monitor.clubhousetools.xyz/analytics/mWJ03A9B" TargetMode="External"/><Relationship Id="rId408" Type="http://schemas.openxmlformats.org/officeDocument/2006/relationships/hyperlink" Target="https://clubhub.site/room/xXOyb3e4" TargetMode="External"/><Relationship Id="rId615" Type="http://schemas.openxmlformats.org/officeDocument/2006/relationships/hyperlink" Target="https://app.managemych.club/app/home/track/xoBqK9ZK" TargetMode="External"/><Relationship Id="rId822" Type="http://schemas.openxmlformats.org/officeDocument/2006/relationships/hyperlink" Target="https://app.managemych.club/app/home/track/xln4lKLq" TargetMode="External"/><Relationship Id="rId254" Type="http://schemas.openxmlformats.org/officeDocument/2006/relationships/hyperlink" Target="https://monitor.clubhousetools.xyz/analytics/PQRdeVrK" TargetMode="External"/><Relationship Id="rId699" Type="http://schemas.openxmlformats.org/officeDocument/2006/relationships/hyperlink" Target="https://app.managemych.club/app/home/track/Pbg90VLK" TargetMode="External"/><Relationship Id="rId49" Type="http://schemas.openxmlformats.org/officeDocument/2006/relationships/hyperlink" Target="https://monitor.clubhousetools.xyz/analytics/PA6p3NN7" TargetMode="External"/><Relationship Id="rId114" Type="http://schemas.openxmlformats.org/officeDocument/2006/relationships/hyperlink" Target="https://monitor.clubhousetools.xyz/analytics/M5eOYWlp" TargetMode="External"/><Relationship Id="rId461" Type="http://schemas.openxmlformats.org/officeDocument/2006/relationships/hyperlink" Target="https://clubhub.site/room/M5v0zKGj" TargetMode="External"/><Relationship Id="rId559" Type="http://schemas.openxmlformats.org/officeDocument/2006/relationships/hyperlink" Target="https://app.managemych.club/app/home/track/PY79eB9G" TargetMode="External"/><Relationship Id="rId766" Type="http://schemas.openxmlformats.org/officeDocument/2006/relationships/hyperlink" Target="https://app.managemych.club/app/home/track/mZNbEg0w" TargetMode="External"/><Relationship Id="rId198" Type="http://schemas.openxmlformats.org/officeDocument/2006/relationships/hyperlink" Target="https://clubhub.site/room/xqYgnOVZ" TargetMode="External"/><Relationship Id="rId321" Type="http://schemas.openxmlformats.org/officeDocument/2006/relationships/hyperlink" Target="https://clubhub.site/room/mWZAKEYM" TargetMode="External"/><Relationship Id="rId419" Type="http://schemas.openxmlformats.org/officeDocument/2006/relationships/hyperlink" Target="https://monitor.clubhousetools.xyz/analytics/mZNbEg0w" TargetMode="External"/><Relationship Id="rId626" Type="http://schemas.openxmlformats.org/officeDocument/2006/relationships/hyperlink" Target="https://app.managemych.club/app/home/track/mJzN7Ypd" TargetMode="External"/><Relationship Id="rId833" Type="http://schemas.openxmlformats.org/officeDocument/2006/relationships/hyperlink" Target="https://monitor.clubhousetools.xyz/analytics/PQ1BVR0j" TargetMode="External"/><Relationship Id="rId265" Type="http://schemas.openxmlformats.org/officeDocument/2006/relationships/hyperlink" Target="https://clubhub.site/room/mWEZk2pp" TargetMode="External"/><Relationship Id="rId472" Type="http://schemas.openxmlformats.org/officeDocument/2006/relationships/hyperlink" Target="https://clubhub.site/room/m22XDXzD" TargetMode="External"/><Relationship Id="rId125" Type="http://schemas.openxmlformats.org/officeDocument/2006/relationships/hyperlink" Target="https://monitor.clubhousetools.xyz/analytics/xqaa2gB5" TargetMode="External"/><Relationship Id="rId332" Type="http://schemas.openxmlformats.org/officeDocument/2006/relationships/hyperlink" Target="https://clubhub.site/room/M1w3301R" TargetMode="External"/><Relationship Id="rId777" Type="http://schemas.openxmlformats.org/officeDocument/2006/relationships/hyperlink" Target="https://app.managemych.club/app/home/track/M1W2BXaL" TargetMode="External"/><Relationship Id="rId637" Type="http://schemas.openxmlformats.org/officeDocument/2006/relationships/hyperlink" Target="https://app.managemych.club/app/home/track/mWrAbkR8" TargetMode="External"/><Relationship Id="rId844" Type="http://schemas.openxmlformats.org/officeDocument/2006/relationships/hyperlink" Target="https://monitor.clubhousetools.xyz/analytics/PD0A91Lp" TargetMode="External"/><Relationship Id="rId276" Type="http://schemas.openxmlformats.org/officeDocument/2006/relationships/hyperlink" Target="https://monitor.clubhousetools.xyz/analytics/ME6kLyzp" TargetMode="External"/><Relationship Id="rId483" Type="http://schemas.openxmlformats.org/officeDocument/2006/relationships/hyperlink" Target="https://clubhub.site/room/PYJkjpGO" TargetMode="External"/><Relationship Id="rId690" Type="http://schemas.openxmlformats.org/officeDocument/2006/relationships/hyperlink" Target="https://app.managemych.club/app/home/track/xXoydg0d" TargetMode="External"/><Relationship Id="rId704" Type="http://schemas.openxmlformats.org/officeDocument/2006/relationships/hyperlink" Target="https://app.managemych.club/app/home/track/PQRdeVrK" TargetMode="External"/><Relationship Id="rId40" Type="http://schemas.openxmlformats.org/officeDocument/2006/relationships/hyperlink" Target="https://monitor.clubhousetools.xyz/analytics/Pr4kEY6L" TargetMode="External"/><Relationship Id="rId136" Type="http://schemas.openxmlformats.org/officeDocument/2006/relationships/hyperlink" Target="https://clubhub.site/room/M5eOYWlp" TargetMode="External"/><Relationship Id="rId343" Type="http://schemas.openxmlformats.org/officeDocument/2006/relationships/hyperlink" Target="https://monitor.clubhousetools.xyz/analytics/PG3rv5wP" TargetMode="External"/><Relationship Id="rId550" Type="http://schemas.openxmlformats.org/officeDocument/2006/relationships/hyperlink" Target="https://app.managemych.club/app/home/track/PbvkkygR" TargetMode="External"/><Relationship Id="rId788" Type="http://schemas.openxmlformats.org/officeDocument/2006/relationships/hyperlink" Target="https://app.managemych.club/app/home/track/PAj4G2Y1" TargetMode="External"/><Relationship Id="rId203" Type="http://schemas.openxmlformats.org/officeDocument/2006/relationships/hyperlink" Target="https://monitor.clubhousetools.xyz/analytics/xXoydg0d" TargetMode="External"/><Relationship Id="rId648" Type="http://schemas.openxmlformats.org/officeDocument/2006/relationships/hyperlink" Target="https://app.managemych.club/app/home/track/mZJqkXY0" TargetMode="External"/><Relationship Id="rId855" Type="http://schemas.openxmlformats.org/officeDocument/2006/relationships/hyperlink" Target="https://clubhub.site/room/mJwwVkeO" TargetMode="External"/><Relationship Id="rId287" Type="http://schemas.openxmlformats.org/officeDocument/2006/relationships/hyperlink" Target="https://monitor.clubhousetools.xyz/analytics/mWNdANdB" TargetMode="External"/><Relationship Id="rId410" Type="http://schemas.openxmlformats.org/officeDocument/2006/relationships/hyperlink" Target="https://clubhub.site/room/MR8BZNdY" TargetMode="External"/><Relationship Id="rId494" Type="http://schemas.openxmlformats.org/officeDocument/2006/relationships/hyperlink" Target="https://clubhub.site/room/PAAOJRDA" TargetMode="External"/><Relationship Id="rId508" Type="http://schemas.openxmlformats.org/officeDocument/2006/relationships/hyperlink" Target="https://clubhub.site/room/xnn0nggg" TargetMode="External"/><Relationship Id="rId715" Type="http://schemas.openxmlformats.org/officeDocument/2006/relationships/hyperlink" Target="https://app.managemych.club/app/home/track/M5Gbp7d8" TargetMode="External"/><Relationship Id="rId147" Type="http://schemas.openxmlformats.org/officeDocument/2006/relationships/hyperlink" Target="https://clubhub.site/room/my60J2OP" TargetMode="External"/><Relationship Id="rId354" Type="http://schemas.openxmlformats.org/officeDocument/2006/relationships/hyperlink" Target="https://clubhub.site/room/mZJqkXY0" TargetMode="External"/><Relationship Id="rId799" Type="http://schemas.openxmlformats.org/officeDocument/2006/relationships/hyperlink" Target="https://app.managemych.club/app/home/track/M59LV2vv" TargetMode="External"/><Relationship Id="rId51" Type="http://schemas.openxmlformats.org/officeDocument/2006/relationships/hyperlink" Target="https://monitor.clubhousetools.xyz/analytics/xp90kbl5" TargetMode="External"/><Relationship Id="rId561" Type="http://schemas.openxmlformats.org/officeDocument/2006/relationships/hyperlink" Target="https://app.managemych.club/app/home/track/PDp3bBg4" TargetMode="External"/><Relationship Id="rId659" Type="http://schemas.openxmlformats.org/officeDocument/2006/relationships/hyperlink" Target="https://app.managemych.club/app/home/track/M1vwBkG3" TargetMode="External"/><Relationship Id="rId866" Type="http://schemas.openxmlformats.org/officeDocument/2006/relationships/hyperlink" Target="https://app.managemych.club/app/home/track/my9GL02l" TargetMode="External"/><Relationship Id="rId214" Type="http://schemas.openxmlformats.org/officeDocument/2006/relationships/hyperlink" Target="https://clubhub.site/room/PDjlYZlp" TargetMode="External"/><Relationship Id="rId298" Type="http://schemas.openxmlformats.org/officeDocument/2006/relationships/hyperlink" Target="https://clubhub.site/room/M4GglZ67" TargetMode="External"/><Relationship Id="rId421" Type="http://schemas.openxmlformats.org/officeDocument/2006/relationships/hyperlink" Target="https://monitor.clubhousetools.xyz/analytics/PAKXqrn8" TargetMode="External"/><Relationship Id="rId519" Type="http://schemas.openxmlformats.org/officeDocument/2006/relationships/hyperlink" Target="https://clubhub.site/room/PNjJ0GLK" TargetMode="External"/><Relationship Id="rId158" Type="http://schemas.openxmlformats.org/officeDocument/2006/relationships/hyperlink" Target="https://clubhub.site/room/MwZ6A1Wx" TargetMode="External"/><Relationship Id="rId726" Type="http://schemas.openxmlformats.org/officeDocument/2006/relationships/hyperlink" Target="https://app.managemych.club/app/home/track/mZgrLEdA" TargetMode="External"/><Relationship Id="rId62" Type="http://schemas.openxmlformats.org/officeDocument/2006/relationships/hyperlink" Target="https://monitor.clubhousetools.xyz/analytics/P0gBWNRY" TargetMode="External"/><Relationship Id="rId365" Type="http://schemas.openxmlformats.org/officeDocument/2006/relationships/hyperlink" Target="https://monitor.clubhousetools.xyz/analytics/PA6b6AB1" TargetMode="External"/><Relationship Id="rId572" Type="http://schemas.openxmlformats.org/officeDocument/2006/relationships/hyperlink" Target="https://app.managemych.club/app/home/track/xLBXQaqK" TargetMode="External"/><Relationship Id="rId225" Type="http://schemas.openxmlformats.org/officeDocument/2006/relationships/hyperlink" Target="https://monitor.clubhousetools.xyz/analytics/PDvOeBXo" TargetMode="External"/><Relationship Id="rId432" Type="http://schemas.openxmlformats.org/officeDocument/2006/relationships/hyperlink" Target="https://monitor.clubhousetools.xyz/analytics/xjbrB5B0" TargetMode="External"/><Relationship Id="rId877" Type="http://schemas.openxmlformats.org/officeDocument/2006/relationships/hyperlink" Target="https://clubhub.site/room/xjjjNqe6" TargetMode="External"/><Relationship Id="rId737" Type="http://schemas.openxmlformats.org/officeDocument/2006/relationships/hyperlink" Target="https://app.managemych.club/app/home/track/mWZAKEYM" TargetMode="External"/><Relationship Id="rId73" Type="http://schemas.openxmlformats.org/officeDocument/2006/relationships/hyperlink" Target="https://clubhub.site/room/xoBqK9ZK" TargetMode="External"/><Relationship Id="rId169" Type="http://schemas.openxmlformats.org/officeDocument/2006/relationships/hyperlink" Target="https://monitor.clubhousetools.xyz/analytics/MRlO1yaE" TargetMode="External"/><Relationship Id="rId376" Type="http://schemas.openxmlformats.org/officeDocument/2006/relationships/hyperlink" Target="https://monitor.clubhousetools.xyz/analytics/M8NzLn0L" TargetMode="External"/><Relationship Id="rId583" Type="http://schemas.openxmlformats.org/officeDocument/2006/relationships/hyperlink" Target="https://app.managemych.club/app/home/track/maAJOe9L" TargetMode="External"/><Relationship Id="rId790" Type="http://schemas.openxmlformats.org/officeDocument/2006/relationships/hyperlink" Target="https://app.managemych.club/app/home/track/xkvw045G" TargetMode="External"/><Relationship Id="rId804" Type="http://schemas.openxmlformats.org/officeDocument/2006/relationships/hyperlink" Target="https://app.managemych.club/app/home/track/m3g4b9O1" TargetMode="External"/><Relationship Id="rId4" Type="http://schemas.openxmlformats.org/officeDocument/2006/relationships/hyperlink" Target="https://monitor.clubhousetools.xyz/analytics/PDYLOBpR" TargetMode="External"/><Relationship Id="rId236" Type="http://schemas.openxmlformats.org/officeDocument/2006/relationships/hyperlink" Target="https://monitor.clubhousetools.xyz/analytics/xBzZngJ4" TargetMode="External"/><Relationship Id="rId443" Type="http://schemas.openxmlformats.org/officeDocument/2006/relationships/hyperlink" Target="https://clubhub.site/room/M1W2BXaL" TargetMode="External"/><Relationship Id="rId650" Type="http://schemas.openxmlformats.org/officeDocument/2006/relationships/hyperlink" Target="https://app.managemych.club/app/home/track/Md32Dy57" TargetMode="External"/><Relationship Id="rId303" Type="http://schemas.openxmlformats.org/officeDocument/2006/relationships/hyperlink" Target="https://clubhub.site/room/m7L5y4V1" TargetMode="External"/><Relationship Id="rId748" Type="http://schemas.openxmlformats.org/officeDocument/2006/relationships/hyperlink" Target="https://app.managemych.club/app/home/track/xeLZza6Q" TargetMode="External"/><Relationship Id="rId84" Type="http://schemas.openxmlformats.org/officeDocument/2006/relationships/hyperlink" Target="https://monitor.clubhousetools.xyz/analytics/mZJylbL0" TargetMode="External"/><Relationship Id="rId387" Type="http://schemas.openxmlformats.org/officeDocument/2006/relationships/hyperlink" Target="https://clubhub.site/room/MzEgRd5a" TargetMode="External"/><Relationship Id="rId510" Type="http://schemas.openxmlformats.org/officeDocument/2006/relationships/hyperlink" Target="https://clubhub.site/room/xnkVKG3r" TargetMode="External"/><Relationship Id="rId594" Type="http://schemas.openxmlformats.org/officeDocument/2006/relationships/hyperlink" Target="https://app.managemych.club/app/home/track/M5RXD7z4" TargetMode="External"/><Relationship Id="rId608" Type="http://schemas.openxmlformats.org/officeDocument/2006/relationships/hyperlink" Target="https://app.managemych.club/app/home/track/PG3rv5wP" TargetMode="External"/><Relationship Id="rId815" Type="http://schemas.openxmlformats.org/officeDocument/2006/relationships/hyperlink" Target="https://app.managemych.club/app/home/track/m2jnllZ1" TargetMode="External"/><Relationship Id="rId247" Type="http://schemas.openxmlformats.org/officeDocument/2006/relationships/hyperlink" Target="https://clubhub.site/room/MdjWGQ4G" TargetMode="External"/><Relationship Id="rId107" Type="http://schemas.openxmlformats.org/officeDocument/2006/relationships/hyperlink" Target="https://monitor.clubhousetools.xyz/analytics/mWrAbkR8" TargetMode="External"/><Relationship Id="rId454" Type="http://schemas.openxmlformats.org/officeDocument/2006/relationships/hyperlink" Target="https://clubhub.site/room/xp9L1A6g" TargetMode="External"/><Relationship Id="rId661" Type="http://schemas.openxmlformats.org/officeDocument/2006/relationships/hyperlink" Target="https://app.managemych.club/app/home/track/xoX6e79V" TargetMode="External"/><Relationship Id="rId759" Type="http://schemas.openxmlformats.org/officeDocument/2006/relationships/hyperlink" Target="https://app.managemych.club/app/home/track/xerDqgJA" TargetMode="External"/><Relationship Id="rId11" Type="http://schemas.openxmlformats.org/officeDocument/2006/relationships/hyperlink" Target="https://monitor.clubhousetools.xyz/analytics/M1WVQpqq" TargetMode="External"/><Relationship Id="rId314" Type="http://schemas.openxmlformats.org/officeDocument/2006/relationships/hyperlink" Target="https://clubhub.site/room/xB3wobNp" TargetMode="External"/><Relationship Id="rId398" Type="http://schemas.openxmlformats.org/officeDocument/2006/relationships/hyperlink" Target="https://monitor.clubhousetools.xyz/analytics/xeLV56Yp" TargetMode="External"/><Relationship Id="rId521" Type="http://schemas.openxmlformats.org/officeDocument/2006/relationships/hyperlink" Target="https://clubhub.site/room/PQ1BVR0j" TargetMode="External"/><Relationship Id="rId619" Type="http://schemas.openxmlformats.org/officeDocument/2006/relationships/hyperlink" Target="https://app.managemych.club/app/home/track/m2KoQv36" TargetMode="External"/><Relationship Id="rId95" Type="http://schemas.openxmlformats.org/officeDocument/2006/relationships/hyperlink" Target="https://clubhub.site/room/xkOnVyKy" TargetMode="External"/><Relationship Id="rId160" Type="http://schemas.openxmlformats.org/officeDocument/2006/relationships/hyperlink" Target="https://clubhub.site/room/P9nE2jrv" TargetMode="External"/><Relationship Id="rId826" Type="http://schemas.openxmlformats.org/officeDocument/2006/relationships/hyperlink" Target="https://app.managemych.club/app/home/track/Mz5OdRz3" TargetMode="External"/><Relationship Id="rId258" Type="http://schemas.openxmlformats.org/officeDocument/2006/relationships/hyperlink" Target="https://monitor.clubhousetools.xyz/analytics/PD8oD2Yo" TargetMode="External"/><Relationship Id="rId465" Type="http://schemas.openxmlformats.org/officeDocument/2006/relationships/hyperlink" Target="https://clubhub.site/room/P9zYAVDo" TargetMode="External"/><Relationship Id="rId672" Type="http://schemas.openxmlformats.org/officeDocument/2006/relationships/hyperlink" Target="https://app.managemych.club/app/home/track/xVnW7nez" TargetMode="External"/><Relationship Id="rId22" Type="http://schemas.openxmlformats.org/officeDocument/2006/relationships/hyperlink" Target="https://monitor.clubhousetools.xyz/analytics/xV8bwaoO" TargetMode="External"/><Relationship Id="rId118" Type="http://schemas.openxmlformats.org/officeDocument/2006/relationships/hyperlink" Target="https://monitor.clubhousetools.xyz/analytics/M8zD2QaP" TargetMode="External"/><Relationship Id="rId325" Type="http://schemas.openxmlformats.org/officeDocument/2006/relationships/hyperlink" Target="https://clubhub.site/room/xVObyEBO" TargetMode="External"/><Relationship Id="rId532" Type="http://schemas.openxmlformats.org/officeDocument/2006/relationships/hyperlink" Target="https://monitor.clubhousetools.xyz/analytics/mW15WZQy" TargetMode="External"/><Relationship Id="rId171" Type="http://schemas.openxmlformats.org/officeDocument/2006/relationships/hyperlink" Target="https://monitor.clubhousetools.xyz/analytics/PD9D6XY1" TargetMode="External"/><Relationship Id="rId837" Type="http://schemas.openxmlformats.org/officeDocument/2006/relationships/hyperlink" Target="https://app.managemych.club/app/home/track/MKDlJ2vb" TargetMode="External"/><Relationship Id="rId269" Type="http://schemas.openxmlformats.org/officeDocument/2006/relationships/hyperlink" Target="https://clubhub.site/room/P0LVgl0V" TargetMode="External"/><Relationship Id="rId476" Type="http://schemas.openxmlformats.org/officeDocument/2006/relationships/hyperlink" Target="https://clubhub.site/room/m3g4b9O1" TargetMode="External"/><Relationship Id="rId683" Type="http://schemas.openxmlformats.org/officeDocument/2006/relationships/hyperlink" Target="https://app.managemych.club/app/home/track/mJvlgQeb" TargetMode="External"/><Relationship Id="rId33" Type="http://schemas.openxmlformats.org/officeDocument/2006/relationships/hyperlink" Target="https://monitor.clubhousetools.xyz/analytics/xewL25DG" TargetMode="External"/><Relationship Id="rId129" Type="http://schemas.openxmlformats.org/officeDocument/2006/relationships/hyperlink" Target="https://clubhub.site/room/PGRL6Gdk" TargetMode="External"/><Relationship Id="rId336" Type="http://schemas.openxmlformats.org/officeDocument/2006/relationships/hyperlink" Target="https://monitor.clubhousetools.xyz/analytics/xoBdZgN5" TargetMode="External"/><Relationship Id="rId543" Type="http://schemas.openxmlformats.org/officeDocument/2006/relationships/hyperlink" Target="https://app.managemych.club/app/home/track/xLj1aWLe" TargetMode="External"/><Relationship Id="rId182" Type="http://schemas.openxmlformats.org/officeDocument/2006/relationships/hyperlink" Target="https://monitor.clubhousetools.xyz/analytics/xobJw1Go" TargetMode="External"/><Relationship Id="rId403" Type="http://schemas.openxmlformats.org/officeDocument/2006/relationships/hyperlink" Target="https://clubhub.site/room/ma4V3arv" TargetMode="External"/><Relationship Id="rId750" Type="http://schemas.openxmlformats.org/officeDocument/2006/relationships/hyperlink" Target="https://app.managemych.club/app/home/track/MzEgRd5a" TargetMode="External"/><Relationship Id="rId848" Type="http://schemas.openxmlformats.org/officeDocument/2006/relationships/hyperlink" Target="https://clubhub.site/room/PbzkLQX5" TargetMode="External"/><Relationship Id="rId487" Type="http://schemas.openxmlformats.org/officeDocument/2006/relationships/hyperlink" Target="https://clubhub.site/room/PNyn9LZ6" TargetMode="External"/><Relationship Id="rId610" Type="http://schemas.openxmlformats.org/officeDocument/2006/relationships/hyperlink" Target="https://app.managemych.club/app/home/track/MdZ31BK7" TargetMode="External"/><Relationship Id="rId694" Type="http://schemas.openxmlformats.org/officeDocument/2006/relationships/hyperlink" Target="https://app.managemych.club/app/home/track/PQb2p0lv" TargetMode="External"/><Relationship Id="rId708" Type="http://schemas.openxmlformats.org/officeDocument/2006/relationships/hyperlink" Target="https://app.managemych.club/app/home/track/Mdb0KO5q" TargetMode="External"/><Relationship Id="rId347" Type="http://schemas.openxmlformats.org/officeDocument/2006/relationships/hyperlink" Target="https://clubhub.site/room/xq5Qw1NZ" TargetMode="External"/><Relationship Id="rId44" Type="http://schemas.openxmlformats.org/officeDocument/2006/relationships/hyperlink" Target="https://monitor.clubhousetools.xyz/analytics/xLj1aWLe" TargetMode="External"/><Relationship Id="rId554" Type="http://schemas.openxmlformats.org/officeDocument/2006/relationships/hyperlink" Target="https://app.managemych.club/app/home/track/xnoo1LQa" TargetMode="External"/><Relationship Id="rId761" Type="http://schemas.openxmlformats.org/officeDocument/2006/relationships/hyperlink" Target="https://app.managemych.club/app/home/track/MR8BZNdY" TargetMode="External"/><Relationship Id="rId859" Type="http://schemas.openxmlformats.org/officeDocument/2006/relationships/hyperlink" Target="https://app.managemych.club/app/home/track/MEewzRQ3" TargetMode="External"/><Relationship Id="rId193" Type="http://schemas.openxmlformats.org/officeDocument/2006/relationships/hyperlink" Target="https://monitor.clubhousetools.xyz/analytics/xn7jy4WR" TargetMode="External"/><Relationship Id="rId207" Type="http://schemas.openxmlformats.org/officeDocument/2006/relationships/hyperlink" Target="https://monitor.clubhousetools.xyz/analytics/xlJ9RnQ0" TargetMode="External"/><Relationship Id="rId414" Type="http://schemas.openxmlformats.org/officeDocument/2006/relationships/hyperlink" Target="https://clubhub.site/room/mgJYK9gB" TargetMode="External"/><Relationship Id="rId498" Type="http://schemas.openxmlformats.org/officeDocument/2006/relationships/hyperlink" Target="https://clubhub.site/room/m2jnllZ1" TargetMode="External"/><Relationship Id="rId621" Type="http://schemas.openxmlformats.org/officeDocument/2006/relationships/hyperlink" Target="https://app.managemych.club/app/home/track/MR212dJ8" TargetMode="External"/><Relationship Id="rId260" Type="http://schemas.openxmlformats.org/officeDocument/2006/relationships/hyperlink" Target="https://monitor.clubhousetools.xyz/analytics/Mdb0KO5q" TargetMode="External"/><Relationship Id="rId719" Type="http://schemas.openxmlformats.org/officeDocument/2006/relationships/hyperlink" Target="https://app.managemych.club/app/home/track/MwJG1vJQ" TargetMode="External"/><Relationship Id="rId55" Type="http://schemas.openxmlformats.org/officeDocument/2006/relationships/hyperlink" Target="https://monitor.clubhousetools.xyz/analytics/M62WJ83X" TargetMode="External"/><Relationship Id="rId120" Type="http://schemas.openxmlformats.org/officeDocument/2006/relationships/hyperlink" Target="https://monitor.clubhousetools.xyz/analytics/xlyKq8vJ" TargetMode="External"/><Relationship Id="rId358" Type="http://schemas.openxmlformats.org/officeDocument/2006/relationships/hyperlink" Target="https://monitor.clubhousetools.xyz/analytics/m2nRWEa9" TargetMode="External"/><Relationship Id="rId565" Type="http://schemas.openxmlformats.org/officeDocument/2006/relationships/hyperlink" Target="https://app.managemych.club/app/home/track/MEgEW0ly" TargetMode="External"/><Relationship Id="rId772" Type="http://schemas.openxmlformats.org/officeDocument/2006/relationships/hyperlink" Target="https://app.managemych.club/app/home/track/xjbrB5B0" TargetMode="External"/><Relationship Id="rId218" Type="http://schemas.openxmlformats.org/officeDocument/2006/relationships/hyperlink" Target="https://clubhub.site/room/MwkWE2jW" TargetMode="External"/><Relationship Id="rId425" Type="http://schemas.openxmlformats.org/officeDocument/2006/relationships/hyperlink" Target="https://monitor.clubhousetools.xyz/analytics/M4B8k1Gg" TargetMode="External"/><Relationship Id="rId632" Type="http://schemas.openxmlformats.org/officeDocument/2006/relationships/hyperlink" Target="https://app.managemych.club/app/home/track/xlN8k6KX" TargetMode="External"/><Relationship Id="rId271" Type="http://schemas.openxmlformats.org/officeDocument/2006/relationships/hyperlink" Target="https://clubhub.site/room/MRQ017Lb" TargetMode="External"/><Relationship Id="rId66" Type="http://schemas.openxmlformats.org/officeDocument/2006/relationships/hyperlink" Target="https://clubhub.site/room/xp9zvl9O" TargetMode="External"/><Relationship Id="rId131" Type="http://schemas.openxmlformats.org/officeDocument/2006/relationships/hyperlink" Target="https://monitor.clubhousetools.xyz/analytics/xVy29djP" TargetMode="External"/><Relationship Id="rId369" Type="http://schemas.openxmlformats.org/officeDocument/2006/relationships/hyperlink" Target="https://monitor.clubhousetools.xyz/analytics/xoBlZZQ6" TargetMode="External"/><Relationship Id="rId576" Type="http://schemas.openxmlformats.org/officeDocument/2006/relationships/hyperlink" Target="https://app.managemych.club/app/home/track/M65Qajpo" TargetMode="External"/><Relationship Id="rId783" Type="http://schemas.openxmlformats.org/officeDocument/2006/relationships/hyperlink" Target="https://app.managemych.club/app/home/track/xLpDKlLx" TargetMode="External"/><Relationship Id="rId229" Type="http://schemas.openxmlformats.org/officeDocument/2006/relationships/hyperlink" Target="https://monitor.clubhousetools.xyz/analytics/MEz9Ye7k" TargetMode="External"/><Relationship Id="rId436" Type="http://schemas.openxmlformats.org/officeDocument/2006/relationships/hyperlink" Target="https://monitor.clubhousetools.xyz/analytics/P9eVnbjd" TargetMode="External"/><Relationship Id="rId643" Type="http://schemas.openxmlformats.org/officeDocument/2006/relationships/hyperlink" Target="https://app.managemych.club/app/home/track/myok04oa" TargetMode="External"/><Relationship Id="rId850" Type="http://schemas.openxmlformats.org/officeDocument/2006/relationships/hyperlink" Target="https://app.managemych.club/app/home/track/xjL49a7J" TargetMode="External"/><Relationship Id="rId77" Type="http://schemas.openxmlformats.org/officeDocument/2006/relationships/hyperlink" Target="https://monitor.clubhousetools.xyz/analytics/PD823qO6" TargetMode="External"/><Relationship Id="rId282" Type="http://schemas.openxmlformats.org/officeDocument/2006/relationships/hyperlink" Target="https://monitor.clubhousetools.xyz/analytics/MwJG1vJQ" TargetMode="External"/><Relationship Id="rId503" Type="http://schemas.openxmlformats.org/officeDocument/2006/relationships/hyperlink" Target="https://clubhub.site/room/P9eZjb0k" TargetMode="External"/><Relationship Id="rId587" Type="http://schemas.openxmlformats.org/officeDocument/2006/relationships/hyperlink" Target="https://app.managemych.club/app/home/track/PAdKZ3jQ" TargetMode="External"/><Relationship Id="rId710" Type="http://schemas.openxmlformats.org/officeDocument/2006/relationships/hyperlink" Target="https://app.managemych.club/app/home/track/mWEZk2pp" TargetMode="External"/><Relationship Id="rId808" Type="http://schemas.openxmlformats.org/officeDocument/2006/relationships/hyperlink" Target="https://app.managemych.club/app/home/track/MRnlkqlY" TargetMode="External"/><Relationship Id="rId8" Type="http://schemas.openxmlformats.org/officeDocument/2006/relationships/hyperlink" Target="https://monitor.clubhousetools.xyz/analytics/my60J2OP" TargetMode="External"/><Relationship Id="rId142" Type="http://schemas.openxmlformats.org/officeDocument/2006/relationships/hyperlink" Target="https://clubhub.site/room/M17WBbL3" TargetMode="External"/><Relationship Id="rId447" Type="http://schemas.openxmlformats.org/officeDocument/2006/relationships/hyperlink" Target="https://clubhub.site/room/xjvYQj8X" TargetMode="External"/><Relationship Id="rId794" Type="http://schemas.openxmlformats.org/officeDocument/2006/relationships/hyperlink" Target="https://app.managemych.club/app/home/track/m7voDvWW" TargetMode="External"/><Relationship Id="rId654" Type="http://schemas.openxmlformats.org/officeDocument/2006/relationships/hyperlink" Target="https://app.managemych.club/app/home/track/PDjlYZlp" TargetMode="External"/><Relationship Id="rId861" Type="http://schemas.openxmlformats.org/officeDocument/2006/relationships/hyperlink" Target="https://app.managemych.club/app/home/track/MzEv0ll2" TargetMode="External"/><Relationship Id="rId293" Type="http://schemas.openxmlformats.org/officeDocument/2006/relationships/hyperlink" Target="https://monitor.clubhousetools.xyz/analytics/xXzrj83D" TargetMode="External"/><Relationship Id="rId307" Type="http://schemas.openxmlformats.org/officeDocument/2006/relationships/hyperlink" Target="https://clubhub.site/room/MKjjGdLE" TargetMode="External"/><Relationship Id="rId514" Type="http://schemas.openxmlformats.org/officeDocument/2006/relationships/hyperlink" Target="https://clubhub.site/room/ME0WAO9V" TargetMode="External"/><Relationship Id="rId721" Type="http://schemas.openxmlformats.org/officeDocument/2006/relationships/hyperlink" Target="https://app.managemych.club/app/home/track/mZ0X2lyd" TargetMode="External"/><Relationship Id="rId88" Type="http://schemas.openxmlformats.org/officeDocument/2006/relationships/hyperlink" Target="https://monitor.clubhousetools.xyz/analytics/xV0v2eNz" TargetMode="External"/><Relationship Id="rId153" Type="http://schemas.openxmlformats.org/officeDocument/2006/relationships/hyperlink" Target="https://clubhub.site/room/xBX428N6" TargetMode="External"/><Relationship Id="rId360" Type="http://schemas.openxmlformats.org/officeDocument/2006/relationships/hyperlink" Target="https://clubhub.site/room/xoX6e79V" TargetMode="External"/><Relationship Id="rId598" Type="http://schemas.openxmlformats.org/officeDocument/2006/relationships/hyperlink" Target="https://app.managemych.club/app/home/track/xewL25DG" TargetMode="External"/><Relationship Id="rId819" Type="http://schemas.openxmlformats.org/officeDocument/2006/relationships/hyperlink" Target="https://app.managemych.club/app/home/track/xBR3yJj6" TargetMode="External"/><Relationship Id="rId220" Type="http://schemas.openxmlformats.org/officeDocument/2006/relationships/hyperlink" Target="https://clubhub.site/room/MzrBpGa9" TargetMode="External"/><Relationship Id="rId458" Type="http://schemas.openxmlformats.org/officeDocument/2006/relationships/hyperlink" Target="https://clubhub.site/room/xBRa92W7" TargetMode="External"/><Relationship Id="rId665" Type="http://schemas.openxmlformats.org/officeDocument/2006/relationships/hyperlink" Target="https://app.managemych.club/app/home/track/M17WBbL3" TargetMode="External"/><Relationship Id="rId872" Type="http://schemas.openxmlformats.org/officeDocument/2006/relationships/hyperlink" Target="https://clubhub.site/room/my9kAGO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lubhub.site/room/xlyKq8vJ" TargetMode="External"/><Relationship Id="rId299" Type="http://schemas.openxmlformats.org/officeDocument/2006/relationships/hyperlink" Target="https://clubhub.site/room/M4GglZ67" TargetMode="External"/><Relationship Id="rId21" Type="http://schemas.openxmlformats.org/officeDocument/2006/relationships/hyperlink" Target="https://monitor.clubhousetools.xyz/analytics/maAJOe9L" TargetMode="External"/><Relationship Id="rId63" Type="http://schemas.openxmlformats.org/officeDocument/2006/relationships/hyperlink" Target="https://monitor.clubhousetools.xyz/analytics/P0gBWNRY" TargetMode="External"/><Relationship Id="rId159" Type="http://schemas.openxmlformats.org/officeDocument/2006/relationships/hyperlink" Target="https://clubhub.site/room/MwZ6A1Wx" TargetMode="External"/><Relationship Id="rId324" Type="http://schemas.openxmlformats.org/officeDocument/2006/relationships/hyperlink" Target="https://clubhub.site/room/MOBYR4ly" TargetMode="External"/><Relationship Id="rId366" Type="http://schemas.openxmlformats.org/officeDocument/2006/relationships/hyperlink" Target="https://monitor.clubhousetools.xyz/analytics/PA6b6AB1" TargetMode="External"/><Relationship Id="rId170" Type="http://schemas.openxmlformats.org/officeDocument/2006/relationships/hyperlink" Target="https://monitor.clubhousetools.xyz/analytics/MRlO1yaE" TargetMode="External"/><Relationship Id="rId226" Type="http://schemas.openxmlformats.org/officeDocument/2006/relationships/hyperlink" Target="https://monitor.clubhousetools.xyz/analytics/PDvOeBXo" TargetMode="External"/><Relationship Id="rId433" Type="http://schemas.openxmlformats.org/officeDocument/2006/relationships/hyperlink" Target="https://monitor.clubhousetools.xyz/analytics/xjbrB5B0" TargetMode="External"/><Relationship Id="rId268" Type="http://schemas.openxmlformats.org/officeDocument/2006/relationships/hyperlink" Target="https://monitor.clubhousetools.xyz/analytics/MKoBoL8e" TargetMode="External"/><Relationship Id="rId32" Type="http://schemas.openxmlformats.org/officeDocument/2006/relationships/hyperlink" Target="https://monitor.clubhousetools.xyz/analytics/PD4gzOJr" TargetMode="External"/><Relationship Id="rId74" Type="http://schemas.openxmlformats.org/officeDocument/2006/relationships/hyperlink" Target="https://clubhub.site/room/xoBqK9ZK" TargetMode="External"/><Relationship Id="rId128" Type="http://schemas.openxmlformats.org/officeDocument/2006/relationships/hyperlink" Target="https://monitor.clubhousetools.xyz/analytics/xVLEG7ZW" TargetMode="External"/><Relationship Id="rId335" Type="http://schemas.openxmlformats.org/officeDocument/2006/relationships/hyperlink" Target="https://monitor.clubhousetools.xyz/analytics/xLKDGR3L" TargetMode="External"/><Relationship Id="rId377" Type="http://schemas.openxmlformats.org/officeDocument/2006/relationships/hyperlink" Target="https://monitor.clubhousetools.xyz/analytics/M8NzLn0L" TargetMode="External"/><Relationship Id="rId5" Type="http://schemas.openxmlformats.org/officeDocument/2006/relationships/hyperlink" Target="https://monitor.clubhousetools.xyz/analytics/PDYLOBpR" TargetMode="External"/><Relationship Id="rId181" Type="http://schemas.openxmlformats.org/officeDocument/2006/relationships/hyperlink" Target="https://clubhub.site/room/mWrGANXL" TargetMode="External"/><Relationship Id="rId237" Type="http://schemas.openxmlformats.org/officeDocument/2006/relationships/hyperlink" Target="https://monitor.clubhousetools.xyz/analytics/xBzZngJ4" TargetMode="External"/><Relationship Id="rId402" Type="http://schemas.openxmlformats.org/officeDocument/2006/relationships/hyperlink" Target="https://clubhub.site/room/PGY5rjvM" TargetMode="External"/><Relationship Id="rId279" Type="http://schemas.openxmlformats.org/officeDocument/2006/relationships/hyperlink" Target="https://monitor.clubhousetools.xyz/analytics/m2jdvLNz" TargetMode="External"/><Relationship Id="rId444" Type="http://schemas.openxmlformats.org/officeDocument/2006/relationships/hyperlink" Target="https://clubhub.site/room/M1W2BXaL" TargetMode="External"/><Relationship Id="rId43" Type="http://schemas.openxmlformats.org/officeDocument/2006/relationships/hyperlink" Target="https://monitor.clubhousetools.xyz/analytics/PN0zzBJR" TargetMode="External"/><Relationship Id="rId139" Type="http://schemas.openxmlformats.org/officeDocument/2006/relationships/hyperlink" Target="https://clubhub.site/room/P9eawvXX" TargetMode="External"/><Relationship Id="rId290" Type="http://schemas.openxmlformats.org/officeDocument/2006/relationships/hyperlink" Target="https://monitor.clubhousetools.xyz/analytics/PY6lWozz" TargetMode="External"/><Relationship Id="rId304" Type="http://schemas.openxmlformats.org/officeDocument/2006/relationships/hyperlink" Target="https://clubhub.site/room/m7L5y4V1" TargetMode="External"/><Relationship Id="rId346" Type="http://schemas.openxmlformats.org/officeDocument/2006/relationships/hyperlink" Target="https://clubhub.site/room/xj2rWQ0x" TargetMode="External"/><Relationship Id="rId388" Type="http://schemas.openxmlformats.org/officeDocument/2006/relationships/hyperlink" Target="https://clubhub.site/room/MzEgRd5a" TargetMode="External"/><Relationship Id="rId85" Type="http://schemas.openxmlformats.org/officeDocument/2006/relationships/hyperlink" Target="https://monitor.clubhousetools.xyz/analytics/mZJylbL0" TargetMode="External"/><Relationship Id="rId150" Type="http://schemas.openxmlformats.org/officeDocument/2006/relationships/hyperlink" Target="https://clubhub.site/room/xp90kbl5" TargetMode="External"/><Relationship Id="rId192" Type="http://schemas.openxmlformats.org/officeDocument/2006/relationships/hyperlink" Target="https://monitor.clubhousetools.xyz/analytics/PrW64OAG" TargetMode="External"/><Relationship Id="rId206" Type="http://schemas.openxmlformats.org/officeDocument/2006/relationships/hyperlink" Target="https://monitor.clubhousetools.xyz/analytics/Prb65nB5" TargetMode="External"/><Relationship Id="rId413" Type="http://schemas.openxmlformats.org/officeDocument/2006/relationships/hyperlink" Target="https://clubhub.site/room/PN5AVpnj" TargetMode="External"/><Relationship Id="rId248" Type="http://schemas.openxmlformats.org/officeDocument/2006/relationships/hyperlink" Target="https://clubhub.site/room/MdjWGQ4G" TargetMode="External"/><Relationship Id="rId455" Type="http://schemas.openxmlformats.org/officeDocument/2006/relationships/hyperlink" Target="https://clubhub.site/room/xp9L1A6g" TargetMode="External"/><Relationship Id="rId12" Type="http://schemas.openxmlformats.org/officeDocument/2006/relationships/hyperlink" Target="https://monitor.clubhousetools.xyz/analytics/M1WVQpqq" TargetMode="External"/><Relationship Id="rId108" Type="http://schemas.openxmlformats.org/officeDocument/2006/relationships/hyperlink" Target="https://monitor.clubhousetools.xyz/analytics/mWrAbkR8" TargetMode="External"/><Relationship Id="rId315" Type="http://schemas.openxmlformats.org/officeDocument/2006/relationships/hyperlink" Target="https://clubhub.site/room/xB3wobNp" TargetMode="External"/><Relationship Id="rId357" Type="http://schemas.openxmlformats.org/officeDocument/2006/relationships/hyperlink" Target="https://monitor.clubhousetools.xyz/analytics/MKlZX57b" TargetMode="External"/><Relationship Id="rId54" Type="http://schemas.openxmlformats.org/officeDocument/2006/relationships/hyperlink" Target="https://monitor.clubhousetools.xyz/analytics/MKooa6LJ" TargetMode="External"/><Relationship Id="rId96" Type="http://schemas.openxmlformats.org/officeDocument/2006/relationships/hyperlink" Target="https://clubhub.site/room/xkOnVyKy" TargetMode="External"/><Relationship Id="rId161" Type="http://schemas.openxmlformats.org/officeDocument/2006/relationships/hyperlink" Target="https://clubhub.site/room/P9nE2jrv" TargetMode="External"/><Relationship Id="rId217" Type="http://schemas.openxmlformats.org/officeDocument/2006/relationships/hyperlink" Target="https://clubhub.site/room/mW0zggwY" TargetMode="External"/><Relationship Id="rId399" Type="http://schemas.openxmlformats.org/officeDocument/2006/relationships/hyperlink" Target="https://monitor.clubhousetools.xyz/analytics/xeLV56Yp" TargetMode="External"/><Relationship Id="rId259" Type="http://schemas.openxmlformats.org/officeDocument/2006/relationships/hyperlink" Target="https://monitor.clubhousetools.xyz/analytics/PD8oD2Yo" TargetMode="External"/><Relationship Id="rId424" Type="http://schemas.openxmlformats.org/officeDocument/2006/relationships/hyperlink" Target="https://monitor.clubhousetools.xyz/analytics/PD0Jd8NR" TargetMode="External"/><Relationship Id="rId23" Type="http://schemas.openxmlformats.org/officeDocument/2006/relationships/hyperlink" Target="https://monitor.clubhousetools.xyz/analytics/xV8bwaoO" TargetMode="External"/><Relationship Id="rId119" Type="http://schemas.openxmlformats.org/officeDocument/2006/relationships/hyperlink" Target="https://monitor.clubhousetools.xyz/analytics/M8zD2QaP" TargetMode="External"/><Relationship Id="rId270" Type="http://schemas.openxmlformats.org/officeDocument/2006/relationships/hyperlink" Target="https://clubhub.site/room/P0LVgl0V" TargetMode="External"/><Relationship Id="rId326" Type="http://schemas.openxmlformats.org/officeDocument/2006/relationships/hyperlink" Target="https://clubhub.site/room/xVObyEBO" TargetMode="External"/><Relationship Id="rId65" Type="http://schemas.openxmlformats.org/officeDocument/2006/relationships/hyperlink" Target="https://monitor.clubhousetools.xyz/analytics/xp9zvl9O" TargetMode="External"/><Relationship Id="rId130" Type="http://schemas.openxmlformats.org/officeDocument/2006/relationships/hyperlink" Target="https://clubhub.site/room/PGRL6Gdk" TargetMode="External"/><Relationship Id="rId368" Type="http://schemas.openxmlformats.org/officeDocument/2006/relationships/hyperlink" Target="https://clubhub.site/room/PAKlgEQn" TargetMode="External"/><Relationship Id="rId172" Type="http://schemas.openxmlformats.org/officeDocument/2006/relationships/hyperlink" Target="https://monitor.clubhousetools.xyz/analytics/PD9D6XY1" TargetMode="External"/><Relationship Id="rId228" Type="http://schemas.openxmlformats.org/officeDocument/2006/relationships/hyperlink" Target="https://monitor.clubhousetools.xyz/analytics/M1Oe35nq" TargetMode="External"/><Relationship Id="rId435" Type="http://schemas.openxmlformats.org/officeDocument/2006/relationships/hyperlink" Target="https://monitor.clubhousetools.xyz/analytics/PGRanAjp" TargetMode="External"/><Relationship Id="rId281" Type="http://schemas.openxmlformats.org/officeDocument/2006/relationships/hyperlink" Target="https://monitor.clubhousetools.xyz/analytics/xewEBnG7" TargetMode="External"/><Relationship Id="rId337" Type="http://schemas.openxmlformats.org/officeDocument/2006/relationships/hyperlink" Target="https://monitor.clubhousetools.xyz/analytics/xoBdZgN5" TargetMode="External"/><Relationship Id="rId34" Type="http://schemas.openxmlformats.org/officeDocument/2006/relationships/hyperlink" Target="https://monitor.clubhousetools.xyz/analytics/xewL25DG" TargetMode="External"/><Relationship Id="rId76" Type="http://schemas.openxmlformats.org/officeDocument/2006/relationships/hyperlink" Target="https://monitor.clubhousetools.xyz/analytics/P9nE2jrv" TargetMode="External"/><Relationship Id="rId141" Type="http://schemas.openxmlformats.org/officeDocument/2006/relationships/hyperlink" Target="https://clubhub.site/room/my406j7L" TargetMode="External"/><Relationship Id="rId379" Type="http://schemas.openxmlformats.org/officeDocument/2006/relationships/hyperlink" Target="https://clubhub.site/room/xpAJzQj5" TargetMode="External"/><Relationship Id="rId7" Type="http://schemas.openxmlformats.org/officeDocument/2006/relationships/hyperlink" Target="https://monitor.clubhousetools.xyz/analytics/M1wVewRP" TargetMode="External"/><Relationship Id="rId183" Type="http://schemas.openxmlformats.org/officeDocument/2006/relationships/hyperlink" Target="https://monitor.clubhousetools.xyz/analytics/xobJw1Go" TargetMode="External"/><Relationship Id="rId239" Type="http://schemas.openxmlformats.org/officeDocument/2006/relationships/hyperlink" Target="https://clubhub.site/room/mJXjR72O" TargetMode="External"/><Relationship Id="rId390" Type="http://schemas.openxmlformats.org/officeDocument/2006/relationships/hyperlink" Target="https://monitor.clubhousetools.xyz/analytics/mg6O261E" TargetMode="External"/><Relationship Id="rId404" Type="http://schemas.openxmlformats.org/officeDocument/2006/relationships/hyperlink" Target="https://clubhub.site/room/ma4V3arv" TargetMode="External"/><Relationship Id="rId446" Type="http://schemas.openxmlformats.org/officeDocument/2006/relationships/hyperlink" Target="https://monitor.clubhousetools.xyz/analytics/ME3kQOkP" TargetMode="External"/><Relationship Id="rId250" Type="http://schemas.openxmlformats.org/officeDocument/2006/relationships/hyperlink" Target="https://clubhub.site/room/xXQBp5nv" TargetMode="External"/><Relationship Id="rId292" Type="http://schemas.openxmlformats.org/officeDocument/2006/relationships/hyperlink" Target="https://monitor.clubhousetools.xyz/analytics/M6bErWzM" TargetMode="External"/><Relationship Id="rId306" Type="http://schemas.openxmlformats.org/officeDocument/2006/relationships/hyperlink" Target="https://clubhub.site/room/mWVqV0vL" TargetMode="External"/><Relationship Id="rId45" Type="http://schemas.openxmlformats.org/officeDocument/2006/relationships/hyperlink" Target="https://monitor.clubhousetools.xyz/analytics/xLj1aWLe" TargetMode="External"/><Relationship Id="rId87" Type="http://schemas.openxmlformats.org/officeDocument/2006/relationships/hyperlink" Target="https://monitor.clubhousetools.xyz/analytics/xlN8k6KX" TargetMode="External"/><Relationship Id="rId110" Type="http://schemas.openxmlformats.org/officeDocument/2006/relationships/hyperlink" Target="https://monitor.clubhousetools.xyz/analytics/xoy8zyvo" TargetMode="External"/><Relationship Id="rId348" Type="http://schemas.openxmlformats.org/officeDocument/2006/relationships/hyperlink" Target="https://clubhub.site/room/xq5Qw1NZ" TargetMode="External"/><Relationship Id="rId152" Type="http://schemas.openxmlformats.org/officeDocument/2006/relationships/hyperlink" Target="https://clubhub.site/room/PQ5RVEbP" TargetMode="External"/><Relationship Id="rId194" Type="http://schemas.openxmlformats.org/officeDocument/2006/relationships/hyperlink" Target="https://monitor.clubhousetools.xyz/analytics/xn7jy4WR" TargetMode="External"/><Relationship Id="rId208" Type="http://schemas.openxmlformats.org/officeDocument/2006/relationships/hyperlink" Target="https://monitor.clubhousetools.xyz/analytics/xlJ9RnQ0" TargetMode="External"/><Relationship Id="rId415" Type="http://schemas.openxmlformats.org/officeDocument/2006/relationships/hyperlink" Target="https://clubhub.site/room/mgJYK9gB" TargetMode="External"/><Relationship Id="rId457" Type="http://schemas.openxmlformats.org/officeDocument/2006/relationships/hyperlink" Target="https://clubhub.site/room/PQDJn15A" TargetMode="External"/><Relationship Id="rId261" Type="http://schemas.openxmlformats.org/officeDocument/2006/relationships/hyperlink" Target="https://monitor.clubhousetools.xyz/analytics/Mdb0KO5q" TargetMode="External"/><Relationship Id="rId14" Type="http://schemas.openxmlformats.org/officeDocument/2006/relationships/hyperlink" Target="https://monitor.clubhousetools.xyz/analytics/xBZnzjvw" TargetMode="External"/><Relationship Id="rId56" Type="http://schemas.openxmlformats.org/officeDocument/2006/relationships/hyperlink" Target="https://monitor.clubhousetools.xyz/analytics/M62WJ83X" TargetMode="External"/><Relationship Id="rId317" Type="http://schemas.openxmlformats.org/officeDocument/2006/relationships/hyperlink" Target="https://monitor.clubhousetools.xyz/analytics/MO8lwdZy" TargetMode="External"/><Relationship Id="rId359" Type="http://schemas.openxmlformats.org/officeDocument/2006/relationships/hyperlink" Target="https://monitor.clubhousetools.xyz/analytics/m2nRWEa9" TargetMode="External"/><Relationship Id="rId98" Type="http://schemas.openxmlformats.org/officeDocument/2006/relationships/hyperlink" Target="https://clubhub.site/room/mJzN7Ypd" TargetMode="External"/><Relationship Id="rId121" Type="http://schemas.openxmlformats.org/officeDocument/2006/relationships/hyperlink" Target="https://monitor.clubhousetools.xyz/analytics/xlyKq8vJ" TargetMode="External"/><Relationship Id="rId163" Type="http://schemas.openxmlformats.org/officeDocument/2006/relationships/hyperlink" Target="https://clubhub.site/room/PvE2zakJ" TargetMode="External"/><Relationship Id="rId219" Type="http://schemas.openxmlformats.org/officeDocument/2006/relationships/hyperlink" Target="https://clubhub.site/room/MwkWE2jW" TargetMode="External"/><Relationship Id="rId370" Type="http://schemas.openxmlformats.org/officeDocument/2006/relationships/hyperlink" Target="https://monitor.clubhousetools.xyz/analytics/xoBlZZQ6" TargetMode="External"/><Relationship Id="rId426" Type="http://schemas.openxmlformats.org/officeDocument/2006/relationships/hyperlink" Target="https://monitor.clubhousetools.xyz/analytics/M4B8k1Gg" TargetMode="External"/><Relationship Id="rId230" Type="http://schemas.openxmlformats.org/officeDocument/2006/relationships/hyperlink" Target="https://monitor.clubhousetools.xyz/analytics/MEz9Ye7k" TargetMode="External"/><Relationship Id="rId25" Type="http://schemas.openxmlformats.org/officeDocument/2006/relationships/hyperlink" Target="https://monitor.clubhousetools.xyz/analytics/M5DO5kJv" TargetMode="External"/><Relationship Id="rId67" Type="http://schemas.openxmlformats.org/officeDocument/2006/relationships/hyperlink" Target="https://clubhub.site/room/xp9zvl9O" TargetMode="External"/><Relationship Id="rId272" Type="http://schemas.openxmlformats.org/officeDocument/2006/relationships/hyperlink" Target="https://clubhub.site/room/MRQ017Lb" TargetMode="External"/><Relationship Id="rId328" Type="http://schemas.openxmlformats.org/officeDocument/2006/relationships/hyperlink" Target="https://clubhub.site/room/M1e0GaZL" TargetMode="External"/><Relationship Id="rId132" Type="http://schemas.openxmlformats.org/officeDocument/2006/relationships/hyperlink" Target="https://monitor.clubhousetools.xyz/analytics/xVy29djP" TargetMode="External"/><Relationship Id="rId174" Type="http://schemas.openxmlformats.org/officeDocument/2006/relationships/hyperlink" Target="https://clubhub.site/room/PA6nK5Q8" TargetMode="External"/><Relationship Id="rId381" Type="http://schemas.openxmlformats.org/officeDocument/2006/relationships/hyperlink" Target="https://monitor.clubhousetools.xyz/analytics/M4QEjoym" TargetMode="External"/><Relationship Id="rId241" Type="http://schemas.openxmlformats.org/officeDocument/2006/relationships/hyperlink" Target="https://clubhub.site/room/MEeGNEev" TargetMode="External"/><Relationship Id="rId437" Type="http://schemas.openxmlformats.org/officeDocument/2006/relationships/hyperlink" Target="https://monitor.clubhousetools.xyz/analytics/P9eVnbjd" TargetMode="External"/><Relationship Id="rId36" Type="http://schemas.openxmlformats.org/officeDocument/2006/relationships/hyperlink" Target="https://monitor.clubhousetools.xyz/analytics/MRG6DK03" TargetMode="External"/><Relationship Id="rId283" Type="http://schemas.openxmlformats.org/officeDocument/2006/relationships/hyperlink" Target="https://monitor.clubhousetools.xyz/analytics/MwJG1vJQ" TargetMode="External"/><Relationship Id="rId339" Type="http://schemas.openxmlformats.org/officeDocument/2006/relationships/hyperlink" Target="https://monitor.clubhousetools.xyz/analytics/Pbo8VYKx" TargetMode="External"/><Relationship Id="rId78" Type="http://schemas.openxmlformats.org/officeDocument/2006/relationships/hyperlink" Target="https://monitor.clubhousetools.xyz/analytics/PD823qO6" TargetMode="External"/><Relationship Id="rId101" Type="http://schemas.openxmlformats.org/officeDocument/2006/relationships/hyperlink" Target="https://monitor.clubhousetools.xyz/analytics/xp4WjBXq" TargetMode="External"/><Relationship Id="rId143" Type="http://schemas.openxmlformats.org/officeDocument/2006/relationships/hyperlink" Target="https://clubhub.site/room/M17WBbL3" TargetMode="External"/><Relationship Id="rId185" Type="http://schemas.openxmlformats.org/officeDocument/2006/relationships/hyperlink" Target="https://monitor.clubhousetools.xyz/analytics/M1vwBkG3" TargetMode="External"/><Relationship Id="rId350" Type="http://schemas.openxmlformats.org/officeDocument/2006/relationships/hyperlink" Target="https://clubhub.site/room/xjv7dD77" TargetMode="External"/><Relationship Id="rId406" Type="http://schemas.openxmlformats.org/officeDocument/2006/relationships/hyperlink" Target="https://clubhub.site/room/xerDqgJA" TargetMode="External"/><Relationship Id="rId9" Type="http://schemas.openxmlformats.org/officeDocument/2006/relationships/hyperlink" Target="https://monitor.clubhousetools.xyz/analytics/my60J2OP" TargetMode="External"/><Relationship Id="rId210" Type="http://schemas.openxmlformats.org/officeDocument/2006/relationships/hyperlink" Target="https://monitor.clubhousetools.xyz/analytics/m3NG0kKV" TargetMode="External"/><Relationship Id="rId392" Type="http://schemas.openxmlformats.org/officeDocument/2006/relationships/hyperlink" Target="https://clubhub.site/room/myb0XoOn" TargetMode="External"/><Relationship Id="rId448" Type="http://schemas.openxmlformats.org/officeDocument/2006/relationships/hyperlink" Target="https://clubhub.site/room/xjvYQj8X" TargetMode="External"/><Relationship Id="rId252" Type="http://schemas.openxmlformats.org/officeDocument/2006/relationships/hyperlink" Target="https://clubhub.site/room/PvK1v22x" TargetMode="External"/><Relationship Id="rId294" Type="http://schemas.openxmlformats.org/officeDocument/2006/relationships/hyperlink" Target="https://monitor.clubhousetools.xyz/analytics/xXzrj83D" TargetMode="External"/><Relationship Id="rId308" Type="http://schemas.openxmlformats.org/officeDocument/2006/relationships/hyperlink" Target="https://clubhub.site/room/MKjjGdLE" TargetMode="External"/><Relationship Id="rId47" Type="http://schemas.openxmlformats.org/officeDocument/2006/relationships/hyperlink" Target="https://monitor.clubhousetools.xyz/analytics/P0g7NnzV" TargetMode="External"/><Relationship Id="rId89" Type="http://schemas.openxmlformats.org/officeDocument/2006/relationships/hyperlink" Target="https://monitor.clubhousetools.xyz/analytics/xV0v2eNz" TargetMode="External"/><Relationship Id="rId112" Type="http://schemas.openxmlformats.org/officeDocument/2006/relationships/hyperlink" Target="https://monitor.clubhousetools.xyz/analytics/xVnW7nez" TargetMode="External"/><Relationship Id="rId154" Type="http://schemas.openxmlformats.org/officeDocument/2006/relationships/hyperlink" Target="https://clubhub.site/room/xBX428N6" TargetMode="External"/><Relationship Id="rId361" Type="http://schemas.openxmlformats.org/officeDocument/2006/relationships/hyperlink" Target="https://clubhub.site/room/xoX6e79V" TargetMode="External"/><Relationship Id="rId196" Type="http://schemas.openxmlformats.org/officeDocument/2006/relationships/hyperlink" Target="https://monitor.clubhousetools.xyz/analytics/P0YqY5On" TargetMode="External"/><Relationship Id="rId417" Type="http://schemas.openxmlformats.org/officeDocument/2006/relationships/hyperlink" Target="https://clubhub.site/room/MwJZyaGv" TargetMode="External"/><Relationship Id="rId459" Type="http://schemas.openxmlformats.org/officeDocument/2006/relationships/drawing" Target="../drawings/drawing2.xml"/><Relationship Id="rId16" Type="http://schemas.openxmlformats.org/officeDocument/2006/relationships/hyperlink" Target="https://monitor.clubhousetools.xyz/analytics/xLAWplVW" TargetMode="External"/><Relationship Id="rId221" Type="http://schemas.openxmlformats.org/officeDocument/2006/relationships/hyperlink" Target="https://clubhub.site/room/MzrBpGa9" TargetMode="External"/><Relationship Id="rId263" Type="http://schemas.openxmlformats.org/officeDocument/2006/relationships/hyperlink" Target="https://monitor.clubhousetools.xyz/analytics/mWr63AdY" TargetMode="External"/><Relationship Id="rId319" Type="http://schemas.openxmlformats.org/officeDocument/2006/relationships/hyperlink" Target="https://monitor.clubhousetools.xyz/analytics/xe6kWORb" TargetMode="External"/><Relationship Id="rId58" Type="http://schemas.openxmlformats.org/officeDocument/2006/relationships/hyperlink" Target="https://monitor.clubhousetools.xyz/analytics/MOpZq4n0" TargetMode="External"/><Relationship Id="rId123" Type="http://schemas.openxmlformats.org/officeDocument/2006/relationships/hyperlink" Target="https://clubhub.site/room/xoe4OQ3V" TargetMode="External"/><Relationship Id="rId330" Type="http://schemas.openxmlformats.org/officeDocument/2006/relationships/hyperlink" Target="https://clubhub.site/room/mJ5oqnad" TargetMode="External"/><Relationship Id="rId165" Type="http://schemas.openxmlformats.org/officeDocument/2006/relationships/hyperlink" Target="https://monitor.clubhousetools.xyz/analytics/xjYoV9Nk" TargetMode="External"/><Relationship Id="rId372" Type="http://schemas.openxmlformats.org/officeDocument/2006/relationships/hyperlink" Target="https://clubhub.site/room/MRnvDVo3" TargetMode="External"/><Relationship Id="rId428" Type="http://schemas.openxmlformats.org/officeDocument/2006/relationships/hyperlink" Target="https://monitor.clubhousetools.xyz/analytics/xq7yQydl" TargetMode="External"/><Relationship Id="rId232" Type="http://schemas.openxmlformats.org/officeDocument/2006/relationships/hyperlink" Target="https://clubhub.site/room/PvYJ8vze" TargetMode="External"/><Relationship Id="rId274" Type="http://schemas.openxmlformats.org/officeDocument/2006/relationships/hyperlink" Target="https://clubhub.site/room/xnb5Rlzw" TargetMode="External"/><Relationship Id="rId27" Type="http://schemas.openxmlformats.org/officeDocument/2006/relationships/hyperlink" Target="https://monitor.clubhousetools.xyz/analytics/myoEAN54" TargetMode="External"/><Relationship Id="rId69" Type="http://schemas.openxmlformats.org/officeDocument/2006/relationships/hyperlink" Target="https://clubhub.site/room/MR212dJ8" TargetMode="External"/><Relationship Id="rId134" Type="http://schemas.openxmlformats.org/officeDocument/2006/relationships/hyperlink" Target="https://monitor.clubhousetools.xyz/analytics/xpelJ22K" TargetMode="External"/><Relationship Id="rId80" Type="http://schemas.openxmlformats.org/officeDocument/2006/relationships/hyperlink" Target="https://clubhub.site/room/xLAzdBOb" TargetMode="External"/><Relationship Id="rId176" Type="http://schemas.openxmlformats.org/officeDocument/2006/relationships/hyperlink" Target="https://clubhub.site/room/xevDVL27" TargetMode="External"/><Relationship Id="rId341" Type="http://schemas.openxmlformats.org/officeDocument/2006/relationships/hyperlink" Target="https://monitor.clubhousetools.xyz/analytics/ME0B6Qk0" TargetMode="External"/><Relationship Id="rId383" Type="http://schemas.openxmlformats.org/officeDocument/2006/relationships/hyperlink" Target="https://monitor.clubhousetools.xyz/analytics/xeLZza6Q" TargetMode="External"/><Relationship Id="rId439" Type="http://schemas.openxmlformats.org/officeDocument/2006/relationships/hyperlink" Target="https://monitor.clubhousetools.xyz/analytics/Mwwep1EO" TargetMode="External"/><Relationship Id="rId201" Type="http://schemas.openxmlformats.org/officeDocument/2006/relationships/hyperlink" Target="https://clubhub.site/room/xkLvy0oJ" TargetMode="External"/><Relationship Id="rId243" Type="http://schemas.openxmlformats.org/officeDocument/2006/relationships/hyperlink" Target="https://monitor.clubhousetools.xyz/analytics/Pbg90VLK" TargetMode="External"/><Relationship Id="rId285" Type="http://schemas.openxmlformats.org/officeDocument/2006/relationships/hyperlink" Target="https://clubhub.site/room/m3g4Oz1l" TargetMode="External"/><Relationship Id="rId450" Type="http://schemas.openxmlformats.org/officeDocument/2006/relationships/hyperlink" Target="https://clubhub.site/room/myjejDDO" TargetMode="External"/><Relationship Id="rId38" Type="http://schemas.openxmlformats.org/officeDocument/2006/relationships/hyperlink" Target="https://monitor.clubhousetools.xyz/analytics/P0gq5NgN" TargetMode="External"/><Relationship Id="rId103" Type="http://schemas.openxmlformats.org/officeDocument/2006/relationships/hyperlink" Target="https://monitor.clubhousetools.xyz/analytics/xXQjejag" TargetMode="External"/><Relationship Id="rId310" Type="http://schemas.openxmlformats.org/officeDocument/2006/relationships/hyperlink" Target="https://clubhub.site/room/M8Zgjl87" TargetMode="External"/><Relationship Id="rId91" Type="http://schemas.openxmlformats.org/officeDocument/2006/relationships/hyperlink" Target="https://monitor.clubhousetools.xyz/analytics/mJnYweEV" TargetMode="External"/><Relationship Id="rId145" Type="http://schemas.openxmlformats.org/officeDocument/2006/relationships/hyperlink" Target="https://monitor.clubhousetools.xyz/analytics/xkaNdEdJ" TargetMode="External"/><Relationship Id="rId187" Type="http://schemas.openxmlformats.org/officeDocument/2006/relationships/hyperlink" Target="https://monitor.clubhousetools.xyz/analytics/xoX6e79V" TargetMode="External"/><Relationship Id="rId352" Type="http://schemas.openxmlformats.org/officeDocument/2006/relationships/hyperlink" Target="https://clubhub.site/room/M4LKAe8k" TargetMode="External"/><Relationship Id="rId394" Type="http://schemas.openxmlformats.org/officeDocument/2006/relationships/hyperlink" Target="https://clubhub.site/room/m2z3wze1" TargetMode="External"/><Relationship Id="rId408" Type="http://schemas.openxmlformats.org/officeDocument/2006/relationships/hyperlink" Target="https://clubhub.site/room/m7yenR6X" TargetMode="External"/><Relationship Id="rId212" Type="http://schemas.openxmlformats.org/officeDocument/2006/relationships/hyperlink" Target="https://monitor.clubhousetools.xyz/analytics/mylJjXqD" TargetMode="External"/><Relationship Id="rId254" Type="http://schemas.openxmlformats.org/officeDocument/2006/relationships/hyperlink" Target="https://clubhub.site/room/M8BkpJVL" TargetMode="External"/><Relationship Id="rId49" Type="http://schemas.openxmlformats.org/officeDocument/2006/relationships/hyperlink" Target="https://monitor.clubhousetools.xyz/analytics/MKvoNv7e" TargetMode="External"/><Relationship Id="rId114" Type="http://schemas.openxmlformats.org/officeDocument/2006/relationships/hyperlink" Target="https://monitor.clubhousetools.xyz/analytics/MznBpD1b" TargetMode="External"/><Relationship Id="rId296" Type="http://schemas.openxmlformats.org/officeDocument/2006/relationships/hyperlink" Target="https://monitor.clubhousetools.xyz/analytics/mZgrLEdA" TargetMode="External"/><Relationship Id="rId60" Type="http://schemas.openxmlformats.org/officeDocument/2006/relationships/hyperlink" Target="https://monitor.clubhousetools.xyz/analytics/PQzQX0N7" TargetMode="External"/><Relationship Id="rId156" Type="http://schemas.openxmlformats.org/officeDocument/2006/relationships/hyperlink" Target="https://clubhub.site/room/xewL25DG" TargetMode="External"/><Relationship Id="rId198" Type="http://schemas.openxmlformats.org/officeDocument/2006/relationships/hyperlink" Target="https://monitor.clubhousetools.xyz/analytics/xqYgnOVZ" TargetMode="External"/><Relationship Id="rId321" Type="http://schemas.openxmlformats.org/officeDocument/2006/relationships/hyperlink" Target="https://monitor.clubhousetools.xyz/analytics/mWZAKEYM" TargetMode="External"/><Relationship Id="rId363" Type="http://schemas.openxmlformats.org/officeDocument/2006/relationships/hyperlink" Target="https://monitor.clubhousetools.xyz/analytics/m7zQyY71" TargetMode="External"/><Relationship Id="rId419" Type="http://schemas.openxmlformats.org/officeDocument/2006/relationships/hyperlink" Target="https://clubhub.site/room/MKDbzZ6X" TargetMode="External"/><Relationship Id="rId223" Type="http://schemas.openxmlformats.org/officeDocument/2006/relationships/hyperlink" Target="https://clubhub.site/room/mJvlgQeb" TargetMode="External"/><Relationship Id="rId430" Type="http://schemas.openxmlformats.org/officeDocument/2006/relationships/hyperlink" Target="https://clubhub.site/room/Mwov8J5A" TargetMode="External"/><Relationship Id="rId18" Type="http://schemas.openxmlformats.org/officeDocument/2006/relationships/hyperlink" Target="https://monitor.clubhousetools.xyz/analytics/M65Qajpo" TargetMode="External"/><Relationship Id="rId265" Type="http://schemas.openxmlformats.org/officeDocument/2006/relationships/hyperlink" Target="https://monitor.clubhousetools.xyz/analytics/mWEZk2pp" TargetMode="External"/><Relationship Id="rId125" Type="http://schemas.openxmlformats.org/officeDocument/2006/relationships/hyperlink" Target="https://monitor.clubhousetools.xyz/analytics/Md32Dy57" TargetMode="External"/><Relationship Id="rId167" Type="http://schemas.openxmlformats.org/officeDocument/2006/relationships/hyperlink" Target="https://monitor.clubhousetools.xyz/analytics/M1K6wpXp" TargetMode="External"/><Relationship Id="rId332" Type="http://schemas.openxmlformats.org/officeDocument/2006/relationships/hyperlink" Target="https://monitor.clubhousetools.xyz/analytics/M1w3301R" TargetMode="External"/><Relationship Id="rId374" Type="http://schemas.openxmlformats.org/officeDocument/2006/relationships/hyperlink" Target="https://clubhub.site/room/xewrVaQp" TargetMode="External"/><Relationship Id="rId71" Type="http://schemas.openxmlformats.org/officeDocument/2006/relationships/hyperlink" Target="https://clubhub.site/room/M15DQbvM" TargetMode="External"/><Relationship Id="rId234" Type="http://schemas.openxmlformats.org/officeDocument/2006/relationships/hyperlink" Target="https://clubhub.site/room/M4YnEj9R" TargetMode="External"/><Relationship Id="rId2" Type="http://schemas.openxmlformats.org/officeDocument/2006/relationships/hyperlink" Target="https://monitor.clubhousetools.xyz/analytics/P9QYROQP" TargetMode="External"/><Relationship Id="rId29" Type="http://schemas.openxmlformats.org/officeDocument/2006/relationships/hyperlink" Target="https://monitor.clubhousetools.xyz/analytics/MRGwrVL6" TargetMode="External"/><Relationship Id="rId255" Type="http://schemas.openxmlformats.org/officeDocument/2006/relationships/hyperlink" Target="https://monitor.clubhousetools.xyz/analytics/PQRdeVrK" TargetMode="External"/><Relationship Id="rId276" Type="http://schemas.openxmlformats.org/officeDocument/2006/relationships/hyperlink" Target="https://clubhub.site/room/M5Gbp7d8" TargetMode="External"/><Relationship Id="rId297" Type="http://schemas.openxmlformats.org/officeDocument/2006/relationships/hyperlink" Target="https://clubhub.site/room/mZgrLEdA" TargetMode="External"/><Relationship Id="rId441" Type="http://schemas.openxmlformats.org/officeDocument/2006/relationships/hyperlink" Target="https://monitor.clubhousetools.xyz/analytics/PQDoyOqb" TargetMode="External"/><Relationship Id="rId40" Type="http://schemas.openxmlformats.org/officeDocument/2006/relationships/hyperlink" Target="https://monitor.clubhousetools.xyz/analytics/MwV8QAjv" TargetMode="External"/><Relationship Id="rId115" Type="http://schemas.openxmlformats.org/officeDocument/2006/relationships/hyperlink" Target="https://monitor.clubhousetools.xyz/analytics/M5eOYWlp" TargetMode="External"/><Relationship Id="rId136" Type="http://schemas.openxmlformats.org/officeDocument/2006/relationships/hyperlink" Target="https://clubhub.site/room/MznBpD1b" TargetMode="External"/><Relationship Id="rId157" Type="http://schemas.openxmlformats.org/officeDocument/2006/relationships/hyperlink" Target="https://clubhub.site/room/mW6z2GGD" TargetMode="External"/><Relationship Id="rId178" Type="http://schemas.openxmlformats.org/officeDocument/2006/relationships/hyperlink" Target="https://clubhub.site/room/myok04oa" TargetMode="External"/><Relationship Id="rId301" Type="http://schemas.openxmlformats.org/officeDocument/2006/relationships/hyperlink" Target="https://monitor.clubhousetools.xyz/analytics/xBJXz7G4" TargetMode="External"/><Relationship Id="rId322" Type="http://schemas.openxmlformats.org/officeDocument/2006/relationships/hyperlink" Target="https://clubhub.site/room/mWZAKEYM" TargetMode="External"/><Relationship Id="rId343" Type="http://schemas.openxmlformats.org/officeDocument/2006/relationships/hyperlink" Target="https://clubhub.site/room/xoKzgAn5" TargetMode="External"/><Relationship Id="rId364" Type="http://schemas.openxmlformats.org/officeDocument/2006/relationships/hyperlink" Target="https://monitor.clubhousetools.xyz/analytics/xevAd1yL" TargetMode="External"/><Relationship Id="rId61" Type="http://schemas.openxmlformats.org/officeDocument/2006/relationships/hyperlink" Target="https://clubhub.site/room/PQzQX0N7" TargetMode="External"/><Relationship Id="rId82" Type="http://schemas.openxmlformats.org/officeDocument/2006/relationships/hyperlink" Target="https://clubhub.site/room/P01B4ZpE" TargetMode="External"/><Relationship Id="rId199" Type="http://schemas.openxmlformats.org/officeDocument/2006/relationships/hyperlink" Target="https://clubhub.site/room/xqYgnOVZ" TargetMode="External"/><Relationship Id="rId203" Type="http://schemas.openxmlformats.org/officeDocument/2006/relationships/hyperlink" Target="https://clubhub.site/room/myqed7lm" TargetMode="External"/><Relationship Id="rId385" Type="http://schemas.openxmlformats.org/officeDocument/2006/relationships/hyperlink" Target="https://monitor.clubhousetools.xyz/analytics/xnaj6X9w" TargetMode="External"/><Relationship Id="rId19" Type="http://schemas.openxmlformats.org/officeDocument/2006/relationships/hyperlink" Target="https://monitor.clubhousetools.xyz/analytics/PblKzakM" TargetMode="External"/><Relationship Id="rId224" Type="http://schemas.openxmlformats.org/officeDocument/2006/relationships/hyperlink" Target="https://monitor.clubhousetools.xyz/analytics/mgNgrgyb" TargetMode="External"/><Relationship Id="rId245" Type="http://schemas.openxmlformats.org/officeDocument/2006/relationships/hyperlink" Target="https://monitor.clubhousetools.xyz/analytics/mybODjLn" TargetMode="External"/><Relationship Id="rId266" Type="http://schemas.openxmlformats.org/officeDocument/2006/relationships/hyperlink" Target="https://clubhub.site/room/mWEZk2pp" TargetMode="External"/><Relationship Id="rId287" Type="http://schemas.openxmlformats.org/officeDocument/2006/relationships/hyperlink" Target="https://clubhub.site/room/mZ0X2lyd" TargetMode="External"/><Relationship Id="rId410" Type="http://schemas.openxmlformats.org/officeDocument/2006/relationships/hyperlink" Target="https://monitor.clubhousetools.xyz/analytics/MR8BZNdY" TargetMode="External"/><Relationship Id="rId431" Type="http://schemas.openxmlformats.org/officeDocument/2006/relationships/hyperlink" Target="https://monitor.clubhousetools.xyz/analytics/M1ejbYq1" TargetMode="External"/><Relationship Id="rId452" Type="http://schemas.openxmlformats.org/officeDocument/2006/relationships/hyperlink" Target="https://clubhub.site/room/MRG75YXN" TargetMode="External"/><Relationship Id="rId30" Type="http://schemas.openxmlformats.org/officeDocument/2006/relationships/hyperlink" Target="https://monitor.clubhousetools.xyz/analytics/M5RXD7z4" TargetMode="External"/><Relationship Id="rId105" Type="http://schemas.openxmlformats.org/officeDocument/2006/relationships/hyperlink" Target="https://clubhub.site/room/xp4WjBXq" TargetMode="External"/><Relationship Id="rId126" Type="http://schemas.openxmlformats.org/officeDocument/2006/relationships/hyperlink" Target="https://monitor.clubhousetools.xyz/analytics/xqaa2gB5" TargetMode="External"/><Relationship Id="rId147" Type="http://schemas.openxmlformats.org/officeDocument/2006/relationships/hyperlink" Target="https://clubhub.site/room/M1wVewRP" TargetMode="External"/><Relationship Id="rId168" Type="http://schemas.openxmlformats.org/officeDocument/2006/relationships/hyperlink" Target="https://monitor.clubhousetools.xyz/analytics/mawO8BN5" TargetMode="External"/><Relationship Id="rId312" Type="http://schemas.openxmlformats.org/officeDocument/2006/relationships/hyperlink" Target="https://clubhub.site/room/MKKad29N" TargetMode="External"/><Relationship Id="rId333" Type="http://schemas.openxmlformats.org/officeDocument/2006/relationships/hyperlink" Target="https://clubhub.site/room/M1w3301R" TargetMode="External"/><Relationship Id="rId354" Type="http://schemas.openxmlformats.org/officeDocument/2006/relationships/hyperlink" Target="https://clubhub.site/room/xnnzpJqw" TargetMode="External"/><Relationship Id="rId51" Type="http://schemas.openxmlformats.org/officeDocument/2006/relationships/hyperlink" Target="https://monitor.clubhousetools.xyz/analytics/PDp3bBg4" TargetMode="External"/><Relationship Id="rId72" Type="http://schemas.openxmlformats.org/officeDocument/2006/relationships/hyperlink" Target="https://monitor.clubhousetools.xyz/analytics/M15DQbvM" TargetMode="External"/><Relationship Id="rId93" Type="http://schemas.openxmlformats.org/officeDocument/2006/relationships/hyperlink" Target="https://monitor.clubhousetools.xyz/analytics/PDyG6Xpo" TargetMode="External"/><Relationship Id="rId189" Type="http://schemas.openxmlformats.org/officeDocument/2006/relationships/hyperlink" Target="https://clubhub.site/room/Pv3JOz4D" TargetMode="External"/><Relationship Id="rId375" Type="http://schemas.openxmlformats.org/officeDocument/2006/relationships/hyperlink" Target="https://clubhub.site/room/xB3LA5G7" TargetMode="External"/><Relationship Id="rId396" Type="http://schemas.openxmlformats.org/officeDocument/2006/relationships/hyperlink" Target="https://clubhub.site/room/mWJ03A9B" TargetMode="External"/><Relationship Id="rId3" Type="http://schemas.openxmlformats.org/officeDocument/2006/relationships/hyperlink" Target="https://monitor.clubhousetools.xyz/analytics/mJnN2aBn" TargetMode="External"/><Relationship Id="rId214" Type="http://schemas.openxmlformats.org/officeDocument/2006/relationships/hyperlink" Target="https://monitor.clubhousetools.xyz/analytics/PDjlYZlp" TargetMode="External"/><Relationship Id="rId235" Type="http://schemas.openxmlformats.org/officeDocument/2006/relationships/hyperlink" Target="https://monitor.clubhousetools.xyz/analytics/PQb2p0lv" TargetMode="External"/><Relationship Id="rId256" Type="http://schemas.openxmlformats.org/officeDocument/2006/relationships/hyperlink" Target="https://clubhub.site/room/PQRdeVrK" TargetMode="External"/><Relationship Id="rId277" Type="http://schemas.openxmlformats.org/officeDocument/2006/relationships/hyperlink" Target="https://monitor.clubhousetools.xyz/analytics/ME6kLyzp" TargetMode="External"/><Relationship Id="rId298" Type="http://schemas.openxmlformats.org/officeDocument/2006/relationships/hyperlink" Target="https://monitor.clubhousetools.xyz/analytics/M4GglZ67" TargetMode="External"/><Relationship Id="rId400" Type="http://schemas.openxmlformats.org/officeDocument/2006/relationships/hyperlink" Target="https://clubhub.site/room/xeLV56Yp" TargetMode="External"/><Relationship Id="rId421" Type="http://schemas.openxmlformats.org/officeDocument/2006/relationships/hyperlink" Target="https://clubhub.site/room/mZNbEg0w" TargetMode="External"/><Relationship Id="rId442" Type="http://schemas.openxmlformats.org/officeDocument/2006/relationships/hyperlink" Target="https://clubhub.site/room/PQDoyOqb" TargetMode="External"/><Relationship Id="rId116" Type="http://schemas.openxmlformats.org/officeDocument/2006/relationships/hyperlink" Target="https://monitor.clubhousetools.xyz/analytics/PvE2zakJ" TargetMode="External"/><Relationship Id="rId137" Type="http://schemas.openxmlformats.org/officeDocument/2006/relationships/hyperlink" Target="https://clubhub.site/room/M5eOYWlp" TargetMode="External"/><Relationship Id="rId158" Type="http://schemas.openxmlformats.org/officeDocument/2006/relationships/hyperlink" Target="https://clubhub.site/room/M62WJ83X" TargetMode="External"/><Relationship Id="rId302" Type="http://schemas.openxmlformats.org/officeDocument/2006/relationships/hyperlink" Target="https://clubhub.site/room/xBJXz7G4" TargetMode="External"/><Relationship Id="rId323" Type="http://schemas.openxmlformats.org/officeDocument/2006/relationships/hyperlink" Target="https://monitor.clubhousetools.xyz/analytics/MOBYR4ly" TargetMode="External"/><Relationship Id="rId344" Type="http://schemas.openxmlformats.org/officeDocument/2006/relationships/hyperlink" Target="https://monitor.clubhousetools.xyz/analytics/PG3rv5wP" TargetMode="External"/><Relationship Id="rId20" Type="http://schemas.openxmlformats.org/officeDocument/2006/relationships/hyperlink" Target="https://monitor.clubhousetools.xyz/analytics/xneOOR2R" TargetMode="External"/><Relationship Id="rId41" Type="http://schemas.openxmlformats.org/officeDocument/2006/relationships/hyperlink" Target="https://monitor.clubhousetools.xyz/analytics/Pr4kEY6L" TargetMode="External"/><Relationship Id="rId62" Type="http://schemas.openxmlformats.org/officeDocument/2006/relationships/hyperlink" Target="https://monitor.clubhousetools.xyz/analytics/mW6z2GGD" TargetMode="External"/><Relationship Id="rId83" Type="http://schemas.openxmlformats.org/officeDocument/2006/relationships/hyperlink" Target="https://monitor.clubhousetools.xyz/analytics/P09ka3kL" TargetMode="External"/><Relationship Id="rId179" Type="http://schemas.openxmlformats.org/officeDocument/2006/relationships/hyperlink" Target="https://monitor.clubhousetools.xyz/analytics/Mwzagjgx" TargetMode="External"/><Relationship Id="rId365" Type="http://schemas.openxmlformats.org/officeDocument/2006/relationships/hyperlink" Target="https://clubhub.site/room/xevAd1yL" TargetMode="External"/><Relationship Id="rId386" Type="http://schemas.openxmlformats.org/officeDocument/2006/relationships/hyperlink" Target="https://clubhub.site/room/xnaj6X9w" TargetMode="External"/><Relationship Id="rId190" Type="http://schemas.openxmlformats.org/officeDocument/2006/relationships/hyperlink" Target="https://monitor.clubhousetools.xyz/analytics/xeL5OAdp" TargetMode="External"/><Relationship Id="rId204" Type="http://schemas.openxmlformats.org/officeDocument/2006/relationships/hyperlink" Target="https://monitor.clubhousetools.xyz/analytics/xXoydg0d" TargetMode="External"/><Relationship Id="rId225" Type="http://schemas.openxmlformats.org/officeDocument/2006/relationships/hyperlink" Target="https://clubhub.site/room/mgNgrgyb" TargetMode="External"/><Relationship Id="rId246" Type="http://schemas.openxmlformats.org/officeDocument/2006/relationships/hyperlink" Target="https://clubhub.site/room/mybODjLn" TargetMode="External"/><Relationship Id="rId267" Type="http://schemas.openxmlformats.org/officeDocument/2006/relationships/hyperlink" Target="https://clubhub.site/room/MKoBoL8e" TargetMode="External"/><Relationship Id="rId288" Type="http://schemas.openxmlformats.org/officeDocument/2006/relationships/hyperlink" Target="https://monitor.clubhousetools.xyz/analytics/mWNdANdB" TargetMode="External"/><Relationship Id="rId411" Type="http://schemas.openxmlformats.org/officeDocument/2006/relationships/hyperlink" Target="https://clubhub.site/room/MR8BZNdY" TargetMode="External"/><Relationship Id="rId432" Type="http://schemas.openxmlformats.org/officeDocument/2006/relationships/hyperlink" Target="https://clubhub.site/room/M1ejbYq1" TargetMode="External"/><Relationship Id="rId453" Type="http://schemas.openxmlformats.org/officeDocument/2006/relationships/hyperlink" Target="https://clubhub.site/room/mW15WZQy" TargetMode="External"/><Relationship Id="rId106" Type="http://schemas.openxmlformats.org/officeDocument/2006/relationships/hyperlink" Target="https://monitor.clubhousetools.xyz/analytics/xV7LjQQD" TargetMode="External"/><Relationship Id="rId127" Type="http://schemas.openxmlformats.org/officeDocument/2006/relationships/hyperlink" Target="https://clubhub.site/room/xVLEG7ZW" TargetMode="External"/><Relationship Id="rId313" Type="http://schemas.openxmlformats.org/officeDocument/2006/relationships/hyperlink" Target="https://monitor.clubhousetools.xyz/analytics/m3zaBDD1" TargetMode="External"/><Relationship Id="rId10" Type="http://schemas.openxmlformats.org/officeDocument/2006/relationships/hyperlink" Target="https://monitor.clubhousetools.xyz/analytics/MEgEW0ly" TargetMode="External"/><Relationship Id="rId31" Type="http://schemas.openxmlformats.org/officeDocument/2006/relationships/hyperlink" Target="https://monitor.clubhousetools.xyz/analytics/xpQrR685" TargetMode="External"/><Relationship Id="rId52" Type="http://schemas.openxmlformats.org/officeDocument/2006/relationships/hyperlink" Target="https://monitor.clubhousetools.xyz/analytics/xp90kbl5" TargetMode="External"/><Relationship Id="rId73" Type="http://schemas.openxmlformats.org/officeDocument/2006/relationships/hyperlink" Target="https://clubhub.site/room/m2KoQv36" TargetMode="External"/><Relationship Id="rId94" Type="http://schemas.openxmlformats.org/officeDocument/2006/relationships/hyperlink" Target="https://clubhub.site/room/PDyG6Xpo" TargetMode="External"/><Relationship Id="rId148" Type="http://schemas.openxmlformats.org/officeDocument/2006/relationships/hyperlink" Target="https://clubhub.site/room/my60J2OP" TargetMode="External"/><Relationship Id="rId169" Type="http://schemas.openxmlformats.org/officeDocument/2006/relationships/hyperlink" Target="https://monitor.clubhousetools.xyz/analytics/mga4OWZb" TargetMode="External"/><Relationship Id="rId334" Type="http://schemas.openxmlformats.org/officeDocument/2006/relationships/hyperlink" Target="https://clubhub.site/room/xjvQkw7x" TargetMode="External"/><Relationship Id="rId355" Type="http://schemas.openxmlformats.org/officeDocument/2006/relationships/hyperlink" Target="https://clubhub.site/room/mZJqkXY0" TargetMode="External"/><Relationship Id="rId376" Type="http://schemas.openxmlformats.org/officeDocument/2006/relationships/hyperlink" Target="https://clubhub.site/room/myol5VpL" TargetMode="External"/><Relationship Id="rId397" Type="http://schemas.openxmlformats.org/officeDocument/2006/relationships/hyperlink" Target="https://monitor.clubhousetools.xyz/analytics/MRG065Eb" TargetMode="External"/><Relationship Id="rId4" Type="http://schemas.openxmlformats.org/officeDocument/2006/relationships/hyperlink" Target="https://monitor.clubhousetools.xyz/analytics/PraB03WR" TargetMode="External"/><Relationship Id="rId180" Type="http://schemas.openxmlformats.org/officeDocument/2006/relationships/hyperlink" Target="https://clubhub.site/room/Mwzagjgx" TargetMode="External"/><Relationship Id="rId215" Type="http://schemas.openxmlformats.org/officeDocument/2006/relationships/hyperlink" Target="https://clubhub.site/room/PDjlYZlp" TargetMode="External"/><Relationship Id="rId236" Type="http://schemas.openxmlformats.org/officeDocument/2006/relationships/hyperlink" Target="https://clubhub.site/room/xBzZngJ4" TargetMode="External"/><Relationship Id="rId257" Type="http://schemas.openxmlformats.org/officeDocument/2006/relationships/hyperlink" Target="https://monitor.clubhousetools.xyz/analytics/mgE4qL4Z" TargetMode="External"/><Relationship Id="rId278" Type="http://schemas.openxmlformats.org/officeDocument/2006/relationships/hyperlink" Target="https://clubhub.site/room/ME6kLyzp" TargetMode="External"/><Relationship Id="rId401" Type="http://schemas.openxmlformats.org/officeDocument/2006/relationships/hyperlink" Target="https://monitor.clubhousetools.xyz/analytics/PGY5rjvM" TargetMode="External"/><Relationship Id="rId422" Type="http://schemas.openxmlformats.org/officeDocument/2006/relationships/hyperlink" Target="https://monitor.clubhousetools.xyz/analytics/PAKXqrn8" TargetMode="External"/><Relationship Id="rId443" Type="http://schemas.openxmlformats.org/officeDocument/2006/relationships/hyperlink" Target="https://monitor.clubhousetools.xyz/analytics/M1W2BXaL" TargetMode="External"/><Relationship Id="rId303" Type="http://schemas.openxmlformats.org/officeDocument/2006/relationships/hyperlink" Target="https://monitor.clubhousetools.xyz/analytics/m7L5y4V1" TargetMode="External"/><Relationship Id="rId42" Type="http://schemas.openxmlformats.org/officeDocument/2006/relationships/hyperlink" Target="https://monitor.clubhousetools.xyz/analytics/xLBXQaqK" TargetMode="External"/><Relationship Id="rId84" Type="http://schemas.openxmlformats.org/officeDocument/2006/relationships/hyperlink" Target="https://clubhub.site/room/P09ka3kL" TargetMode="External"/><Relationship Id="rId138" Type="http://schemas.openxmlformats.org/officeDocument/2006/relationships/hyperlink" Target="https://monitor.clubhousetools.xyz/analytics/P9eawvXX" TargetMode="External"/><Relationship Id="rId345" Type="http://schemas.openxmlformats.org/officeDocument/2006/relationships/hyperlink" Target="https://monitor.clubhousetools.xyz/analytics/xj2rWQ0x" TargetMode="External"/><Relationship Id="rId387" Type="http://schemas.openxmlformats.org/officeDocument/2006/relationships/hyperlink" Target="https://monitor.clubhousetools.xyz/analytics/MzEgRd5a" TargetMode="External"/><Relationship Id="rId191" Type="http://schemas.openxmlformats.org/officeDocument/2006/relationships/hyperlink" Target="https://clubhub.site/room/xeL5OAdp" TargetMode="External"/><Relationship Id="rId205" Type="http://schemas.openxmlformats.org/officeDocument/2006/relationships/hyperlink" Target="https://clubhub.site/room/xXoydg0d" TargetMode="External"/><Relationship Id="rId247" Type="http://schemas.openxmlformats.org/officeDocument/2006/relationships/hyperlink" Target="https://monitor.clubhousetools.xyz/analytics/MdjWGQ4G" TargetMode="External"/><Relationship Id="rId412" Type="http://schemas.openxmlformats.org/officeDocument/2006/relationships/hyperlink" Target="https://monitor.clubhousetools.xyz/analytics/PN5AVpnj" TargetMode="External"/><Relationship Id="rId107" Type="http://schemas.openxmlformats.org/officeDocument/2006/relationships/hyperlink" Target="https://clubhub.site/room/xV7LjQQD" TargetMode="External"/><Relationship Id="rId289" Type="http://schemas.openxmlformats.org/officeDocument/2006/relationships/hyperlink" Target="https://clubhub.site/room/mWNdANdB" TargetMode="External"/><Relationship Id="rId454" Type="http://schemas.openxmlformats.org/officeDocument/2006/relationships/hyperlink" Target="https://clubhub.site/room/xXNN8aNd" TargetMode="External"/><Relationship Id="rId11" Type="http://schemas.openxmlformats.org/officeDocument/2006/relationships/hyperlink" Target="https://monitor.clubhousetools.xyz/analytics/xoX4Y5J8" TargetMode="External"/><Relationship Id="rId53" Type="http://schemas.openxmlformats.org/officeDocument/2006/relationships/hyperlink" Target="https://monitor.clubhousetools.xyz/analytics/PDYX07WW" TargetMode="External"/><Relationship Id="rId149" Type="http://schemas.openxmlformats.org/officeDocument/2006/relationships/hyperlink" Target="https://clubhub.site/room/MEgEW0ly" TargetMode="External"/><Relationship Id="rId314" Type="http://schemas.openxmlformats.org/officeDocument/2006/relationships/hyperlink" Target="https://clubhub.site/room/m3zaBDD1" TargetMode="External"/><Relationship Id="rId356" Type="http://schemas.openxmlformats.org/officeDocument/2006/relationships/hyperlink" Target="https://monitor.clubhousetools.xyz/analytics/mZJqkXY0" TargetMode="External"/><Relationship Id="rId398" Type="http://schemas.openxmlformats.org/officeDocument/2006/relationships/hyperlink" Target="https://clubhub.site/room/MRG065Eb" TargetMode="External"/><Relationship Id="rId95" Type="http://schemas.openxmlformats.org/officeDocument/2006/relationships/hyperlink" Target="https://monitor.clubhousetools.xyz/analytics/xkOnVyKy" TargetMode="External"/><Relationship Id="rId160" Type="http://schemas.openxmlformats.org/officeDocument/2006/relationships/hyperlink" Target="https://clubhub.site/room/MOpZq4n0" TargetMode="External"/><Relationship Id="rId216" Type="http://schemas.openxmlformats.org/officeDocument/2006/relationships/hyperlink" Target="https://monitor.clubhousetools.xyz/analytics/mW0zggwY" TargetMode="External"/><Relationship Id="rId423" Type="http://schemas.openxmlformats.org/officeDocument/2006/relationships/hyperlink" Target="https://clubhub.site/room/PAKXqrn8" TargetMode="External"/><Relationship Id="rId258" Type="http://schemas.openxmlformats.org/officeDocument/2006/relationships/hyperlink" Target="https://clubhub.site/room/mgE4qL4Z" TargetMode="External"/><Relationship Id="rId22" Type="http://schemas.openxmlformats.org/officeDocument/2006/relationships/hyperlink" Target="https://monitor.clubhousetools.xyz/analytics/PAdKZ3jQ" TargetMode="External"/><Relationship Id="rId64" Type="http://schemas.openxmlformats.org/officeDocument/2006/relationships/hyperlink" Target="https://monitor.clubhousetools.xyz/analytics/mZJwXvEA" TargetMode="External"/><Relationship Id="rId118" Type="http://schemas.openxmlformats.org/officeDocument/2006/relationships/hyperlink" Target="https://clubhub.site/room/xqaa2gB5" TargetMode="External"/><Relationship Id="rId325" Type="http://schemas.openxmlformats.org/officeDocument/2006/relationships/hyperlink" Target="https://monitor.clubhousetools.xyz/analytics/xVObyEBO" TargetMode="External"/><Relationship Id="rId367" Type="http://schemas.openxmlformats.org/officeDocument/2006/relationships/hyperlink" Target="https://clubhub.site/room/PA6b6AB1" TargetMode="External"/><Relationship Id="rId171" Type="http://schemas.openxmlformats.org/officeDocument/2006/relationships/hyperlink" Target="https://monitor.clubhousetools.xyz/analytics/PvB7ajAG" TargetMode="External"/><Relationship Id="rId227" Type="http://schemas.openxmlformats.org/officeDocument/2006/relationships/hyperlink" Target="https://clubhub.site/room/PDvOeBXo" TargetMode="External"/><Relationship Id="rId269" Type="http://schemas.openxmlformats.org/officeDocument/2006/relationships/hyperlink" Target="https://monitor.clubhousetools.xyz/analytics/P0LVgl0V" TargetMode="External"/><Relationship Id="rId434" Type="http://schemas.openxmlformats.org/officeDocument/2006/relationships/hyperlink" Target="https://clubhub.site/room/xjbrB5B0" TargetMode="External"/><Relationship Id="rId33" Type="http://schemas.openxmlformats.org/officeDocument/2006/relationships/hyperlink" Target="https://monitor.clubhousetools.xyz/analytics/MKzYNpkJ" TargetMode="External"/><Relationship Id="rId129" Type="http://schemas.openxmlformats.org/officeDocument/2006/relationships/hyperlink" Target="https://monitor.clubhousetools.xyz/analytics/PGRL6Gdk" TargetMode="External"/><Relationship Id="rId280" Type="http://schemas.openxmlformats.org/officeDocument/2006/relationships/hyperlink" Target="https://clubhub.site/room/m2jdvLNz" TargetMode="External"/><Relationship Id="rId336" Type="http://schemas.openxmlformats.org/officeDocument/2006/relationships/hyperlink" Target="https://clubhub.site/room/xLKDGR3L" TargetMode="External"/><Relationship Id="rId75" Type="http://schemas.openxmlformats.org/officeDocument/2006/relationships/hyperlink" Target="https://monitor.clubhousetools.xyz/analytics/MdZ31BK7" TargetMode="External"/><Relationship Id="rId140" Type="http://schemas.openxmlformats.org/officeDocument/2006/relationships/hyperlink" Target="https://monitor.clubhousetools.xyz/analytics/xkoW4w5J" TargetMode="External"/><Relationship Id="rId182" Type="http://schemas.openxmlformats.org/officeDocument/2006/relationships/hyperlink" Target="https://monitor.clubhousetools.xyz/analytics/mWrGANXL" TargetMode="External"/><Relationship Id="rId378" Type="http://schemas.openxmlformats.org/officeDocument/2006/relationships/hyperlink" Target="https://clubhub.site/room/M8NzLn0L" TargetMode="External"/><Relationship Id="rId403" Type="http://schemas.openxmlformats.org/officeDocument/2006/relationships/hyperlink" Target="https://monitor.clubhousetools.xyz/analytics/ma4V3arv" TargetMode="External"/><Relationship Id="rId6" Type="http://schemas.openxmlformats.org/officeDocument/2006/relationships/hyperlink" Target="https://monitor.clubhousetools.xyz/analytics/PbQGz3D5" TargetMode="External"/><Relationship Id="rId238" Type="http://schemas.openxmlformats.org/officeDocument/2006/relationships/hyperlink" Target="https://clubhub.site/room/m2zDAKw1" TargetMode="External"/><Relationship Id="rId445" Type="http://schemas.openxmlformats.org/officeDocument/2006/relationships/hyperlink" Target="https://clubhub.site/room/PGoKEo1d" TargetMode="External"/><Relationship Id="rId291" Type="http://schemas.openxmlformats.org/officeDocument/2006/relationships/hyperlink" Target="https://clubhub.site/room/PY6lWozz" TargetMode="External"/><Relationship Id="rId305" Type="http://schemas.openxmlformats.org/officeDocument/2006/relationships/hyperlink" Target="https://monitor.clubhousetools.xyz/analytics/mWVqV0vL" TargetMode="External"/><Relationship Id="rId347" Type="http://schemas.openxmlformats.org/officeDocument/2006/relationships/hyperlink" Target="https://monitor.clubhousetools.xyz/analytics/xq5Qw1NZ" TargetMode="External"/><Relationship Id="rId44" Type="http://schemas.openxmlformats.org/officeDocument/2006/relationships/hyperlink" Target="https://monitor.clubhousetools.xyz/analytics/M50pODjq" TargetMode="External"/><Relationship Id="rId86" Type="http://schemas.openxmlformats.org/officeDocument/2006/relationships/hyperlink" Target="https://clubhub.site/room/mZJylbL0" TargetMode="External"/><Relationship Id="rId151" Type="http://schemas.openxmlformats.org/officeDocument/2006/relationships/hyperlink" Target="https://clubhub.site/room/xoX4Y5J8" TargetMode="External"/><Relationship Id="rId389" Type="http://schemas.openxmlformats.org/officeDocument/2006/relationships/hyperlink" Target="https://clubhub.site/room/mg6O261E" TargetMode="External"/><Relationship Id="rId193" Type="http://schemas.openxmlformats.org/officeDocument/2006/relationships/hyperlink" Target="https://clubhub.site/room/PrW64OAG" TargetMode="External"/><Relationship Id="rId207" Type="http://schemas.openxmlformats.org/officeDocument/2006/relationships/hyperlink" Target="https://clubhub.site/room/Prb65nB5" TargetMode="External"/><Relationship Id="rId249" Type="http://schemas.openxmlformats.org/officeDocument/2006/relationships/hyperlink" Target="https://monitor.clubhousetools.xyz/analytics/xXQBp5nv" TargetMode="External"/><Relationship Id="rId414" Type="http://schemas.openxmlformats.org/officeDocument/2006/relationships/hyperlink" Target="https://monitor.clubhousetools.xyz/analytics/mgJYK9gB" TargetMode="External"/><Relationship Id="rId456" Type="http://schemas.openxmlformats.org/officeDocument/2006/relationships/hyperlink" Target="https://clubhub.site/room/mgvODQk2" TargetMode="External"/><Relationship Id="rId13" Type="http://schemas.openxmlformats.org/officeDocument/2006/relationships/hyperlink" Target="https://monitor.clubhousetools.xyz/analytics/xBJ7BBrZ" TargetMode="External"/><Relationship Id="rId109" Type="http://schemas.openxmlformats.org/officeDocument/2006/relationships/hyperlink" Target="https://clubhub.site/room/mWrAbkR8" TargetMode="External"/><Relationship Id="rId260" Type="http://schemas.openxmlformats.org/officeDocument/2006/relationships/hyperlink" Target="https://clubhub.site/room/PD8oD2Yo" TargetMode="External"/><Relationship Id="rId316" Type="http://schemas.openxmlformats.org/officeDocument/2006/relationships/hyperlink" Target="https://clubhub.site/room/MR6yvoKz" TargetMode="External"/><Relationship Id="rId55" Type="http://schemas.openxmlformats.org/officeDocument/2006/relationships/hyperlink" Target="https://monitor.clubhousetools.xyz/analytics/Mwa6glpB" TargetMode="External"/><Relationship Id="rId97" Type="http://schemas.openxmlformats.org/officeDocument/2006/relationships/hyperlink" Target="https://monitor.clubhousetools.xyz/analytics/mJzN7Ypd" TargetMode="External"/><Relationship Id="rId120" Type="http://schemas.openxmlformats.org/officeDocument/2006/relationships/hyperlink" Target="https://clubhub.site/room/M8zD2QaP" TargetMode="External"/><Relationship Id="rId358" Type="http://schemas.openxmlformats.org/officeDocument/2006/relationships/hyperlink" Target="https://clubhub.site/room/PvYE9KdR" TargetMode="External"/><Relationship Id="rId162" Type="http://schemas.openxmlformats.org/officeDocument/2006/relationships/hyperlink" Target="https://clubhub.site/room/PD823qO6" TargetMode="External"/><Relationship Id="rId218" Type="http://schemas.openxmlformats.org/officeDocument/2006/relationships/hyperlink" Target="https://monitor.clubhousetools.xyz/analytics/MwkWE2jW" TargetMode="External"/><Relationship Id="rId425" Type="http://schemas.openxmlformats.org/officeDocument/2006/relationships/hyperlink" Target="https://clubhub.site/room/PD0Jd8NR" TargetMode="External"/><Relationship Id="rId271" Type="http://schemas.openxmlformats.org/officeDocument/2006/relationships/hyperlink" Target="https://monitor.clubhousetools.xyz/analytics/MRQ017Lb" TargetMode="External"/><Relationship Id="rId24" Type="http://schemas.openxmlformats.org/officeDocument/2006/relationships/hyperlink" Target="https://monitor.clubhousetools.xyz/analytics/mgaobYOV" TargetMode="External"/><Relationship Id="rId66" Type="http://schemas.openxmlformats.org/officeDocument/2006/relationships/hyperlink" Target="https://monitor.clubhousetools.xyz/analytics/MR212dJ8" TargetMode="External"/><Relationship Id="rId131" Type="http://schemas.openxmlformats.org/officeDocument/2006/relationships/hyperlink" Target="https://clubhub.site/room/Pv8qA5wR" TargetMode="External"/><Relationship Id="rId327" Type="http://schemas.openxmlformats.org/officeDocument/2006/relationships/hyperlink" Target="https://monitor.clubhousetools.xyz/analytics/M1e0GaZL" TargetMode="External"/><Relationship Id="rId369" Type="http://schemas.openxmlformats.org/officeDocument/2006/relationships/hyperlink" Target="https://clubhub.site/room/M1YkyL2M" TargetMode="External"/><Relationship Id="rId173" Type="http://schemas.openxmlformats.org/officeDocument/2006/relationships/hyperlink" Target="https://monitor.clubhousetools.xyz/analytics/PA6nK5Q8" TargetMode="External"/><Relationship Id="rId229" Type="http://schemas.openxmlformats.org/officeDocument/2006/relationships/hyperlink" Target="https://clubhub.site/room/M1Oe35nq" TargetMode="External"/><Relationship Id="rId380" Type="http://schemas.openxmlformats.org/officeDocument/2006/relationships/hyperlink" Target="https://monitor.clubhousetools.xyz/analytics/xpAJzQj5" TargetMode="External"/><Relationship Id="rId436" Type="http://schemas.openxmlformats.org/officeDocument/2006/relationships/hyperlink" Target="https://clubhub.site/room/PGRanAjp" TargetMode="External"/><Relationship Id="rId240" Type="http://schemas.openxmlformats.org/officeDocument/2006/relationships/hyperlink" Target="https://monitor.clubhousetools.xyz/analytics/mJXjR72O" TargetMode="External"/><Relationship Id="rId35" Type="http://schemas.openxmlformats.org/officeDocument/2006/relationships/hyperlink" Target="https://monitor.clubhousetools.xyz/analytics/M5GaQp2p" TargetMode="External"/><Relationship Id="rId77" Type="http://schemas.openxmlformats.org/officeDocument/2006/relationships/hyperlink" Target="https://clubhub.site/room/P9nE2jrv" TargetMode="External"/><Relationship Id="rId100" Type="http://schemas.openxmlformats.org/officeDocument/2006/relationships/hyperlink" Target="https://clubhub.site/room/M6G7dzKE" TargetMode="External"/><Relationship Id="rId282" Type="http://schemas.openxmlformats.org/officeDocument/2006/relationships/hyperlink" Target="https://clubhub.site/room/xewEBnG7" TargetMode="External"/><Relationship Id="rId338" Type="http://schemas.openxmlformats.org/officeDocument/2006/relationships/hyperlink" Target="https://clubhub.site/room/xoBdZgN5" TargetMode="External"/><Relationship Id="rId8" Type="http://schemas.openxmlformats.org/officeDocument/2006/relationships/hyperlink" Target="https://monitor.clubhousetools.xyz/analytics/xBXv2ZBw" TargetMode="External"/><Relationship Id="rId142" Type="http://schemas.openxmlformats.org/officeDocument/2006/relationships/hyperlink" Target="https://monitor.clubhousetools.xyz/analytics/my406j7L" TargetMode="External"/><Relationship Id="rId184" Type="http://schemas.openxmlformats.org/officeDocument/2006/relationships/hyperlink" Target="https://clubhub.site/room/xobJw1Go" TargetMode="External"/><Relationship Id="rId391" Type="http://schemas.openxmlformats.org/officeDocument/2006/relationships/hyperlink" Target="https://monitor.clubhousetools.xyz/analytics/myb0XoOn" TargetMode="External"/><Relationship Id="rId405" Type="http://schemas.openxmlformats.org/officeDocument/2006/relationships/hyperlink" Target="https://monitor.clubhousetools.xyz/analytics/xerDqgJA" TargetMode="External"/><Relationship Id="rId447" Type="http://schemas.openxmlformats.org/officeDocument/2006/relationships/hyperlink" Target="https://clubhub.site/room/ME3kQOkP" TargetMode="External"/><Relationship Id="rId251" Type="http://schemas.openxmlformats.org/officeDocument/2006/relationships/hyperlink" Target="https://monitor.clubhousetools.xyz/analytics/PvK1v22x" TargetMode="External"/><Relationship Id="rId46" Type="http://schemas.openxmlformats.org/officeDocument/2006/relationships/hyperlink" Target="https://monitor.clubhousetools.xyz/analytics/xBv56EGw" TargetMode="External"/><Relationship Id="rId293" Type="http://schemas.openxmlformats.org/officeDocument/2006/relationships/hyperlink" Target="https://clubhub.site/room/M6bErWzM" TargetMode="External"/><Relationship Id="rId307" Type="http://schemas.openxmlformats.org/officeDocument/2006/relationships/hyperlink" Target="https://monitor.clubhousetools.xyz/analytics/MKjjGdLE" TargetMode="External"/><Relationship Id="rId349" Type="http://schemas.openxmlformats.org/officeDocument/2006/relationships/hyperlink" Target="https://monitor.clubhousetools.xyz/analytics/xjv7dD77" TargetMode="External"/><Relationship Id="rId88" Type="http://schemas.openxmlformats.org/officeDocument/2006/relationships/hyperlink" Target="https://clubhub.site/room/xlN8k6KX" TargetMode="External"/><Relationship Id="rId111" Type="http://schemas.openxmlformats.org/officeDocument/2006/relationships/hyperlink" Target="https://clubhub.site/room/xoy8zyvo" TargetMode="External"/><Relationship Id="rId153" Type="http://schemas.openxmlformats.org/officeDocument/2006/relationships/hyperlink" Target="https://clubhub.site/room/xneOOR2R" TargetMode="External"/><Relationship Id="rId195" Type="http://schemas.openxmlformats.org/officeDocument/2006/relationships/hyperlink" Target="https://clubhub.site/room/xn7jy4WR" TargetMode="External"/><Relationship Id="rId209" Type="http://schemas.openxmlformats.org/officeDocument/2006/relationships/hyperlink" Target="https://clubhub.site/room/xlJ9RnQ0" TargetMode="External"/><Relationship Id="rId360" Type="http://schemas.openxmlformats.org/officeDocument/2006/relationships/hyperlink" Target="https://clubhub.site/room/m2nRWEa9" TargetMode="External"/><Relationship Id="rId416" Type="http://schemas.openxmlformats.org/officeDocument/2006/relationships/hyperlink" Target="https://monitor.clubhousetools.xyz/analytics/MwJZyaGv" TargetMode="External"/><Relationship Id="rId220" Type="http://schemas.openxmlformats.org/officeDocument/2006/relationships/hyperlink" Target="https://monitor.clubhousetools.xyz/analytics/MzrBpGa9" TargetMode="External"/><Relationship Id="rId458" Type="http://schemas.openxmlformats.org/officeDocument/2006/relationships/hyperlink" Target="https://clubhub.site/room/PAj4G2Y1" TargetMode="External"/><Relationship Id="rId15" Type="http://schemas.openxmlformats.org/officeDocument/2006/relationships/hyperlink" Target="https://monitor.clubhousetools.xyz/analytics/PQ5RVEbP" TargetMode="External"/><Relationship Id="rId57" Type="http://schemas.openxmlformats.org/officeDocument/2006/relationships/hyperlink" Target="https://monitor.clubhousetools.xyz/analytics/MwZ6A1Wx" TargetMode="External"/><Relationship Id="rId262" Type="http://schemas.openxmlformats.org/officeDocument/2006/relationships/hyperlink" Target="https://clubhub.site/room/Mdb0KO5q" TargetMode="External"/><Relationship Id="rId318" Type="http://schemas.openxmlformats.org/officeDocument/2006/relationships/hyperlink" Target="https://clubhub.site/room/MO8lwdZy" TargetMode="External"/><Relationship Id="rId99" Type="http://schemas.openxmlformats.org/officeDocument/2006/relationships/hyperlink" Target="https://monitor.clubhousetools.xyz/analytics/M6G7dzKE" TargetMode="External"/><Relationship Id="rId122" Type="http://schemas.openxmlformats.org/officeDocument/2006/relationships/hyperlink" Target="https://monitor.clubhousetools.xyz/analytics/xoe4OQ3V" TargetMode="External"/><Relationship Id="rId164" Type="http://schemas.openxmlformats.org/officeDocument/2006/relationships/hyperlink" Target="https://clubhub.site/room/Md32Dy57" TargetMode="External"/><Relationship Id="rId371" Type="http://schemas.openxmlformats.org/officeDocument/2006/relationships/hyperlink" Target="https://clubhub.site/room/xoBlZZQ6" TargetMode="External"/><Relationship Id="rId427" Type="http://schemas.openxmlformats.org/officeDocument/2006/relationships/hyperlink" Target="https://clubhub.site/room/M4B8k1Gg" TargetMode="External"/><Relationship Id="rId26" Type="http://schemas.openxmlformats.org/officeDocument/2006/relationships/hyperlink" Target="https://monitor.clubhousetools.xyz/analytics/xp9yDrKv" TargetMode="External"/><Relationship Id="rId231" Type="http://schemas.openxmlformats.org/officeDocument/2006/relationships/hyperlink" Target="https://monitor.clubhousetools.xyz/analytics/PvYJ8vze" TargetMode="External"/><Relationship Id="rId273" Type="http://schemas.openxmlformats.org/officeDocument/2006/relationships/hyperlink" Target="https://monitor.clubhousetools.xyz/analytics/xnb5Rlzw" TargetMode="External"/><Relationship Id="rId329" Type="http://schemas.openxmlformats.org/officeDocument/2006/relationships/hyperlink" Target="https://monitor.clubhousetools.xyz/analytics/mJ5oqnad" TargetMode="External"/><Relationship Id="rId68" Type="http://schemas.openxmlformats.org/officeDocument/2006/relationships/hyperlink" Target="https://clubhub.site/room/mZJwXvEA" TargetMode="External"/><Relationship Id="rId133" Type="http://schemas.openxmlformats.org/officeDocument/2006/relationships/hyperlink" Target="https://clubhub.site/room/xVy29djP" TargetMode="External"/><Relationship Id="rId175" Type="http://schemas.openxmlformats.org/officeDocument/2006/relationships/hyperlink" Target="https://monitor.clubhousetools.xyz/analytics/xevDVL27" TargetMode="External"/><Relationship Id="rId340" Type="http://schemas.openxmlformats.org/officeDocument/2006/relationships/hyperlink" Target="https://clubhub.site/room/Pbo8VYKx" TargetMode="External"/><Relationship Id="rId200" Type="http://schemas.openxmlformats.org/officeDocument/2006/relationships/hyperlink" Target="https://monitor.clubhousetools.xyz/analytics/xkLvy0oJ" TargetMode="External"/><Relationship Id="rId382" Type="http://schemas.openxmlformats.org/officeDocument/2006/relationships/hyperlink" Target="https://clubhub.site/room/M4QEjoym" TargetMode="External"/><Relationship Id="rId438" Type="http://schemas.openxmlformats.org/officeDocument/2006/relationships/hyperlink" Target="https://clubhub.site/room/P9eVnbjd" TargetMode="External"/><Relationship Id="rId242" Type="http://schemas.openxmlformats.org/officeDocument/2006/relationships/hyperlink" Target="https://monitor.clubhousetools.xyz/analytics/MEeGNEev" TargetMode="External"/><Relationship Id="rId284" Type="http://schemas.openxmlformats.org/officeDocument/2006/relationships/hyperlink" Target="https://clubhub.site/room/MwJG1vJQ" TargetMode="External"/><Relationship Id="rId37" Type="http://schemas.openxmlformats.org/officeDocument/2006/relationships/hyperlink" Target="https://monitor.clubhousetools.xyz/analytics/xeEW3zEx" TargetMode="External"/><Relationship Id="rId79" Type="http://schemas.openxmlformats.org/officeDocument/2006/relationships/hyperlink" Target="https://monitor.clubhousetools.xyz/analytics/xLAzdBOb" TargetMode="External"/><Relationship Id="rId102" Type="http://schemas.openxmlformats.org/officeDocument/2006/relationships/hyperlink" Target="https://monitor.clubhousetools.xyz/analytics/P0znYdXM" TargetMode="External"/><Relationship Id="rId144" Type="http://schemas.openxmlformats.org/officeDocument/2006/relationships/hyperlink" Target="https://clubhub.site/room/xkaNdEdJ" TargetMode="External"/><Relationship Id="rId90" Type="http://schemas.openxmlformats.org/officeDocument/2006/relationships/hyperlink" Target="https://clubhub.site/room/xV0v2eNz" TargetMode="External"/><Relationship Id="rId186" Type="http://schemas.openxmlformats.org/officeDocument/2006/relationships/hyperlink" Target="https://clubhub.site/room/M1vwBkG3" TargetMode="External"/><Relationship Id="rId351" Type="http://schemas.openxmlformats.org/officeDocument/2006/relationships/hyperlink" Target="https://monitor.clubhousetools.xyz/analytics/M4LKAe8k" TargetMode="External"/><Relationship Id="rId393" Type="http://schemas.openxmlformats.org/officeDocument/2006/relationships/hyperlink" Target="https://monitor.clubhousetools.xyz/analytics/m2z3wze1" TargetMode="External"/><Relationship Id="rId407" Type="http://schemas.openxmlformats.org/officeDocument/2006/relationships/hyperlink" Target="https://monitor.clubhousetools.xyz/analytics/m7yenR6X" TargetMode="External"/><Relationship Id="rId449" Type="http://schemas.openxmlformats.org/officeDocument/2006/relationships/hyperlink" Target="https://clubhub.site/room/xqBkgnW9" TargetMode="External"/><Relationship Id="rId211" Type="http://schemas.openxmlformats.org/officeDocument/2006/relationships/hyperlink" Target="https://clubhub.site/room/m3NG0kKV" TargetMode="External"/><Relationship Id="rId253" Type="http://schemas.openxmlformats.org/officeDocument/2006/relationships/hyperlink" Target="https://monitor.clubhousetools.xyz/analytics/12" TargetMode="External"/><Relationship Id="rId295" Type="http://schemas.openxmlformats.org/officeDocument/2006/relationships/hyperlink" Target="https://clubhub.site/room/xXzrj83D" TargetMode="External"/><Relationship Id="rId309" Type="http://schemas.openxmlformats.org/officeDocument/2006/relationships/hyperlink" Target="https://monitor.clubhousetools.xyz/analytics/M8Zgjl87" TargetMode="External"/><Relationship Id="rId48" Type="http://schemas.openxmlformats.org/officeDocument/2006/relationships/hyperlink" Target="https://monitor.clubhousetools.xyz/analytics/M8Bl5B71" TargetMode="External"/><Relationship Id="rId113" Type="http://schemas.openxmlformats.org/officeDocument/2006/relationships/hyperlink" Target="https://clubhub.site/room/xVnW7nez" TargetMode="External"/><Relationship Id="rId320" Type="http://schemas.openxmlformats.org/officeDocument/2006/relationships/hyperlink" Target="https://clubhub.site/room/xe6kWORb" TargetMode="External"/><Relationship Id="rId155" Type="http://schemas.openxmlformats.org/officeDocument/2006/relationships/hyperlink" Target="https://clubhub.site/room/MRGwrVL6" TargetMode="External"/><Relationship Id="rId197" Type="http://schemas.openxmlformats.org/officeDocument/2006/relationships/hyperlink" Target="https://clubhub.site/room/P0YqY5On" TargetMode="External"/><Relationship Id="rId362" Type="http://schemas.openxmlformats.org/officeDocument/2006/relationships/hyperlink" Target="https://clubhub.site/room/mJn5yzgr" TargetMode="External"/><Relationship Id="rId418" Type="http://schemas.openxmlformats.org/officeDocument/2006/relationships/hyperlink" Target="https://monitor.clubhousetools.xyz/analytics/MKDbzZ6X" TargetMode="External"/><Relationship Id="rId222" Type="http://schemas.openxmlformats.org/officeDocument/2006/relationships/hyperlink" Target="https://monitor.clubhousetools.xyz/analytics/mJvlgQeb" TargetMode="External"/><Relationship Id="rId264" Type="http://schemas.openxmlformats.org/officeDocument/2006/relationships/hyperlink" Target="https://clubhub.site/room/mWr63AdY" TargetMode="External"/><Relationship Id="rId17" Type="http://schemas.openxmlformats.org/officeDocument/2006/relationships/hyperlink" Target="https://monitor.clubhousetools.xyz/analytics/M4zvrvqa" TargetMode="External"/><Relationship Id="rId59" Type="http://schemas.openxmlformats.org/officeDocument/2006/relationships/hyperlink" Target="https://monitor.clubhousetools.xyz/analytics/xoBqK9ZK" TargetMode="External"/><Relationship Id="rId124" Type="http://schemas.openxmlformats.org/officeDocument/2006/relationships/hyperlink" Target="https://clubhub.site/room/xkoW4w5J" TargetMode="External"/><Relationship Id="rId70" Type="http://schemas.openxmlformats.org/officeDocument/2006/relationships/hyperlink" Target="https://clubhub.site/room/P0gBWNRY" TargetMode="External"/><Relationship Id="rId166" Type="http://schemas.openxmlformats.org/officeDocument/2006/relationships/hyperlink" Target="https://monitor.clubhousetools.xyz/analytics/PbvkkygR" TargetMode="External"/><Relationship Id="rId331" Type="http://schemas.openxmlformats.org/officeDocument/2006/relationships/hyperlink" Target="https://clubhub.site/room/MEAz0kad" TargetMode="External"/><Relationship Id="rId373" Type="http://schemas.openxmlformats.org/officeDocument/2006/relationships/hyperlink" Target="https://monitor.clubhousetools.xyz/analytics/xewrVaQp" TargetMode="External"/><Relationship Id="rId429" Type="http://schemas.openxmlformats.org/officeDocument/2006/relationships/hyperlink" Target="https://clubhub.site/room/xq7yQydl" TargetMode="External"/><Relationship Id="rId1" Type="http://schemas.openxmlformats.org/officeDocument/2006/relationships/hyperlink" Target="https://monitor.clubhousetools.xyz/analytics/xoEZaa66" TargetMode="External"/><Relationship Id="rId233" Type="http://schemas.openxmlformats.org/officeDocument/2006/relationships/hyperlink" Target="https://clubhub.site/room/PQb2p0lv" TargetMode="External"/><Relationship Id="rId440" Type="http://schemas.openxmlformats.org/officeDocument/2006/relationships/hyperlink" Target="https://clubhub.site/room/Mwwep1EO" TargetMode="External"/><Relationship Id="rId28" Type="http://schemas.openxmlformats.org/officeDocument/2006/relationships/hyperlink" Target="https://monitor.clubhousetools.xyz/analytics/xBX428N6" TargetMode="External"/><Relationship Id="rId275" Type="http://schemas.openxmlformats.org/officeDocument/2006/relationships/hyperlink" Target="https://monitor.clubhousetools.xyz/analytics/M5Gbp7d8" TargetMode="External"/><Relationship Id="rId300" Type="http://schemas.openxmlformats.org/officeDocument/2006/relationships/hyperlink" Target="https://clubhub.site/room/M4zqnXGJ" TargetMode="External"/><Relationship Id="rId81" Type="http://schemas.openxmlformats.org/officeDocument/2006/relationships/hyperlink" Target="https://monitor.clubhousetools.xyz/analytics/P01B4ZpE" TargetMode="External"/><Relationship Id="rId135" Type="http://schemas.openxmlformats.org/officeDocument/2006/relationships/hyperlink" Target="https://clubhub.site/room/xpelJ22K" TargetMode="External"/><Relationship Id="rId177" Type="http://schemas.openxmlformats.org/officeDocument/2006/relationships/hyperlink" Target="https://monitor.clubhousetools.xyz/analytics/myok04oa" TargetMode="External"/><Relationship Id="rId342" Type="http://schemas.openxmlformats.org/officeDocument/2006/relationships/hyperlink" Target="https://clubhub.site/room/ME0B6Qk0" TargetMode="External"/><Relationship Id="rId384" Type="http://schemas.openxmlformats.org/officeDocument/2006/relationships/hyperlink" Target="https://clubhub.site/room/xeLZza6Q" TargetMode="External"/><Relationship Id="rId202" Type="http://schemas.openxmlformats.org/officeDocument/2006/relationships/hyperlink" Target="https://monitor.clubhousetools.xyz/analytics/myqed7lm" TargetMode="External"/><Relationship Id="rId244" Type="http://schemas.openxmlformats.org/officeDocument/2006/relationships/hyperlink" Target="https://clubhub.site/room/Pbg90VLK" TargetMode="External"/><Relationship Id="rId39" Type="http://schemas.openxmlformats.org/officeDocument/2006/relationships/hyperlink" Target="https://monitor.clubhousetools.xyz/analytics/PY79eB9G" TargetMode="External"/><Relationship Id="rId286" Type="http://schemas.openxmlformats.org/officeDocument/2006/relationships/hyperlink" Target="https://monitor.clubhousetools.xyz/analytics/mZ0X2lyd" TargetMode="External"/><Relationship Id="rId451" Type="http://schemas.openxmlformats.org/officeDocument/2006/relationships/hyperlink" Target="https://clubhub.site/room/ME57zbpM" TargetMode="External"/><Relationship Id="rId50" Type="http://schemas.openxmlformats.org/officeDocument/2006/relationships/hyperlink" Target="https://monitor.clubhousetools.xyz/analytics/PA6p3NN7" TargetMode="External"/><Relationship Id="rId104" Type="http://schemas.openxmlformats.org/officeDocument/2006/relationships/hyperlink" Target="https://clubhub.site/room/xXQjejag" TargetMode="External"/><Relationship Id="rId146" Type="http://schemas.openxmlformats.org/officeDocument/2006/relationships/hyperlink" Target="https://clubhub.site/room/P0g7NnzV" TargetMode="External"/><Relationship Id="rId188" Type="http://schemas.openxmlformats.org/officeDocument/2006/relationships/hyperlink" Target="https://monitor.clubhousetools.xyz/analytics/Pv3JOz4D" TargetMode="External"/><Relationship Id="rId311" Type="http://schemas.openxmlformats.org/officeDocument/2006/relationships/hyperlink" Target="https://monitor.clubhousetools.xyz/analytics/MKKad29N" TargetMode="External"/><Relationship Id="rId353" Type="http://schemas.openxmlformats.org/officeDocument/2006/relationships/hyperlink" Target="https://clubhub.site/room/xl7KlW30" TargetMode="External"/><Relationship Id="rId395" Type="http://schemas.openxmlformats.org/officeDocument/2006/relationships/hyperlink" Target="https://monitor.clubhousetools.xyz/analytics/mWJ03A9B" TargetMode="External"/><Relationship Id="rId409" Type="http://schemas.openxmlformats.org/officeDocument/2006/relationships/hyperlink" Target="https://clubhub.site/room/xXOyb3e4" TargetMode="External"/><Relationship Id="rId92" Type="http://schemas.openxmlformats.org/officeDocument/2006/relationships/hyperlink" Target="https://clubhub.site/room/mJnYweEV" TargetMode="External"/><Relationship Id="rId213" Type="http://schemas.openxmlformats.org/officeDocument/2006/relationships/hyperlink" Target="https://clubhub.site/room/mylJjXqD" TargetMode="External"/><Relationship Id="rId420" Type="http://schemas.openxmlformats.org/officeDocument/2006/relationships/hyperlink" Target="https://monitor.clubhousetools.xyz/analytics/mZNbEg0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lubhub.site/club/1506800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55860-2BDE-7644-B71F-1BE189D8E489}">
  <sheetPr codeName="Sheet1"/>
  <dimension ref="A1:AU21840"/>
  <sheetViews>
    <sheetView tabSelected="1" zoomScale="110" zoomScaleNormal="160" workbookViewId="0">
      <pane ySplit="1" topLeftCell="A712" activePane="bottomLeft" state="frozen"/>
      <selection activeCell="C1" sqref="C1"/>
      <selection pane="bottomLeft" activeCell="C718" sqref="C718"/>
    </sheetView>
  </sheetViews>
  <sheetFormatPr baseColWidth="10" defaultRowHeight="18" customHeight="1"/>
  <cols>
    <col min="1" max="1" width="13.6640625" style="158" customWidth="1"/>
    <col min="2" max="2" width="69.6640625" style="159" customWidth="1"/>
    <col min="3" max="3" width="41.1640625" style="392" customWidth="1"/>
    <col min="4" max="4" width="37.83203125" style="401" customWidth="1"/>
    <col min="5" max="5" width="11.6640625" style="160" customWidth="1"/>
    <col min="6" max="6" width="28.83203125" style="159" customWidth="1"/>
    <col min="7" max="8" width="16.1640625" style="159" customWidth="1"/>
    <col min="9" max="10" width="15.83203125" style="161" customWidth="1"/>
    <col min="11" max="11" width="15.83203125" style="163" customWidth="1"/>
    <col min="12" max="13" width="15.83203125" style="164" customWidth="1"/>
    <col min="14" max="14" width="15.83203125" style="163" customWidth="1"/>
    <col min="15" max="15" width="15.83203125" style="162" customWidth="1"/>
    <col min="16" max="16" width="15.83203125" style="415" customWidth="1"/>
    <col min="17" max="18" width="15.83203125" style="163" customWidth="1"/>
    <col min="19" max="19" width="15.83203125" style="166" customWidth="1"/>
    <col min="20" max="20" width="15.83203125" style="165" customWidth="1"/>
    <col min="21" max="21" width="15.83203125" style="160" customWidth="1"/>
    <col min="22" max="24" width="15.83203125" style="165" customWidth="1"/>
    <col min="25" max="26" width="15.83203125" style="162" customWidth="1"/>
    <col min="27" max="28" width="15.83203125" style="167" customWidth="1"/>
    <col min="29" max="29" width="15.83203125" style="169" customWidth="1"/>
    <col min="30" max="32" width="15.83203125" style="170" customWidth="1"/>
    <col min="33" max="33" width="15.83203125" style="168" customWidth="1"/>
    <col min="34" max="34" width="15.83203125" style="171" customWidth="1"/>
    <col min="35" max="35" width="15.83203125" style="163" customWidth="1"/>
    <col min="36" max="37" width="15.83203125" style="164" customWidth="1"/>
    <col min="38" max="38" width="15.83203125" style="162" customWidth="1"/>
    <col min="39" max="39" width="15.83203125" style="163" customWidth="1"/>
    <col min="40" max="41" width="15.83203125" style="164" customWidth="1"/>
    <col min="42" max="42" width="15.83203125" style="172" customWidth="1"/>
    <col min="43" max="44" width="15.83203125" style="171" customWidth="1"/>
    <col min="45" max="45" width="56" style="159" customWidth="1"/>
    <col min="46" max="46" width="38.6640625" style="159" customWidth="1"/>
    <col min="47" max="47" width="52.83203125" style="159" customWidth="1"/>
    <col min="48" max="16384" width="10.83203125" style="216"/>
  </cols>
  <sheetData>
    <row r="1" spans="1:47" s="432" customFormat="1" ht="62" customHeight="1">
      <c r="A1" s="335" t="s">
        <v>228</v>
      </c>
      <c r="B1" s="336" t="s">
        <v>2724</v>
      </c>
      <c r="C1" s="435" t="s">
        <v>4305</v>
      </c>
      <c r="D1" s="436" t="s">
        <v>130</v>
      </c>
      <c r="E1" s="337" t="s">
        <v>2725</v>
      </c>
      <c r="F1" s="336" t="s">
        <v>5</v>
      </c>
      <c r="G1" s="336" t="s">
        <v>3012</v>
      </c>
      <c r="H1" s="336" t="s">
        <v>3013</v>
      </c>
      <c r="I1" s="338" t="s">
        <v>1299</v>
      </c>
      <c r="J1" s="338" t="s">
        <v>932</v>
      </c>
      <c r="K1" s="339" t="s">
        <v>1300</v>
      </c>
      <c r="L1" s="336" t="s">
        <v>1301</v>
      </c>
      <c r="M1" s="336" t="s">
        <v>1302</v>
      </c>
      <c r="N1" s="339" t="s">
        <v>1303</v>
      </c>
      <c r="O1" s="340" t="s">
        <v>1304</v>
      </c>
      <c r="P1" s="414" t="s">
        <v>1324</v>
      </c>
      <c r="Q1" s="343" t="s">
        <v>1317</v>
      </c>
      <c r="R1" s="343" t="s">
        <v>1318</v>
      </c>
      <c r="S1" s="344" t="s">
        <v>1319</v>
      </c>
      <c r="T1" s="341" t="s">
        <v>2931</v>
      </c>
      <c r="U1" s="430" t="s">
        <v>1313</v>
      </c>
      <c r="V1" s="341" t="s">
        <v>1314</v>
      </c>
      <c r="W1" s="341" t="s">
        <v>2932</v>
      </c>
      <c r="X1" s="341" t="s">
        <v>1315</v>
      </c>
      <c r="Y1" s="342" t="s">
        <v>1316</v>
      </c>
      <c r="Z1" s="345" t="s">
        <v>2933</v>
      </c>
      <c r="AA1" s="345" t="s">
        <v>1298</v>
      </c>
      <c r="AB1" s="345" t="s">
        <v>933</v>
      </c>
      <c r="AC1" s="346" t="s">
        <v>1320</v>
      </c>
      <c r="AD1" s="347" t="s">
        <v>1321</v>
      </c>
      <c r="AE1" s="347" t="s">
        <v>1322</v>
      </c>
      <c r="AF1" s="347" t="s">
        <v>1323</v>
      </c>
      <c r="AG1" s="348" t="s">
        <v>2726</v>
      </c>
      <c r="AH1" s="349" t="s">
        <v>1326</v>
      </c>
      <c r="AI1" s="339" t="s">
        <v>1305</v>
      </c>
      <c r="AJ1" s="336" t="s">
        <v>1306</v>
      </c>
      <c r="AK1" s="336" t="s">
        <v>1307</v>
      </c>
      <c r="AL1" s="340" t="s">
        <v>1308</v>
      </c>
      <c r="AM1" s="339" t="s">
        <v>1309</v>
      </c>
      <c r="AN1" s="336" t="s">
        <v>1310</v>
      </c>
      <c r="AO1" s="336" t="s">
        <v>1311</v>
      </c>
      <c r="AP1" s="350" t="s">
        <v>1312</v>
      </c>
      <c r="AQ1" s="351" t="s">
        <v>1676</v>
      </c>
      <c r="AR1" s="351" t="s">
        <v>4306</v>
      </c>
      <c r="AS1" s="336" t="s">
        <v>2730</v>
      </c>
      <c r="AT1" s="336" t="s">
        <v>934</v>
      </c>
      <c r="AU1" s="336" t="s">
        <v>935</v>
      </c>
    </row>
    <row r="2" spans="1:47" ht="18" customHeight="1">
      <c r="A2" s="158" t="s">
        <v>966</v>
      </c>
      <c r="B2" s="159" t="s">
        <v>968</v>
      </c>
      <c r="C2" s="392" t="s">
        <v>967</v>
      </c>
      <c r="D2" s="401">
        <v>44261.386111111111</v>
      </c>
      <c r="E2" s="160">
        <v>0.38611111111111113</v>
      </c>
      <c r="F2" s="159" t="s">
        <v>844</v>
      </c>
      <c r="I2" s="161">
        <v>0.4291666666666667</v>
      </c>
      <c r="J2" s="162">
        <f>I2*24</f>
        <v>10.3</v>
      </c>
      <c r="K2" s="163">
        <v>1314</v>
      </c>
      <c r="L2" s="164">
        <v>97</v>
      </c>
      <c r="M2" s="164">
        <v>25</v>
      </c>
      <c r="N2" s="163">
        <v>42417</v>
      </c>
      <c r="O2" s="162">
        <v>32.28</v>
      </c>
      <c r="P2" s="415">
        <v>71</v>
      </c>
      <c r="Q2" s="163">
        <v>255</v>
      </c>
      <c r="R2" s="163">
        <v>33</v>
      </c>
      <c r="S2" s="166">
        <v>0.47799999999999998</v>
      </c>
      <c r="U2" s="160">
        <v>1.0405092592592593E-2</v>
      </c>
      <c r="V2" s="162">
        <f>U2*1440</f>
        <v>14.983333333333333</v>
      </c>
      <c r="AA2" s="167">
        <v>0.1986111111111111</v>
      </c>
      <c r="AB2" s="168">
        <f>AA2*24</f>
        <v>4.7666666666666666</v>
      </c>
      <c r="AD2" s="170">
        <v>3.7600000000000001E-2</v>
      </c>
      <c r="AE2" s="170">
        <v>0.15040000000000001</v>
      </c>
      <c r="AF2" s="170">
        <v>0.81200000000000006</v>
      </c>
      <c r="AG2" s="168">
        <f>AD2+AE2+AF2</f>
        <v>1</v>
      </c>
      <c r="AI2" s="163">
        <v>223</v>
      </c>
      <c r="AJ2" s="164">
        <v>8</v>
      </c>
      <c r="AK2" s="164">
        <v>0</v>
      </c>
      <c r="AL2" s="162">
        <v>12.8</v>
      </c>
      <c r="AM2" s="163">
        <v>1091</v>
      </c>
      <c r="AN2" s="164">
        <v>89</v>
      </c>
      <c r="AO2" s="164">
        <v>25</v>
      </c>
      <c r="AP2" s="172">
        <v>36.26</v>
      </c>
      <c r="AS2" s="173" t="s">
        <v>1710</v>
      </c>
      <c r="AT2" s="173" t="s">
        <v>970</v>
      </c>
      <c r="AU2" s="173" t="s">
        <v>969</v>
      </c>
    </row>
    <row r="3" spans="1:47" ht="18" customHeight="1">
      <c r="A3" s="174" t="s">
        <v>971</v>
      </c>
      <c r="B3" s="175" t="s">
        <v>973</v>
      </c>
      <c r="C3" s="393" t="s">
        <v>972</v>
      </c>
      <c r="D3" s="402">
        <v>44261.482638888891</v>
      </c>
      <c r="E3" s="176">
        <v>0.4826388888888889</v>
      </c>
      <c r="F3" s="175" t="s">
        <v>586</v>
      </c>
      <c r="G3" s="175"/>
      <c r="H3" s="175"/>
      <c r="I3" s="177"/>
      <c r="J3" s="178"/>
      <c r="K3" s="179"/>
      <c r="L3" s="180"/>
      <c r="M3" s="180"/>
      <c r="N3" s="179"/>
      <c r="O3" s="178"/>
      <c r="P3" s="416">
        <v>19</v>
      </c>
      <c r="Q3" s="179">
        <v>39</v>
      </c>
      <c r="R3" s="179">
        <v>13</v>
      </c>
      <c r="S3" s="182">
        <v>0.41</v>
      </c>
      <c r="T3" s="181"/>
      <c r="U3" s="176">
        <v>9.3518518518518525E-3</v>
      </c>
      <c r="V3" s="178">
        <f>U3*1440</f>
        <v>13.466666666666667</v>
      </c>
      <c r="W3" s="181"/>
      <c r="X3" s="181"/>
      <c r="Y3" s="178"/>
      <c r="Z3" s="178"/>
      <c r="AA3" s="183">
        <v>2.6388888888888889E-2</v>
      </c>
      <c r="AB3" s="184">
        <f>AA3*24</f>
        <v>0.6333333333333333</v>
      </c>
      <c r="AC3" s="185"/>
      <c r="AD3" s="186">
        <v>8.6999999999999994E-2</v>
      </c>
      <c r="AE3" s="186">
        <v>0.26090000000000002</v>
      </c>
      <c r="AF3" s="186">
        <v>0.6522</v>
      </c>
      <c r="AG3" s="184">
        <f>AD3+AE3+AF3</f>
        <v>1.0001</v>
      </c>
      <c r="AH3" s="187"/>
      <c r="AI3" s="179"/>
      <c r="AJ3" s="180"/>
      <c r="AK3" s="180"/>
      <c r="AL3" s="178"/>
      <c r="AM3" s="179"/>
      <c r="AN3" s="180"/>
      <c r="AO3" s="180"/>
      <c r="AP3" s="188"/>
      <c r="AQ3" s="187"/>
      <c r="AR3" s="187"/>
      <c r="AS3" s="189"/>
      <c r="AT3" s="189" t="s">
        <v>974</v>
      </c>
      <c r="AU3" s="189"/>
    </row>
    <row r="4" spans="1:47" ht="18" customHeight="1">
      <c r="A4" s="190" t="s">
        <v>309</v>
      </c>
      <c r="B4" s="191" t="s">
        <v>13</v>
      </c>
      <c r="C4" s="392" t="s">
        <v>12</v>
      </c>
      <c r="D4" s="401">
        <v>44263.352476851855</v>
      </c>
      <c r="E4" s="160">
        <v>0.3524768518518519</v>
      </c>
      <c r="F4" s="159" t="s">
        <v>6</v>
      </c>
      <c r="I4" s="161">
        <v>0.26458333333333334</v>
      </c>
      <c r="J4" s="162">
        <f>I4*24</f>
        <v>6.35</v>
      </c>
      <c r="K4" s="163">
        <v>4090</v>
      </c>
      <c r="L4" s="164">
        <v>50</v>
      </c>
      <c r="M4" s="164">
        <v>40</v>
      </c>
      <c r="N4" s="163">
        <v>42633</v>
      </c>
      <c r="O4" s="162">
        <v>10.42</v>
      </c>
      <c r="V4" s="162"/>
      <c r="AB4" s="168"/>
      <c r="AG4" s="168">
        <f>AD4+AE4+AF4</f>
        <v>0</v>
      </c>
      <c r="AI4" s="163">
        <v>1030</v>
      </c>
      <c r="AJ4" s="164">
        <v>7</v>
      </c>
      <c r="AK4" s="164">
        <v>4</v>
      </c>
      <c r="AL4" s="162">
        <v>7.25</v>
      </c>
      <c r="AM4" s="163">
        <v>3060</v>
      </c>
      <c r="AN4" s="164">
        <v>43</v>
      </c>
      <c r="AO4" s="164">
        <v>36</v>
      </c>
      <c r="AP4" s="172">
        <v>11.49</v>
      </c>
      <c r="AS4" s="173" t="s">
        <v>1711</v>
      </c>
      <c r="AU4" s="173" t="s">
        <v>14</v>
      </c>
    </row>
    <row r="5" spans="1:47" ht="18" customHeight="1">
      <c r="A5" s="190" t="s">
        <v>310</v>
      </c>
      <c r="B5" s="159" t="s">
        <v>10</v>
      </c>
      <c r="C5" s="392" t="s">
        <v>9</v>
      </c>
      <c r="D5" s="401">
        <v>44264.070520833331</v>
      </c>
      <c r="E5" s="160">
        <v>7.0520833333333324E-2</v>
      </c>
      <c r="F5" s="159" t="s">
        <v>6</v>
      </c>
      <c r="I5" s="161">
        <v>0.34513888888888888</v>
      </c>
      <c r="J5" s="162">
        <f>I5*24</f>
        <v>8.2833333333333332</v>
      </c>
      <c r="K5" s="163">
        <v>4404</v>
      </c>
      <c r="L5" s="164">
        <v>52</v>
      </c>
      <c r="M5" s="164">
        <v>43</v>
      </c>
      <c r="N5" s="163">
        <v>57592</v>
      </c>
      <c r="O5" s="162">
        <v>13.08</v>
      </c>
      <c r="V5" s="162"/>
      <c r="AB5" s="168"/>
      <c r="AG5" s="168">
        <f>AD5+AE5+AF5</f>
        <v>0</v>
      </c>
      <c r="AI5" s="163">
        <v>1402</v>
      </c>
      <c r="AJ5" s="164">
        <v>9</v>
      </c>
      <c r="AK5" s="164">
        <v>3</v>
      </c>
      <c r="AL5" s="162">
        <v>7.44</v>
      </c>
      <c r="AM5" s="163">
        <v>3002</v>
      </c>
      <c r="AN5" s="164">
        <v>43</v>
      </c>
      <c r="AO5" s="164">
        <v>40</v>
      </c>
      <c r="AP5" s="172">
        <v>15.71</v>
      </c>
      <c r="AS5" s="173" t="s">
        <v>1712</v>
      </c>
      <c r="AU5" s="173" t="s">
        <v>11</v>
      </c>
    </row>
    <row r="6" spans="1:47" ht="18" customHeight="1">
      <c r="A6" s="190" t="s">
        <v>311</v>
      </c>
      <c r="B6" s="191" t="s">
        <v>7</v>
      </c>
      <c r="C6" s="392" t="s">
        <v>4</v>
      </c>
      <c r="D6" s="401">
        <v>44264.837175925924</v>
      </c>
      <c r="E6" s="160">
        <v>0.83717592592592593</v>
      </c>
      <c r="F6" s="159" t="s">
        <v>586</v>
      </c>
      <c r="I6" s="161">
        <v>4.6527777777777779E-2</v>
      </c>
      <c r="J6" s="162">
        <f>I6*24</f>
        <v>1.1166666666666667</v>
      </c>
      <c r="K6" s="163">
        <v>88</v>
      </c>
      <c r="L6" s="164">
        <v>9</v>
      </c>
      <c r="M6" s="164">
        <v>3</v>
      </c>
      <c r="N6" s="163">
        <v>911</v>
      </c>
      <c r="O6" s="162">
        <v>10.36</v>
      </c>
      <c r="V6" s="162"/>
      <c r="AB6" s="168"/>
      <c r="AG6" s="168">
        <f>AD6+AE6+AF6</f>
        <v>0</v>
      </c>
      <c r="AI6" s="163">
        <v>6</v>
      </c>
      <c r="AJ6" s="164">
        <v>0</v>
      </c>
      <c r="AK6" s="164">
        <v>0</v>
      </c>
      <c r="AL6" s="162">
        <v>4.83</v>
      </c>
      <c r="AM6" s="163">
        <v>82</v>
      </c>
      <c r="AN6" s="164">
        <v>9</v>
      </c>
      <c r="AO6" s="164">
        <v>3</v>
      </c>
      <c r="AP6" s="172">
        <v>10.77</v>
      </c>
      <c r="AS6" s="173" t="s">
        <v>1713</v>
      </c>
      <c r="AU6" s="173" t="s">
        <v>8</v>
      </c>
    </row>
    <row r="7" spans="1:47" ht="18" customHeight="1">
      <c r="A7" s="190" t="s">
        <v>312</v>
      </c>
      <c r="B7" s="159" t="s">
        <v>675</v>
      </c>
      <c r="C7" s="392" t="s">
        <v>15</v>
      </c>
      <c r="D7" s="401">
        <v>44265.523240740738</v>
      </c>
      <c r="E7" s="160">
        <v>2.3240740740740742E-2</v>
      </c>
      <c r="F7" s="159" t="s">
        <v>6</v>
      </c>
      <c r="I7" s="161">
        <v>0.71875</v>
      </c>
      <c r="J7" s="162">
        <f t="shared" ref="J7:J40" si="0">I7*24</f>
        <v>17.25</v>
      </c>
      <c r="K7" s="163">
        <v>5448</v>
      </c>
      <c r="L7" s="164">
        <v>103</v>
      </c>
      <c r="M7" s="164">
        <v>86</v>
      </c>
      <c r="N7" s="163">
        <v>83932</v>
      </c>
      <c r="O7" s="162">
        <v>15.41</v>
      </c>
      <c r="V7" s="162"/>
      <c r="AB7" s="168"/>
      <c r="AG7" s="168">
        <f t="shared" ref="AG7:AG38" si="1">AD7+AE7+AF7</f>
        <v>0</v>
      </c>
      <c r="AI7" s="163">
        <v>1501</v>
      </c>
      <c r="AJ7" s="164">
        <v>14</v>
      </c>
      <c r="AK7" s="164">
        <v>10</v>
      </c>
      <c r="AL7" s="162">
        <v>9.7100000000000009</v>
      </c>
      <c r="AM7" s="163">
        <v>3947</v>
      </c>
      <c r="AN7" s="164">
        <v>89</v>
      </c>
      <c r="AO7" s="164">
        <v>76</v>
      </c>
      <c r="AP7" s="172">
        <v>17.57</v>
      </c>
      <c r="AS7" s="173" t="s">
        <v>1714</v>
      </c>
      <c r="AU7" s="173" t="s">
        <v>16</v>
      </c>
    </row>
    <row r="8" spans="1:47" ht="18" customHeight="1">
      <c r="A8" s="190" t="s">
        <v>313</v>
      </c>
      <c r="B8" s="159" t="s">
        <v>646</v>
      </c>
      <c r="C8" s="392" t="s">
        <v>3</v>
      </c>
      <c r="D8" s="401">
        <v>44266.00204861111</v>
      </c>
      <c r="E8" s="160">
        <v>0.5020486111111111</v>
      </c>
      <c r="F8" s="159" t="s">
        <v>6</v>
      </c>
      <c r="I8" s="161">
        <v>0.4680555555555555</v>
      </c>
      <c r="J8" s="162">
        <f t="shared" si="0"/>
        <v>11.233333333333333</v>
      </c>
      <c r="K8" s="163">
        <v>593</v>
      </c>
      <c r="L8" s="164">
        <v>76</v>
      </c>
      <c r="M8" s="164">
        <v>44</v>
      </c>
      <c r="N8" s="163">
        <v>8681</v>
      </c>
      <c r="O8" s="162">
        <v>14.64</v>
      </c>
      <c r="V8" s="162"/>
      <c r="AB8" s="168"/>
      <c r="AG8" s="168">
        <f t="shared" si="1"/>
        <v>0</v>
      </c>
      <c r="AI8" s="163">
        <v>191</v>
      </c>
      <c r="AJ8" s="164">
        <v>23</v>
      </c>
      <c r="AK8" s="164">
        <v>3</v>
      </c>
      <c r="AL8" s="162">
        <v>4.3</v>
      </c>
      <c r="AM8" s="163">
        <v>401</v>
      </c>
      <c r="AN8" s="164">
        <v>53</v>
      </c>
      <c r="AO8" s="164">
        <v>41</v>
      </c>
      <c r="AP8" s="172">
        <v>19.55</v>
      </c>
      <c r="AS8" s="173" t="s">
        <v>1715</v>
      </c>
      <c r="AU8" s="173" t="s">
        <v>1</v>
      </c>
    </row>
    <row r="9" spans="1:47" ht="18" customHeight="1">
      <c r="A9" s="190" t="s">
        <v>314</v>
      </c>
      <c r="B9" s="159" t="s">
        <v>647</v>
      </c>
      <c r="C9" s="392" t="s">
        <v>100</v>
      </c>
      <c r="D9" s="401">
        <v>44267.086215277777</v>
      </c>
      <c r="E9" s="160">
        <v>8.621527777777778E-2</v>
      </c>
      <c r="F9" s="159" t="s">
        <v>6</v>
      </c>
      <c r="I9" s="161">
        <v>6.3888888888888884E-2</v>
      </c>
      <c r="J9" s="162">
        <f t="shared" si="0"/>
        <v>1.5333333333333332</v>
      </c>
      <c r="K9" s="163">
        <v>64</v>
      </c>
      <c r="L9" s="164">
        <v>17</v>
      </c>
      <c r="M9" s="164">
        <v>15</v>
      </c>
      <c r="N9" s="163">
        <v>891</v>
      </c>
      <c r="O9" s="162">
        <v>13.92</v>
      </c>
      <c r="V9" s="162"/>
      <c r="AB9" s="168"/>
      <c r="AG9" s="168">
        <f t="shared" si="1"/>
        <v>0</v>
      </c>
      <c r="AI9" s="163">
        <v>12</v>
      </c>
      <c r="AJ9" s="164">
        <v>2</v>
      </c>
      <c r="AK9" s="164">
        <v>0</v>
      </c>
      <c r="AL9" s="162">
        <v>8.42</v>
      </c>
      <c r="AM9" s="163">
        <v>52</v>
      </c>
      <c r="AN9" s="164">
        <v>15</v>
      </c>
      <c r="AO9" s="164">
        <v>15</v>
      </c>
      <c r="AP9" s="172">
        <v>15.19</v>
      </c>
      <c r="AS9" s="173" t="s">
        <v>1716</v>
      </c>
      <c r="AU9" s="173" t="s">
        <v>101</v>
      </c>
    </row>
    <row r="10" spans="1:47" ht="18" customHeight="1">
      <c r="A10" s="190" t="s">
        <v>315</v>
      </c>
      <c r="B10" s="159" t="s">
        <v>648</v>
      </c>
      <c r="C10" s="392" t="s">
        <v>102</v>
      </c>
      <c r="D10" s="401">
        <v>44267.252974537034</v>
      </c>
      <c r="E10" s="160">
        <v>0.25297453703703704</v>
      </c>
      <c r="F10" s="159" t="s">
        <v>6</v>
      </c>
      <c r="I10" s="161">
        <v>0.2902777777777778</v>
      </c>
      <c r="J10" s="162">
        <f t="shared" si="0"/>
        <v>6.9666666666666668</v>
      </c>
      <c r="K10" s="163">
        <v>419</v>
      </c>
      <c r="L10" s="164">
        <v>50</v>
      </c>
      <c r="M10" s="164">
        <v>38</v>
      </c>
      <c r="N10" s="163">
        <v>4369</v>
      </c>
      <c r="O10" s="162">
        <v>10.43</v>
      </c>
      <c r="V10" s="162"/>
      <c r="AB10" s="168"/>
      <c r="AG10" s="168">
        <f t="shared" si="1"/>
        <v>0</v>
      </c>
      <c r="AI10" s="163">
        <v>163</v>
      </c>
      <c r="AJ10" s="164">
        <v>2</v>
      </c>
      <c r="AK10" s="164">
        <v>2</v>
      </c>
      <c r="AL10" s="162">
        <v>0.93</v>
      </c>
      <c r="AM10" s="163">
        <v>256</v>
      </c>
      <c r="AN10" s="164">
        <v>48</v>
      </c>
      <c r="AO10" s="164">
        <v>36</v>
      </c>
      <c r="AP10" s="172">
        <v>16.48</v>
      </c>
      <c r="AS10" s="173" t="s">
        <v>1717</v>
      </c>
      <c r="AU10" s="173" t="s">
        <v>103</v>
      </c>
    </row>
    <row r="11" spans="1:47" ht="18" customHeight="1">
      <c r="A11" s="192" t="s">
        <v>316</v>
      </c>
      <c r="B11" s="193" t="s">
        <v>394</v>
      </c>
      <c r="C11" s="394" t="s">
        <v>17</v>
      </c>
      <c r="D11" s="403">
        <v>44267.913124999999</v>
      </c>
      <c r="E11" s="194">
        <v>0.91312499999999996</v>
      </c>
      <c r="F11" s="193" t="s">
        <v>6</v>
      </c>
      <c r="G11" s="193"/>
      <c r="H11" s="193"/>
      <c r="I11" s="195">
        <v>0.15625</v>
      </c>
      <c r="J11" s="188">
        <f t="shared" si="0"/>
        <v>3.75</v>
      </c>
      <c r="K11" s="187">
        <v>191</v>
      </c>
      <c r="L11" s="196">
        <v>35</v>
      </c>
      <c r="M11" s="196">
        <v>22</v>
      </c>
      <c r="N11" s="187">
        <v>2433</v>
      </c>
      <c r="O11" s="188">
        <v>12.74</v>
      </c>
      <c r="P11" s="417"/>
      <c r="Q11" s="187"/>
      <c r="R11" s="187"/>
      <c r="S11" s="198"/>
      <c r="T11" s="197"/>
      <c r="U11" s="194"/>
      <c r="V11" s="188"/>
      <c r="W11" s="197"/>
      <c r="X11" s="197"/>
      <c r="Y11" s="188"/>
      <c r="Z11" s="188"/>
      <c r="AA11" s="199"/>
      <c r="AB11" s="200"/>
      <c r="AC11" s="201"/>
      <c r="AD11" s="202"/>
      <c r="AE11" s="202"/>
      <c r="AF11" s="202"/>
      <c r="AG11" s="200"/>
      <c r="AH11" s="187"/>
      <c r="AI11" s="187">
        <v>45</v>
      </c>
      <c r="AJ11" s="196">
        <v>5</v>
      </c>
      <c r="AK11" s="196">
        <v>2</v>
      </c>
      <c r="AL11" s="188">
        <v>8.89</v>
      </c>
      <c r="AM11" s="187">
        <v>146</v>
      </c>
      <c r="AN11" s="196">
        <v>30</v>
      </c>
      <c r="AO11" s="196">
        <v>20</v>
      </c>
      <c r="AP11" s="188">
        <v>13.92</v>
      </c>
      <c r="AQ11" s="187"/>
      <c r="AR11" s="187"/>
      <c r="AS11" s="203" t="s">
        <v>1718</v>
      </c>
      <c r="AT11" s="193"/>
      <c r="AU11" s="203" t="s">
        <v>18</v>
      </c>
    </row>
    <row r="12" spans="1:47" ht="18" customHeight="1">
      <c r="A12" s="190" t="s">
        <v>427</v>
      </c>
      <c r="B12" s="159" t="s">
        <v>652</v>
      </c>
      <c r="C12" s="392" t="s">
        <v>433</v>
      </c>
      <c r="D12" s="401">
        <v>44268.75</v>
      </c>
      <c r="E12" s="160">
        <v>0.75</v>
      </c>
      <c r="F12" s="159" t="s">
        <v>52</v>
      </c>
      <c r="I12" s="161">
        <v>4.3055555555555562E-2</v>
      </c>
      <c r="J12" s="162">
        <f>I12*24</f>
        <v>1.0333333333333334</v>
      </c>
      <c r="K12" s="163">
        <v>69</v>
      </c>
      <c r="L12" s="164">
        <v>14</v>
      </c>
      <c r="M12" s="164">
        <v>2</v>
      </c>
      <c r="N12" s="163">
        <f>8*60+55</f>
        <v>535</v>
      </c>
      <c r="O12" s="162">
        <v>7.75</v>
      </c>
      <c r="V12" s="162"/>
      <c r="AB12" s="168"/>
      <c r="AG12" s="168">
        <f>AD12+AE12+AF12</f>
        <v>0</v>
      </c>
      <c r="AI12" s="163">
        <v>8</v>
      </c>
      <c r="AJ12" s="164">
        <v>1</v>
      </c>
      <c r="AK12" s="164">
        <v>0</v>
      </c>
      <c r="AL12" s="162">
        <v>1.88</v>
      </c>
      <c r="AM12" s="163">
        <v>61</v>
      </c>
      <c r="AN12" s="164">
        <v>13</v>
      </c>
      <c r="AO12" s="164">
        <v>2</v>
      </c>
      <c r="AP12" s="172">
        <v>8.52</v>
      </c>
      <c r="AS12" s="173" t="s">
        <v>1719</v>
      </c>
      <c r="AU12" s="173" t="s">
        <v>428</v>
      </c>
    </row>
    <row r="13" spans="1:47" ht="18" customHeight="1">
      <c r="A13" s="190" t="s">
        <v>317</v>
      </c>
      <c r="B13" s="204" t="s">
        <v>649</v>
      </c>
      <c r="C13" s="370" t="s">
        <v>104</v>
      </c>
      <c r="D13" s="404">
        <v>44268.941018518519</v>
      </c>
      <c r="E13" s="205">
        <v>0.94101851851851848</v>
      </c>
      <c r="F13" s="204" t="s">
        <v>6</v>
      </c>
      <c r="G13" s="204"/>
      <c r="H13" s="204"/>
      <c r="I13" s="206">
        <v>0.42638888888888887</v>
      </c>
      <c r="J13" s="162">
        <f t="shared" si="0"/>
        <v>10.233333333333333</v>
      </c>
      <c r="K13" s="171">
        <v>4928</v>
      </c>
      <c r="L13" s="207">
        <v>79</v>
      </c>
      <c r="M13" s="207">
        <v>57</v>
      </c>
      <c r="N13" s="171">
        <v>54799</v>
      </c>
      <c r="O13" s="172">
        <v>11.12</v>
      </c>
      <c r="P13" s="418">
        <v>21</v>
      </c>
      <c r="Q13" s="171">
        <v>27</v>
      </c>
      <c r="R13" s="171">
        <v>9</v>
      </c>
      <c r="S13" s="209">
        <v>0.25900000000000001</v>
      </c>
      <c r="T13" s="208"/>
      <c r="U13" s="205">
        <v>3.7962962962962963E-3</v>
      </c>
      <c r="V13" s="162">
        <f>U13*1440</f>
        <v>5.4666666666666668</v>
      </c>
      <c r="W13" s="208"/>
      <c r="X13" s="208">
        <v>3.8425925925925923E-3</v>
      </c>
      <c r="Y13" s="162">
        <f>X13*1440</f>
        <v>5.5333333333333332</v>
      </c>
      <c r="AA13" s="210">
        <v>5.5555555555555558E-3</v>
      </c>
      <c r="AB13" s="168">
        <f>AA13*24</f>
        <v>0.13333333333333333</v>
      </c>
      <c r="AC13" s="211"/>
      <c r="AD13" s="212">
        <v>0.2</v>
      </c>
      <c r="AE13" s="212">
        <v>0.2</v>
      </c>
      <c r="AF13" s="212">
        <v>0.6</v>
      </c>
      <c r="AG13" s="213">
        <f t="shared" si="1"/>
        <v>1</v>
      </c>
      <c r="AI13" s="171">
        <v>1317</v>
      </c>
      <c r="AJ13" s="207">
        <v>13</v>
      </c>
      <c r="AK13" s="207">
        <v>3</v>
      </c>
      <c r="AL13" s="172">
        <v>5.95</v>
      </c>
      <c r="AM13" s="171">
        <v>3611</v>
      </c>
      <c r="AN13" s="207">
        <v>66</v>
      </c>
      <c r="AO13" s="207">
        <v>54</v>
      </c>
      <c r="AP13" s="172">
        <v>13.01</v>
      </c>
      <c r="AS13" s="173" t="s">
        <v>1720</v>
      </c>
      <c r="AT13" s="214" t="s">
        <v>395</v>
      </c>
      <c r="AU13" s="214" t="s">
        <v>105</v>
      </c>
    </row>
    <row r="14" spans="1:47" ht="18" customHeight="1">
      <c r="A14" s="190" t="s">
        <v>318</v>
      </c>
      <c r="B14" s="159" t="s">
        <v>650</v>
      </c>
      <c r="C14" s="392" t="s">
        <v>106</v>
      </c>
      <c r="D14" s="401">
        <v>44268.972060185188</v>
      </c>
      <c r="E14" s="160">
        <v>0.97206018518518522</v>
      </c>
      <c r="F14" s="159" t="s">
        <v>29</v>
      </c>
      <c r="I14" s="161">
        <v>0.1173611111111111</v>
      </c>
      <c r="J14" s="162">
        <f t="shared" si="0"/>
        <v>2.8166666666666664</v>
      </c>
      <c r="K14" s="163">
        <v>357</v>
      </c>
      <c r="L14" s="164">
        <v>48</v>
      </c>
      <c r="M14" s="164">
        <v>4</v>
      </c>
      <c r="N14" s="163">
        <v>5549</v>
      </c>
      <c r="O14" s="162">
        <v>15.54</v>
      </c>
      <c r="V14" s="162"/>
      <c r="AB14" s="168"/>
      <c r="AG14" s="168">
        <f t="shared" si="1"/>
        <v>0</v>
      </c>
      <c r="AI14" s="163">
        <v>38</v>
      </c>
      <c r="AJ14" s="164">
        <v>2</v>
      </c>
      <c r="AK14" s="164">
        <v>0</v>
      </c>
      <c r="AL14" s="162">
        <v>8.68</v>
      </c>
      <c r="AM14" s="163">
        <v>319</v>
      </c>
      <c r="AN14" s="164">
        <v>46</v>
      </c>
      <c r="AO14" s="164">
        <v>4</v>
      </c>
      <c r="AP14" s="172">
        <v>16.36</v>
      </c>
      <c r="AS14" s="173" t="s">
        <v>1721</v>
      </c>
      <c r="AU14" s="173" t="s">
        <v>107</v>
      </c>
    </row>
    <row r="15" spans="1:47" ht="18" customHeight="1">
      <c r="A15" s="190" t="s">
        <v>319</v>
      </c>
      <c r="B15" s="191" t="s">
        <v>651</v>
      </c>
      <c r="C15" s="392" t="s">
        <v>125</v>
      </c>
      <c r="D15" s="401">
        <v>44269.064652777779</v>
      </c>
      <c r="E15" s="160">
        <v>6.4652777777777781E-2</v>
      </c>
      <c r="F15" s="159" t="s">
        <v>6</v>
      </c>
      <c r="I15" s="161">
        <v>4.2361111111111106E-2</v>
      </c>
      <c r="J15" s="162">
        <f t="shared" si="0"/>
        <v>1.0166666666666666</v>
      </c>
      <c r="K15" s="163">
        <v>107</v>
      </c>
      <c r="L15" s="164">
        <v>30</v>
      </c>
      <c r="M15" s="164">
        <v>28</v>
      </c>
      <c r="N15" s="163">
        <v>1266</v>
      </c>
      <c r="O15" s="162">
        <v>11.83</v>
      </c>
      <c r="V15" s="162"/>
      <c r="AB15" s="168"/>
      <c r="AG15" s="168">
        <f t="shared" si="1"/>
        <v>0</v>
      </c>
      <c r="AI15" s="163">
        <v>22</v>
      </c>
      <c r="AJ15" s="164">
        <v>2</v>
      </c>
      <c r="AK15" s="164">
        <v>1</v>
      </c>
      <c r="AL15" s="162">
        <v>5.45</v>
      </c>
      <c r="AM15" s="163">
        <v>85</v>
      </c>
      <c r="AN15" s="164">
        <v>28</v>
      </c>
      <c r="AO15" s="164">
        <v>27</v>
      </c>
      <c r="AP15" s="172">
        <v>13.84</v>
      </c>
      <c r="AS15" s="173" t="s">
        <v>1722</v>
      </c>
      <c r="AU15" s="173" t="s">
        <v>19</v>
      </c>
    </row>
    <row r="16" spans="1:47" ht="18" customHeight="1">
      <c r="A16" s="190" t="s">
        <v>320</v>
      </c>
      <c r="B16" s="191" t="s">
        <v>21</v>
      </c>
      <c r="C16" s="392" t="s">
        <v>20</v>
      </c>
      <c r="D16" s="401">
        <v>44270.074791666666</v>
      </c>
      <c r="E16" s="160">
        <v>7.4791666666666659E-2</v>
      </c>
      <c r="F16" s="159" t="s">
        <v>6</v>
      </c>
      <c r="I16" s="161">
        <v>0.35694444444444445</v>
      </c>
      <c r="J16" s="162">
        <f t="shared" si="0"/>
        <v>8.5666666666666664</v>
      </c>
      <c r="K16" s="163">
        <v>499</v>
      </c>
      <c r="L16" s="164">
        <v>54</v>
      </c>
      <c r="M16" s="164">
        <v>43</v>
      </c>
      <c r="N16" s="163">
        <v>5894</v>
      </c>
      <c r="O16" s="162">
        <v>11.81</v>
      </c>
      <c r="V16" s="162"/>
      <c r="AB16" s="168"/>
      <c r="AG16" s="168">
        <f t="shared" si="1"/>
        <v>0</v>
      </c>
      <c r="AI16" s="163">
        <v>89</v>
      </c>
      <c r="AJ16" s="164">
        <v>6</v>
      </c>
      <c r="AK16" s="164">
        <v>2</v>
      </c>
      <c r="AL16" s="162">
        <v>4.74</v>
      </c>
      <c r="AM16" s="163">
        <v>409</v>
      </c>
      <c r="AN16" s="164">
        <v>48</v>
      </c>
      <c r="AO16" s="164">
        <v>41</v>
      </c>
      <c r="AP16" s="172">
        <v>13.35</v>
      </c>
      <c r="AS16" s="173" t="s">
        <v>1723</v>
      </c>
      <c r="AU16" s="173" t="s">
        <v>22</v>
      </c>
    </row>
    <row r="17" spans="1:47" ht="18" customHeight="1">
      <c r="A17" s="190" t="s">
        <v>579</v>
      </c>
      <c r="B17" s="191" t="s">
        <v>653</v>
      </c>
      <c r="C17" s="392" t="s">
        <v>577</v>
      </c>
      <c r="D17" s="401">
        <v>44270.833333333336</v>
      </c>
      <c r="E17" s="160">
        <v>0.83333333333333337</v>
      </c>
      <c r="F17" s="159" t="s">
        <v>52</v>
      </c>
      <c r="I17" s="161">
        <v>7.4999999999999997E-2</v>
      </c>
      <c r="J17" s="162">
        <f t="shared" si="0"/>
        <v>1.7999999999999998</v>
      </c>
      <c r="K17" s="163">
        <v>49</v>
      </c>
      <c r="L17" s="164">
        <v>14</v>
      </c>
      <c r="M17" s="164">
        <v>3</v>
      </c>
      <c r="N17" s="163">
        <v>817</v>
      </c>
      <c r="O17" s="162">
        <v>16.670000000000002</v>
      </c>
      <c r="V17" s="162"/>
      <c r="AB17" s="168"/>
      <c r="AG17" s="168">
        <f t="shared" si="1"/>
        <v>0</v>
      </c>
      <c r="AI17" s="163">
        <v>4</v>
      </c>
      <c r="AJ17" s="164">
        <v>1</v>
      </c>
      <c r="AK17" s="164">
        <v>0</v>
      </c>
      <c r="AL17" s="162">
        <v>0</v>
      </c>
      <c r="AM17" s="163">
        <v>45</v>
      </c>
      <c r="AN17" s="164">
        <v>13</v>
      </c>
      <c r="AO17" s="164">
        <v>3</v>
      </c>
      <c r="AP17" s="172">
        <v>18.16</v>
      </c>
      <c r="AS17" s="173" t="s">
        <v>1724</v>
      </c>
      <c r="AU17" s="173" t="s">
        <v>429</v>
      </c>
    </row>
    <row r="18" spans="1:47" ht="18" customHeight="1">
      <c r="A18" s="190" t="s">
        <v>321</v>
      </c>
      <c r="B18" s="191" t="s">
        <v>109</v>
      </c>
      <c r="C18" s="392" t="s">
        <v>108</v>
      </c>
      <c r="D18" s="401">
        <v>44271.042361111111</v>
      </c>
      <c r="E18" s="160">
        <v>4.2361111111111106E-2</v>
      </c>
      <c r="F18" s="159" t="s">
        <v>6</v>
      </c>
      <c r="I18" s="161">
        <v>4.3750000000000004E-2</v>
      </c>
      <c r="J18" s="162">
        <f t="shared" si="0"/>
        <v>1.05</v>
      </c>
      <c r="K18" s="163">
        <v>61</v>
      </c>
      <c r="L18" s="164">
        <v>13</v>
      </c>
      <c r="M18" s="164">
        <v>14</v>
      </c>
      <c r="N18" s="163">
        <v>654</v>
      </c>
      <c r="O18" s="162">
        <v>10.72</v>
      </c>
      <c r="V18" s="162"/>
      <c r="AB18" s="168"/>
      <c r="AG18" s="168">
        <f t="shared" si="1"/>
        <v>0</v>
      </c>
      <c r="AI18" s="163">
        <v>14</v>
      </c>
      <c r="AJ18" s="164">
        <v>0</v>
      </c>
      <c r="AK18" s="164">
        <v>0</v>
      </c>
      <c r="AL18" s="162">
        <v>0.21</v>
      </c>
      <c r="AM18" s="163">
        <v>47</v>
      </c>
      <c r="AN18" s="164">
        <v>13</v>
      </c>
      <c r="AO18" s="164">
        <v>14</v>
      </c>
      <c r="AP18" s="172">
        <v>13.85</v>
      </c>
      <c r="AS18" s="173" t="s">
        <v>1725</v>
      </c>
      <c r="AU18" s="173" t="s">
        <v>110</v>
      </c>
    </row>
    <row r="19" spans="1:47" ht="18" customHeight="1">
      <c r="A19" s="190" t="s">
        <v>322</v>
      </c>
      <c r="B19" s="159" t="s">
        <v>23</v>
      </c>
      <c r="C19" s="392" t="s">
        <v>24</v>
      </c>
      <c r="D19" s="401">
        <v>44273.536261574074</v>
      </c>
      <c r="E19" s="160">
        <v>3.6261574074074078E-2</v>
      </c>
      <c r="F19" s="159" t="s">
        <v>6</v>
      </c>
      <c r="I19" s="161">
        <v>0.42499999999999999</v>
      </c>
      <c r="J19" s="162">
        <f t="shared" si="0"/>
        <v>10.199999999999999</v>
      </c>
      <c r="K19" s="163">
        <v>524</v>
      </c>
      <c r="L19" s="164">
        <v>90</v>
      </c>
      <c r="M19" s="164">
        <v>61</v>
      </c>
      <c r="N19" s="163">
        <v>9693</v>
      </c>
      <c r="O19" s="162">
        <v>18.5</v>
      </c>
      <c r="V19" s="162"/>
      <c r="AB19" s="168"/>
      <c r="AG19" s="168">
        <f t="shared" si="1"/>
        <v>0</v>
      </c>
      <c r="AI19" s="163">
        <v>148</v>
      </c>
      <c r="AJ19" s="164">
        <v>7</v>
      </c>
      <c r="AK19" s="164">
        <v>4</v>
      </c>
      <c r="AL19" s="162">
        <v>3.1</v>
      </c>
      <c r="AM19" s="163">
        <v>376</v>
      </c>
      <c r="AN19" s="164">
        <v>83</v>
      </c>
      <c r="AO19" s="164">
        <v>56</v>
      </c>
      <c r="AP19" s="172">
        <v>24.56</v>
      </c>
      <c r="AS19" s="173" t="s">
        <v>1726</v>
      </c>
      <c r="AU19" s="173" t="s">
        <v>25</v>
      </c>
    </row>
    <row r="20" spans="1:47" ht="18" customHeight="1">
      <c r="A20" s="190" t="s">
        <v>430</v>
      </c>
      <c r="B20" s="159" t="s">
        <v>654</v>
      </c>
      <c r="C20" s="392" t="s">
        <v>431</v>
      </c>
      <c r="D20" s="401">
        <v>44274.051759259259</v>
      </c>
      <c r="E20" s="160">
        <v>5.1759259259259262E-2</v>
      </c>
      <c r="F20" s="159" t="s">
        <v>436</v>
      </c>
      <c r="I20" s="161">
        <v>0.11944444444444445</v>
      </c>
      <c r="J20" s="162">
        <f t="shared" si="0"/>
        <v>2.8666666666666667</v>
      </c>
      <c r="K20" s="163">
        <v>1388</v>
      </c>
      <c r="L20" s="164">
        <v>95</v>
      </c>
      <c r="M20" s="164">
        <v>14</v>
      </c>
      <c r="N20" s="163">
        <v>13302</v>
      </c>
      <c r="O20" s="162">
        <v>9.58</v>
      </c>
      <c r="V20" s="162"/>
      <c r="AB20" s="168"/>
      <c r="AG20" s="168">
        <f t="shared" si="1"/>
        <v>0</v>
      </c>
      <c r="AI20" s="163">
        <v>231</v>
      </c>
      <c r="AJ20" s="164">
        <v>1</v>
      </c>
      <c r="AK20" s="164">
        <v>0</v>
      </c>
      <c r="AL20" s="162">
        <v>2.98</v>
      </c>
      <c r="AM20" s="163">
        <v>1157</v>
      </c>
      <c r="AN20" s="164">
        <v>94</v>
      </c>
      <c r="AO20" s="164">
        <v>14</v>
      </c>
      <c r="AP20" s="172">
        <v>10.9</v>
      </c>
      <c r="AS20" s="173" t="s">
        <v>1727</v>
      </c>
      <c r="AU20" s="173" t="s">
        <v>432</v>
      </c>
    </row>
    <row r="21" spans="1:47" ht="18" customHeight="1">
      <c r="A21" s="215" t="s">
        <v>323</v>
      </c>
      <c r="B21" s="159" t="s">
        <v>655</v>
      </c>
      <c r="C21" s="392" t="s">
        <v>111</v>
      </c>
      <c r="D21" s="401">
        <v>44274.120312500003</v>
      </c>
      <c r="E21" s="160">
        <v>0.1203125</v>
      </c>
      <c r="F21" s="159" t="s">
        <v>82</v>
      </c>
      <c r="I21" s="161">
        <v>1.1805555555555555E-2</v>
      </c>
      <c r="J21" s="162">
        <f t="shared" si="0"/>
        <v>0.28333333333333333</v>
      </c>
      <c r="K21" s="163">
        <v>54</v>
      </c>
      <c r="L21" s="164">
        <v>16</v>
      </c>
      <c r="M21" s="164">
        <v>11</v>
      </c>
      <c r="N21" s="163">
        <v>280</v>
      </c>
      <c r="O21" s="162">
        <v>5.19</v>
      </c>
      <c r="V21" s="162"/>
      <c r="AB21" s="168"/>
      <c r="AG21" s="168">
        <f t="shared" si="1"/>
        <v>0</v>
      </c>
      <c r="AI21" s="163">
        <v>11</v>
      </c>
      <c r="AJ21" s="164">
        <v>0</v>
      </c>
      <c r="AK21" s="164">
        <v>0</v>
      </c>
      <c r="AL21" s="162">
        <v>1.45</v>
      </c>
      <c r="AM21" s="163">
        <v>43</v>
      </c>
      <c r="AN21" s="164">
        <v>16</v>
      </c>
      <c r="AO21" s="164">
        <v>11</v>
      </c>
      <c r="AP21" s="172">
        <v>6.14</v>
      </c>
      <c r="AS21" s="173" t="s">
        <v>1728</v>
      </c>
      <c r="AU21" s="173" t="s">
        <v>112</v>
      </c>
    </row>
    <row r="22" spans="1:47" ht="18" customHeight="1">
      <c r="A22" s="215" t="s">
        <v>434</v>
      </c>
      <c r="B22" s="159" t="s">
        <v>435</v>
      </c>
      <c r="C22" s="392" t="s">
        <v>578</v>
      </c>
      <c r="D22" s="401">
        <v>44274.833333333336</v>
      </c>
      <c r="E22" s="160">
        <v>0.83333333333333337</v>
      </c>
      <c r="F22" s="159" t="s">
        <v>436</v>
      </c>
      <c r="I22" s="161">
        <v>6.3888888888888884E-2</v>
      </c>
      <c r="J22" s="162">
        <f t="shared" si="0"/>
        <v>1.5333333333333332</v>
      </c>
      <c r="K22" s="163">
        <v>499</v>
      </c>
      <c r="L22" s="164">
        <v>46</v>
      </c>
      <c r="M22" s="164">
        <v>18</v>
      </c>
      <c r="N22" s="163">
        <v>5173</v>
      </c>
      <c r="O22" s="162">
        <v>10.37</v>
      </c>
      <c r="V22" s="162"/>
      <c r="AB22" s="168"/>
      <c r="AG22" s="168">
        <f t="shared" si="1"/>
        <v>0</v>
      </c>
      <c r="AI22" s="163">
        <v>72</v>
      </c>
      <c r="AJ22" s="164">
        <v>0</v>
      </c>
      <c r="AK22" s="164">
        <v>0</v>
      </c>
      <c r="AL22" s="162">
        <v>2.2599999999999998</v>
      </c>
      <c r="AM22" s="163">
        <v>427</v>
      </c>
      <c r="AN22" s="164">
        <v>46</v>
      </c>
      <c r="AO22" s="164">
        <v>18</v>
      </c>
      <c r="AP22" s="172">
        <v>11.73</v>
      </c>
      <c r="AS22" s="173" t="s">
        <v>1729</v>
      </c>
      <c r="AU22" s="173" t="s">
        <v>437</v>
      </c>
    </row>
    <row r="23" spans="1:47" ht="18" customHeight="1">
      <c r="A23" s="190" t="s">
        <v>324</v>
      </c>
      <c r="B23" s="191" t="s">
        <v>657</v>
      </c>
      <c r="C23" s="392" t="s">
        <v>26</v>
      </c>
      <c r="D23" s="401">
        <v>44275.051006944443</v>
      </c>
      <c r="E23" s="160">
        <v>5.1006944444444445E-2</v>
      </c>
      <c r="F23" s="159" t="s">
        <v>6</v>
      </c>
      <c r="I23" s="161">
        <v>0.625</v>
      </c>
      <c r="J23" s="162">
        <f t="shared" si="0"/>
        <v>15</v>
      </c>
      <c r="K23" s="163">
        <v>2294</v>
      </c>
      <c r="L23" s="164">
        <v>109</v>
      </c>
      <c r="M23" s="164">
        <v>90</v>
      </c>
      <c r="N23" s="163">
        <v>20440</v>
      </c>
      <c r="O23" s="162">
        <v>8.91</v>
      </c>
      <c r="V23" s="162"/>
      <c r="AB23" s="168"/>
      <c r="AG23" s="168">
        <f t="shared" si="1"/>
        <v>0</v>
      </c>
      <c r="AI23" s="163">
        <v>918</v>
      </c>
      <c r="AJ23" s="164">
        <v>7</v>
      </c>
      <c r="AK23" s="164">
        <v>1</v>
      </c>
      <c r="AL23" s="162">
        <v>4.59</v>
      </c>
      <c r="AM23" s="163">
        <v>1376</v>
      </c>
      <c r="AN23" s="164">
        <v>102</v>
      </c>
      <c r="AO23" s="164">
        <v>89</v>
      </c>
      <c r="AP23" s="172">
        <v>11.79</v>
      </c>
      <c r="AS23" s="173" t="s">
        <v>1730</v>
      </c>
      <c r="AT23" s="173" t="s">
        <v>396</v>
      </c>
      <c r="AU23" s="173" t="s">
        <v>27</v>
      </c>
    </row>
    <row r="24" spans="1:47" ht="18" customHeight="1">
      <c r="A24" s="190" t="s">
        <v>325</v>
      </c>
      <c r="B24" s="159" t="s">
        <v>656</v>
      </c>
      <c r="C24" s="392" t="s">
        <v>28</v>
      </c>
      <c r="D24" s="401">
        <v>44275.982048611113</v>
      </c>
      <c r="E24" s="160">
        <v>0.98204861111111119</v>
      </c>
      <c r="F24" s="159" t="s">
        <v>29</v>
      </c>
      <c r="I24" s="161">
        <v>9.8611111111111108E-2</v>
      </c>
      <c r="J24" s="162">
        <f t="shared" si="0"/>
        <v>2.3666666666666667</v>
      </c>
      <c r="K24" s="163">
        <v>459</v>
      </c>
      <c r="L24" s="164">
        <v>41</v>
      </c>
      <c r="M24" s="164">
        <v>4</v>
      </c>
      <c r="N24" s="163">
        <v>6188</v>
      </c>
      <c r="O24" s="162">
        <v>13.48</v>
      </c>
      <c r="V24" s="162"/>
      <c r="AB24" s="168"/>
      <c r="AG24" s="168">
        <f t="shared" si="1"/>
        <v>0</v>
      </c>
      <c r="AI24" s="163">
        <v>43</v>
      </c>
      <c r="AJ24" s="164">
        <v>1</v>
      </c>
      <c r="AK24" s="164">
        <v>0</v>
      </c>
      <c r="AL24" s="162">
        <v>4.26</v>
      </c>
      <c r="AM24" s="163">
        <v>416</v>
      </c>
      <c r="AN24" s="164">
        <v>40</v>
      </c>
      <c r="AO24" s="164">
        <v>4</v>
      </c>
      <c r="AP24" s="172">
        <v>14.44</v>
      </c>
      <c r="AS24" s="173" t="s">
        <v>1731</v>
      </c>
      <c r="AU24" s="173" t="s">
        <v>30</v>
      </c>
    </row>
    <row r="25" spans="1:47" ht="18" customHeight="1">
      <c r="A25" s="190" t="s">
        <v>326</v>
      </c>
      <c r="B25" s="159" t="s">
        <v>32</v>
      </c>
      <c r="C25" s="392" t="s">
        <v>31</v>
      </c>
      <c r="D25" s="401">
        <v>44276.092037037037</v>
      </c>
      <c r="E25" s="160">
        <v>9.2037037037037028E-2</v>
      </c>
      <c r="F25" s="159" t="s">
        <v>6</v>
      </c>
      <c r="I25" s="161">
        <v>0.41250000000000003</v>
      </c>
      <c r="J25" s="162">
        <f t="shared" si="0"/>
        <v>9.9</v>
      </c>
      <c r="K25" s="163">
        <v>5451</v>
      </c>
      <c r="L25" s="164">
        <v>63</v>
      </c>
      <c r="M25" s="164">
        <v>55</v>
      </c>
      <c r="N25" s="163">
        <v>61141</v>
      </c>
      <c r="O25" s="162">
        <v>11.22</v>
      </c>
      <c r="V25" s="162"/>
      <c r="AB25" s="168"/>
      <c r="AG25" s="168">
        <f t="shared" si="1"/>
        <v>0</v>
      </c>
      <c r="AI25" s="163">
        <v>1213</v>
      </c>
      <c r="AJ25" s="164">
        <v>6</v>
      </c>
      <c r="AK25" s="164">
        <v>2</v>
      </c>
      <c r="AL25" s="162">
        <v>7.89</v>
      </c>
      <c r="AM25" s="163">
        <v>4240</v>
      </c>
      <c r="AN25" s="164">
        <v>56</v>
      </c>
      <c r="AO25" s="164">
        <v>53</v>
      </c>
      <c r="AP25" s="172">
        <v>12.16</v>
      </c>
      <c r="AS25" s="173" t="s">
        <v>1732</v>
      </c>
      <c r="AU25" s="173" t="s">
        <v>33</v>
      </c>
    </row>
    <row r="26" spans="1:47" ht="18" customHeight="1">
      <c r="A26" s="190" t="s">
        <v>327</v>
      </c>
      <c r="B26" s="159" t="s">
        <v>114</v>
      </c>
      <c r="C26" s="392" t="s">
        <v>113</v>
      </c>
      <c r="D26" s="401">
        <v>44276.720625000002</v>
      </c>
      <c r="E26" s="160">
        <v>0.72062500000000007</v>
      </c>
      <c r="F26" s="159" t="s">
        <v>6</v>
      </c>
      <c r="I26" s="161">
        <v>5.6250000000000001E-2</v>
      </c>
      <c r="J26" s="162">
        <f t="shared" si="0"/>
        <v>1.35</v>
      </c>
      <c r="K26" s="163">
        <v>99</v>
      </c>
      <c r="L26" s="164">
        <v>12</v>
      </c>
      <c r="M26" s="164">
        <v>2</v>
      </c>
      <c r="N26" s="163">
        <v>725</v>
      </c>
      <c r="O26" s="162">
        <v>7.32</v>
      </c>
      <c r="V26" s="162"/>
      <c r="AB26" s="168"/>
      <c r="AG26" s="168">
        <f t="shared" si="1"/>
        <v>0</v>
      </c>
      <c r="AI26" s="163">
        <v>17</v>
      </c>
      <c r="AJ26" s="164">
        <v>0</v>
      </c>
      <c r="AK26" s="164">
        <v>0</v>
      </c>
      <c r="AL26" s="162">
        <v>0.06</v>
      </c>
      <c r="AM26" s="163">
        <v>82</v>
      </c>
      <c r="AN26" s="164">
        <v>12</v>
      </c>
      <c r="AO26" s="164">
        <v>2</v>
      </c>
      <c r="AP26" s="172">
        <v>8.83</v>
      </c>
      <c r="AS26" s="173" t="s">
        <v>1733</v>
      </c>
      <c r="AU26" s="173" t="s">
        <v>115</v>
      </c>
    </row>
    <row r="27" spans="1:47" ht="18" customHeight="1">
      <c r="A27" s="190" t="s">
        <v>328</v>
      </c>
      <c r="B27" s="159" t="s">
        <v>658</v>
      </c>
      <c r="C27" s="392" t="s">
        <v>417</v>
      </c>
      <c r="D27" s="401">
        <v>44277.538148148145</v>
      </c>
      <c r="E27" s="160">
        <v>3.8148148148148146E-2</v>
      </c>
      <c r="F27" s="159" t="s">
        <v>6</v>
      </c>
      <c r="I27" s="161">
        <v>3.2638888888888891E-2</v>
      </c>
      <c r="J27" s="162">
        <f>I27*24</f>
        <v>0.78333333333333344</v>
      </c>
      <c r="K27" s="163">
        <v>34</v>
      </c>
      <c r="L27" s="164">
        <v>17</v>
      </c>
      <c r="M27" s="164">
        <v>18</v>
      </c>
      <c r="N27" s="163">
        <v>665</v>
      </c>
      <c r="O27" s="162">
        <v>19.559999999999999</v>
      </c>
      <c r="V27" s="162"/>
      <c r="AB27" s="168"/>
      <c r="AG27" s="168">
        <f>AD27+AE27+AF27</f>
        <v>0</v>
      </c>
      <c r="AI27" s="163">
        <v>6</v>
      </c>
      <c r="AJ27" s="164">
        <v>0</v>
      </c>
      <c r="AK27" s="164">
        <v>0</v>
      </c>
      <c r="AL27" s="162">
        <v>0.33</v>
      </c>
      <c r="AM27" s="163">
        <v>28</v>
      </c>
      <c r="AN27" s="164">
        <v>17</v>
      </c>
      <c r="AO27" s="164">
        <v>18</v>
      </c>
      <c r="AP27" s="172">
        <v>23.68</v>
      </c>
      <c r="AS27" s="173" t="s">
        <v>1734</v>
      </c>
      <c r="AU27" s="173" t="s">
        <v>116</v>
      </c>
    </row>
    <row r="28" spans="1:47" ht="18" customHeight="1">
      <c r="A28" s="190" t="s">
        <v>329</v>
      </c>
      <c r="B28" s="159" t="s">
        <v>3026</v>
      </c>
      <c r="C28" s="392" t="s">
        <v>36</v>
      </c>
      <c r="D28" s="401">
        <v>44277.077048611114</v>
      </c>
      <c r="E28" s="160">
        <v>7.7048611111111109E-2</v>
      </c>
      <c r="F28" s="159" t="s">
        <v>6</v>
      </c>
      <c r="I28" s="161">
        <v>0.4145833333333333</v>
      </c>
      <c r="J28" s="162">
        <f t="shared" si="0"/>
        <v>9.9499999999999993</v>
      </c>
      <c r="K28" s="163">
        <v>3646</v>
      </c>
      <c r="L28" s="164">
        <v>87</v>
      </c>
      <c r="M28" s="164">
        <v>72</v>
      </c>
      <c r="N28" s="163">
        <v>51825</v>
      </c>
      <c r="O28" s="162">
        <v>14.21</v>
      </c>
      <c r="V28" s="162"/>
      <c r="AB28" s="168"/>
      <c r="AG28" s="168">
        <f t="shared" si="1"/>
        <v>0</v>
      </c>
      <c r="AI28" s="163">
        <v>925</v>
      </c>
      <c r="AJ28" s="164">
        <v>10</v>
      </c>
      <c r="AK28" s="164">
        <v>6</v>
      </c>
      <c r="AL28" s="162">
        <v>9.8000000000000007</v>
      </c>
      <c r="AM28" s="163">
        <v>2722</v>
      </c>
      <c r="AN28" s="164">
        <v>77</v>
      </c>
      <c r="AO28" s="164">
        <v>66</v>
      </c>
      <c r="AP28" s="172">
        <v>15.71</v>
      </c>
      <c r="AS28" s="173" t="s">
        <v>1735</v>
      </c>
      <c r="AU28" s="173" t="s">
        <v>34</v>
      </c>
    </row>
    <row r="29" spans="1:47" ht="18" customHeight="1">
      <c r="A29" s="190" t="s">
        <v>330</v>
      </c>
      <c r="B29" s="159" t="s">
        <v>39</v>
      </c>
      <c r="C29" s="392" t="s">
        <v>38</v>
      </c>
      <c r="D29" s="401">
        <v>44278.5390625</v>
      </c>
      <c r="E29" s="160">
        <v>3.90625E-2</v>
      </c>
      <c r="F29" s="159" t="s">
        <v>6</v>
      </c>
      <c r="I29" s="161">
        <v>0.47361111111111115</v>
      </c>
      <c r="J29" s="162">
        <f>I29*24</f>
        <v>11.366666666666667</v>
      </c>
      <c r="K29" s="163">
        <v>503</v>
      </c>
      <c r="L29" s="164">
        <v>52</v>
      </c>
      <c r="M29" s="164">
        <v>45</v>
      </c>
      <c r="N29" s="163">
        <v>5832</v>
      </c>
      <c r="O29" s="162">
        <v>11.59</v>
      </c>
      <c r="V29" s="162"/>
      <c r="AB29" s="168"/>
      <c r="AG29" s="168">
        <f>AD29+AE29+AF29</f>
        <v>0</v>
      </c>
      <c r="AI29" s="163">
        <v>225</v>
      </c>
      <c r="AJ29" s="164">
        <v>8</v>
      </c>
      <c r="AK29" s="164">
        <v>3</v>
      </c>
      <c r="AL29" s="162">
        <v>1.25</v>
      </c>
      <c r="AM29" s="163">
        <v>278</v>
      </c>
      <c r="AN29" s="164">
        <v>44</v>
      </c>
      <c r="AO29" s="164">
        <v>42</v>
      </c>
      <c r="AP29" s="172">
        <v>19.27</v>
      </c>
      <c r="AS29" s="173" t="s">
        <v>1736</v>
      </c>
      <c r="AT29" s="173" t="s">
        <v>399</v>
      </c>
      <c r="AU29" s="173" t="s">
        <v>40</v>
      </c>
    </row>
    <row r="30" spans="1:47" ht="18" customHeight="1">
      <c r="A30" s="190" t="s">
        <v>2008</v>
      </c>
      <c r="B30" s="216" t="s">
        <v>438</v>
      </c>
      <c r="C30" s="392" t="s">
        <v>581</v>
      </c>
      <c r="D30" s="401">
        <v>44278.54184027778</v>
      </c>
      <c r="E30" s="217">
        <v>0.54184027777777777</v>
      </c>
      <c r="F30" s="216" t="s">
        <v>52</v>
      </c>
      <c r="G30" s="216"/>
      <c r="H30" s="216"/>
      <c r="I30" s="161">
        <v>4.1666666666666664E-2</v>
      </c>
      <c r="J30" s="162">
        <f t="shared" si="0"/>
        <v>1</v>
      </c>
      <c r="K30" s="218">
        <v>589</v>
      </c>
      <c r="L30" s="219">
        <v>26</v>
      </c>
      <c r="M30" s="219">
        <v>5</v>
      </c>
      <c r="N30" s="218">
        <v>5510</v>
      </c>
      <c r="O30" s="220">
        <v>9.35</v>
      </c>
      <c r="P30" s="419"/>
      <c r="Q30" s="218"/>
      <c r="R30" s="218"/>
      <c r="S30" s="222"/>
      <c r="T30" s="221"/>
      <c r="U30" s="217"/>
      <c r="V30" s="162"/>
      <c r="W30" s="221"/>
      <c r="X30" s="221"/>
      <c r="AA30" s="223"/>
      <c r="AB30" s="168"/>
      <c r="AC30" s="224"/>
      <c r="AD30" s="225"/>
      <c r="AE30" s="225"/>
      <c r="AF30" s="225"/>
      <c r="AG30" s="168">
        <f t="shared" si="1"/>
        <v>0</v>
      </c>
      <c r="AH30" s="226"/>
      <c r="AI30" s="218">
        <v>66</v>
      </c>
      <c r="AJ30" s="219">
        <v>2</v>
      </c>
      <c r="AK30" s="219">
        <v>0</v>
      </c>
      <c r="AL30" s="220">
        <v>6.68</v>
      </c>
      <c r="AM30" s="218">
        <v>523</v>
      </c>
      <c r="AN30" s="219">
        <v>24</v>
      </c>
      <c r="AO30" s="219">
        <v>5</v>
      </c>
      <c r="AP30" s="227">
        <v>9.69</v>
      </c>
      <c r="AQ30" s="226"/>
      <c r="AR30" s="226"/>
      <c r="AS30" s="173" t="s">
        <v>2009</v>
      </c>
      <c r="AT30" s="216"/>
      <c r="AU30" s="228" t="s">
        <v>439</v>
      </c>
    </row>
    <row r="31" spans="1:47" ht="18" customHeight="1">
      <c r="A31" s="190" t="s">
        <v>331</v>
      </c>
      <c r="B31" s="191" t="s">
        <v>660</v>
      </c>
      <c r="C31" s="392" t="s">
        <v>41</v>
      </c>
      <c r="D31" s="401">
        <v>44280.04246527778</v>
      </c>
      <c r="E31" s="160">
        <v>4.2465277777777775E-2</v>
      </c>
      <c r="F31" s="159" t="s">
        <v>6</v>
      </c>
      <c r="I31" s="161">
        <v>0.3576388888888889</v>
      </c>
      <c r="J31" s="162">
        <f t="shared" si="0"/>
        <v>8.5833333333333339</v>
      </c>
      <c r="K31" s="163">
        <v>3623</v>
      </c>
      <c r="L31" s="164">
        <v>70</v>
      </c>
      <c r="M31" s="164">
        <v>67</v>
      </c>
      <c r="N31" s="163">
        <v>48797</v>
      </c>
      <c r="O31" s="162">
        <v>10.71</v>
      </c>
      <c r="P31" s="415">
        <v>904</v>
      </c>
      <c r="Q31" s="163">
        <v>1132</v>
      </c>
      <c r="R31" s="163">
        <v>48</v>
      </c>
      <c r="S31" s="166">
        <v>0.20200000000000001</v>
      </c>
      <c r="U31" s="160">
        <v>9.1319444444444443E-3</v>
      </c>
      <c r="V31" s="162">
        <f>U31*1440</f>
        <v>13.15</v>
      </c>
      <c r="X31" s="165">
        <v>6.4930555555555561E-2</v>
      </c>
      <c r="Y31" s="162">
        <f>X31*1440</f>
        <v>93.500000000000014</v>
      </c>
      <c r="AA31" s="167">
        <v>0.21805555555555556</v>
      </c>
      <c r="AB31" s="168">
        <f>AA31*24</f>
        <v>5.2333333333333334</v>
      </c>
      <c r="AD31" s="170">
        <v>0.1429</v>
      </c>
      <c r="AE31" s="170">
        <v>0.27689999999999998</v>
      </c>
      <c r="AF31" s="170">
        <v>0.58030000000000004</v>
      </c>
      <c r="AG31" s="168">
        <f t="shared" si="1"/>
        <v>1.0001</v>
      </c>
      <c r="AI31" s="163">
        <v>775</v>
      </c>
      <c r="AJ31" s="164">
        <v>3</v>
      </c>
      <c r="AK31" s="164">
        <v>2</v>
      </c>
      <c r="AL31" s="162">
        <v>6.12</v>
      </c>
      <c r="AM31" s="163">
        <v>2848</v>
      </c>
      <c r="AN31" s="164">
        <v>67</v>
      </c>
      <c r="AO31" s="164">
        <v>65</v>
      </c>
      <c r="AP31" s="172">
        <v>11.96</v>
      </c>
      <c r="AS31" s="173" t="s">
        <v>1737</v>
      </c>
      <c r="AT31" s="173" t="s">
        <v>397</v>
      </c>
      <c r="AU31" s="173" t="s">
        <v>42</v>
      </c>
    </row>
    <row r="32" spans="1:47" ht="18" customHeight="1">
      <c r="A32" s="190" t="s">
        <v>332</v>
      </c>
      <c r="B32" s="191" t="s">
        <v>661</v>
      </c>
      <c r="C32" s="392" t="s">
        <v>43</v>
      </c>
      <c r="D32" s="401">
        <v>44281.043912037036</v>
      </c>
      <c r="E32" s="160">
        <v>4.3912037037037034E-2</v>
      </c>
      <c r="F32" s="159" t="s">
        <v>6</v>
      </c>
      <c r="I32" s="161">
        <v>0.44236111111111115</v>
      </c>
      <c r="J32" s="162">
        <f t="shared" si="0"/>
        <v>10.616666666666667</v>
      </c>
      <c r="K32" s="163">
        <v>1969</v>
      </c>
      <c r="L32" s="164">
        <v>51</v>
      </c>
      <c r="M32" s="164">
        <v>48</v>
      </c>
      <c r="N32" s="163">
        <v>27097</v>
      </c>
      <c r="O32" s="162">
        <v>13.76</v>
      </c>
      <c r="P32" s="415">
        <v>24</v>
      </c>
      <c r="V32" s="162"/>
      <c r="AB32" s="168"/>
      <c r="AG32" s="168">
        <f t="shared" si="1"/>
        <v>0</v>
      </c>
      <c r="AI32" s="163">
        <v>329</v>
      </c>
      <c r="AJ32" s="164">
        <v>1</v>
      </c>
      <c r="AK32" s="164">
        <v>0</v>
      </c>
      <c r="AL32" s="162">
        <v>3.6</v>
      </c>
      <c r="AM32" s="163">
        <v>1641</v>
      </c>
      <c r="AN32" s="164">
        <v>50</v>
      </c>
      <c r="AO32" s="164">
        <v>48</v>
      </c>
      <c r="AP32" s="172">
        <v>15.97</v>
      </c>
      <c r="AS32" s="173" t="s">
        <v>1738</v>
      </c>
      <c r="AT32" s="173" t="s">
        <v>398</v>
      </c>
      <c r="AU32" s="173" t="s">
        <v>44</v>
      </c>
    </row>
    <row r="33" spans="1:47" ht="18" customHeight="1">
      <c r="A33" s="190" t="s">
        <v>333</v>
      </c>
      <c r="B33" s="191" t="s">
        <v>662</v>
      </c>
      <c r="C33" s="392" t="s">
        <v>45</v>
      </c>
      <c r="D33" s="401">
        <v>44282.531273148146</v>
      </c>
      <c r="E33" s="160">
        <v>3.1273148148148147E-2</v>
      </c>
      <c r="F33" s="159" t="s">
        <v>6</v>
      </c>
      <c r="I33" s="161">
        <v>0.33611111111111108</v>
      </c>
      <c r="J33" s="162">
        <f>I33*24</f>
        <v>8.0666666666666664</v>
      </c>
      <c r="K33" s="163">
        <v>409</v>
      </c>
      <c r="L33" s="164">
        <v>70</v>
      </c>
      <c r="M33" s="164">
        <v>61</v>
      </c>
      <c r="N33" s="163">
        <v>7620</v>
      </c>
      <c r="O33" s="162">
        <v>18.63</v>
      </c>
      <c r="P33" s="415">
        <v>20</v>
      </c>
      <c r="V33" s="162"/>
      <c r="AB33" s="168"/>
      <c r="AG33" s="168">
        <f>AD33+AE33+AF33</f>
        <v>0</v>
      </c>
      <c r="AI33" s="163">
        <v>74</v>
      </c>
      <c r="AJ33" s="164">
        <v>7</v>
      </c>
      <c r="AK33" s="164">
        <v>3</v>
      </c>
      <c r="AL33" s="162">
        <v>9.91</v>
      </c>
      <c r="AM33" s="163">
        <v>335</v>
      </c>
      <c r="AN33" s="164">
        <v>63</v>
      </c>
      <c r="AO33" s="164">
        <v>57</v>
      </c>
      <c r="AP33" s="172">
        <v>30.56</v>
      </c>
      <c r="AS33" s="173" t="s">
        <v>1739</v>
      </c>
      <c r="AT33" s="173" t="s">
        <v>400</v>
      </c>
      <c r="AU33" s="173" t="s">
        <v>46</v>
      </c>
    </row>
    <row r="34" spans="1:47" ht="18" customHeight="1">
      <c r="A34" s="190" t="s">
        <v>334</v>
      </c>
      <c r="B34" s="191" t="s">
        <v>663</v>
      </c>
      <c r="C34" s="392" t="s">
        <v>117</v>
      </c>
      <c r="D34" s="401">
        <v>44282.876863425925</v>
      </c>
      <c r="E34" s="160">
        <v>0.87686342592592592</v>
      </c>
      <c r="F34" s="159" t="s">
        <v>6</v>
      </c>
      <c r="I34" s="161">
        <v>6.9444444444444441E-3</v>
      </c>
      <c r="J34" s="162">
        <f>I34*24</f>
        <v>0.16666666666666666</v>
      </c>
      <c r="K34" s="163">
        <v>137</v>
      </c>
      <c r="L34" s="164">
        <v>20</v>
      </c>
      <c r="M34" s="164">
        <v>13</v>
      </c>
      <c r="N34" s="163">
        <v>254</v>
      </c>
      <c r="O34" s="162">
        <v>1.86</v>
      </c>
      <c r="V34" s="162"/>
      <c r="AB34" s="168"/>
      <c r="AG34" s="168">
        <f>AD34+AE34+AF34</f>
        <v>0</v>
      </c>
      <c r="AI34" s="163">
        <v>51</v>
      </c>
      <c r="AJ34" s="164">
        <v>4</v>
      </c>
      <c r="AK34" s="164">
        <v>1</v>
      </c>
      <c r="AL34" s="162">
        <v>1.51</v>
      </c>
      <c r="AM34" s="163">
        <v>86</v>
      </c>
      <c r="AN34" s="164">
        <v>16</v>
      </c>
      <c r="AO34" s="164">
        <v>12</v>
      </c>
      <c r="AP34" s="172">
        <v>2.0699999999999998</v>
      </c>
      <c r="AS34" s="173" t="s">
        <v>1740</v>
      </c>
      <c r="AU34" s="173" t="s">
        <v>118</v>
      </c>
    </row>
    <row r="35" spans="1:47" ht="18" customHeight="1">
      <c r="A35" s="190" t="s">
        <v>335</v>
      </c>
      <c r="B35" s="191" t="s">
        <v>664</v>
      </c>
      <c r="C35" s="392" t="s">
        <v>47</v>
      </c>
      <c r="D35" s="401">
        <v>44282.969953703701</v>
      </c>
      <c r="E35" s="160">
        <v>0.96995370370370371</v>
      </c>
      <c r="F35" s="159" t="s">
        <v>29</v>
      </c>
      <c r="I35" s="161">
        <v>0.12847222222222224</v>
      </c>
      <c r="J35" s="162">
        <f t="shared" si="0"/>
        <v>3.0833333333333339</v>
      </c>
      <c r="K35" s="163">
        <v>416</v>
      </c>
      <c r="L35" s="164">
        <v>71</v>
      </c>
      <c r="M35" s="164">
        <v>5</v>
      </c>
      <c r="N35" s="163">
        <v>7828</v>
      </c>
      <c r="O35" s="162">
        <v>18.82</v>
      </c>
      <c r="V35" s="162"/>
      <c r="AB35" s="168"/>
      <c r="AG35" s="168">
        <f t="shared" si="1"/>
        <v>0</v>
      </c>
      <c r="AI35" s="163">
        <v>39</v>
      </c>
      <c r="AJ35" s="164">
        <v>1</v>
      </c>
      <c r="AK35" s="164">
        <v>0</v>
      </c>
      <c r="AL35" s="162">
        <v>7.51</v>
      </c>
      <c r="AM35" s="163">
        <v>377</v>
      </c>
      <c r="AN35" s="164">
        <v>70</v>
      </c>
      <c r="AO35" s="164">
        <v>5</v>
      </c>
      <c r="AP35" s="172">
        <v>19.989999999999998</v>
      </c>
      <c r="AS35" s="173" t="s">
        <v>1741</v>
      </c>
      <c r="AU35" s="173" t="s">
        <v>48</v>
      </c>
    </row>
    <row r="36" spans="1:47" ht="18" customHeight="1">
      <c r="A36" s="190" t="s">
        <v>336</v>
      </c>
      <c r="B36" s="191" t="s">
        <v>665</v>
      </c>
      <c r="C36" s="392" t="s">
        <v>49</v>
      </c>
      <c r="D36" s="401">
        <v>44283.090740740743</v>
      </c>
      <c r="E36" s="160">
        <v>9.0740740740740733E-2</v>
      </c>
      <c r="F36" s="159" t="s">
        <v>6</v>
      </c>
      <c r="I36" s="161">
        <v>0.45833333333333331</v>
      </c>
      <c r="J36" s="162">
        <f>I36*24</f>
        <v>11</v>
      </c>
      <c r="K36" s="163">
        <v>422</v>
      </c>
      <c r="L36" s="164">
        <v>31</v>
      </c>
      <c r="M36" s="164">
        <v>32</v>
      </c>
      <c r="N36" s="163">
        <v>6202</v>
      </c>
      <c r="O36" s="162">
        <v>14.7</v>
      </c>
      <c r="V36" s="162"/>
      <c r="AB36" s="168"/>
      <c r="AG36" s="168">
        <f>AD36+AE36+AF36</f>
        <v>0</v>
      </c>
      <c r="AI36" s="163">
        <v>186</v>
      </c>
      <c r="AJ36" s="164">
        <v>3</v>
      </c>
      <c r="AK36" s="164">
        <v>2</v>
      </c>
      <c r="AL36" s="162">
        <v>2.6</v>
      </c>
      <c r="AM36" s="163">
        <v>236</v>
      </c>
      <c r="AN36" s="164">
        <v>28</v>
      </c>
      <c r="AO36" s="164">
        <v>30</v>
      </c>
      <c r="AP36" s="172">
        <v>24.23</v>
      </c>
      <c r="AS36" s="173" t="s">
        <v>1742</v>
      </c>
      <c r="AU36" s="173" t="s">
        <v>50</v>
      </c>
    </row>
    <row r="37" spans="1:47" ht="18" customHeight="1">
      <c r="A37" s="190" t="s">
        <v>337</v>
      </c>
      <c r="B37" s="159" t="s">
        <v>666</v>
      </c>
      <c r="C37" s="392" t="s">
        <v>51</v>
      </c>
      <c r="D37" s="401">
        <v>44283.450104166666</v>
      </c>
      <c r="E37" s="160">
        <v>0.45010416666666669</v>
      </c>
      <c r="F37" s="159" t="s">
        <v>52</v>
      </c>
      <c r="I37" s="161">
        <v>0.11805555555555557</v>
      </c>
      <c r="J37" s="162">
        <f>I37*24</f>
        <v>2.8333333333333335</v>
      </c>
      <c r="K37" s="163">
        <v>254</v>
      </c>
      <c r="L37" s="164">
        <v>39</v>
      </c>
      <c r="M37" s="164">
        <v>15</v>
      </c>
      <c r="N37" s="163">
        <v>5386</v>
      </c>
      <c r="O37" s="162">
        <v>21.12</v>
      </c>
      <c r="V37" s="162"/>
      <c r="AB37" s="168"/>
      <c r="AG37" s="168">
        <f>AD37+AE37+AF37</f>
        <v>0</v>
      </c>
      <c r="AI37" s="163">
        <v>13</v>
      </c>
      <c r="AJ37" s="164">
        <v>0</v>
      </c>
      <c r="AK37" s="164">
        <v>0</v>
      </c>
      <c r="AL37" s="162">
        <v>1.77</v>
      </c>
      <c r="AM37" s="163">
        <v>242</v>
      </c>
      <c r="AN37" s="164">
        <v>39</v>
      </c>
      <c r="AO37" s="164">
        <v>15</v>
      </c>
      <c r="AP37" s="172">
        <v>22.16</v>
      </c>
      <c r="AS37" s="173" t="s">
        <v>1743</v>
      </c>
      <c r="AU37" s="173" t="s">
        <v>53</v>
      </c>
    </row>
    <row r="38" spans="1:47" ht="18" customHeight="1">
      <c r="A38" s="190" t="s">
        <v>338</v>
      </c>
      <c r="B38" s="216" t="s">
        <v>667</v>
      </c>
      <c r="C38" s="395" t="s">
        <v>1677</v>
      </c>
      <c r="D38" s="405">
        <v>44284.143750000003</v>
      </c>
      <c r="E38" s="217">
        <v>0.95002314814814814</v>
      </c>
      <c r="F38" s="216" t="s">
        <v>6</v>
      </c>
      <c r="G38" s="216"/>
      <c r="H38" s="216"/>
      <c r="I38" s="229">
        <v>0.62638888888888888</v>
      </c>
      <c r="J38" s="220">
        <f t="shared" si="0"/>
        <v>15.033333333333333</v>
      </c>
      <c r="K38" s="218">
        <v>4200</v>
      </c>
      <c r="L38" s="219">
        <v>81</v>
      </c>
      <c r="M38" s="219">
        <v>56</v>
      </c>
      <c r="N38" s="218">
        <v>44944</v>
      </c>
      <c r="O38" s="220">
        <v>10.7</v>
      </c>
      <c r="P38" s="419">
        <v>51</v>
      </c>
      <c r="Q38" s="218">
        <v>83</v>
      </c>
      <c r="R38" s="218">
        <v>17</v>
      </c>
      <c r="S38" s="222">
        <v>0.77100000000000002</v>
      </c>
      <c r="T38" s="221"/>
      <c r="U38" s="217">
        <v>3.5891203703703703E-2</v>
      </c>
      <c r="V38" s="220">
        <f>U38*1440</f>
        <v>51.68333333333333</v>
      </c>
      <c r="W38" s="221"/>
      <c r="X38" s="221">
        <v>6.4988425925925922E-2</v>
      </c>
      <c r="Y38" s="220">
        <f>X38*1440</f>
        <v>93.583333333333329</v>
      </c>
      <c r="Z38" s="220"/>
      <c r="AA38" s="223">
        <v>0.2722222222222222</v>
      </c>
      <c r="AB38" s="230">
        <f>AA38*24</f>
        <v>6.5333333333333332</v>
      </c>
      <c r="AC38" s="224"/>
      <c r="AD38" s="225">
        <v>5.2600000000000001E-2</v>
      </c>
      <c r="AE38" s="225">
        <v>0.1053</v>
      </c>
      <c r="AF38" s="225">
        <v>0.84209999999999996</v>
      </c>
      <c r="AG38" s="230">
        <f t="shared" si="1"/>
        <v>1</v>
      </c>
      <c r="AH38" s="226"/>
      <c r="AI38" s="218">
        <v>1099</v>
      </c>
      <c r="AJ38" s="219">
        <v>11</v>
      </c>
      <c r="AK38" s="219">
        <v>3</v>
      </c>
      <c r="AL38" s="220">
        <v>4.42</v>
      </c>
      <c r="AM38" s="218">
        <v>3101</v>
      </c>
      <c r="AN38" s="219">
        <v>70</v>
      </c>
      <c r="AO38" s="219">
        <v>53</v>
      </c>
      <c r="AP38" s="227">
        <v>12.93</v>
      </c>
      <c r="AQ38" s="226"/>
      <c r="AR38" s="226"/>
      <c r="AS38" s="173" t="s">
        <v>1744</v>
      </c>
      <c r="AT38" s="228" t="s">
        <v>401</v>
      </c>
      <c r="AU38" s="228" t="s">
        <v>54</v>
      </c>
    </row>
    <row r="39" spans="1:47" ht="18" customHeight="1">
      <c r="A39" s="190" t="s">
        <v>339</v>
      </c>
      <c r="B39" s="159" t="s">
        <v>120</v>
      </c>
      <c r="C39" s="392" t="s">
        <v>119</v>
      </c>
      <c r="D39" s="401">
        <v>44285.517743055556</v>
      </c>
      <c r="E39" s="160">
        <v>1.7743055555555557E-2</v>
      </c>
      <c r="F39" s="159" t="s">
        <v>6</v>
      </c>
      <c r="I39" s="161">
        <v>0.42499999999999999</v>
      </c>
      <c r="J39" s="162">
        <f>I39*24</f>
        <v>10.199999999999999</v>
      </c>
      <c r="K39" s="163">
        <v>268</v>
      </c>
      <c r="L39" s="164">
        <v>87</v>
      </c>
      <c r="M39" s="164">
        <v>34</v>
      </c>
      <c r="N39" s="163">
        <v>10737</v>
      </c>
      <c r="O39" s="162">
        <v>40.06</v>
      </c>
      <c r="V39" s="162"/>
      <c r="AB39" s="168"/>
      <c r="AG39" s="168">
        <f>AD39+AE39+AF39</f>
        <v>0</v>
      </c>
      <c r="AI39" s="163">
        <v>24</v>
      </c>
      <c r="AJ39" s="164">
        <v>6</v>
      </c>
      <c r="AK39" s="164">
        <v>3</v>
      </c>
      <c r="AL39" s="162">
        <v>55.79</v>
      </c>
      <c r="AM39" s="163">
        <v>244</v>
      </c>
      <c r="AN39" s="164">
        <v>81</v>
      </c>
      <c r="AO39" s="164">
        <v>31</v>
      </c>
      <c r="AP39" s="172">
        <v>38.520000000000003</v>
      </c>
      <c r="AS39" s="173" t="s">
        <v>1745</v>
      </c>
      <c r="AU39" s="173" t="s">
        <v>121</v>
      </c>
    </row>
    <row r="40" spans="1:47" ht="18" customHeight="1">
      <c r="A40" s="190" t="s">
        <v>440</v>
      </c>
      <c r="B40" s="191" t="s">
        <v>441</v>
      </c>
      <c r="C40" s="392" t="s">
        <v>582</v>
      </c>
      <c r="D40" s="401">
        <v>44285.542048611111</v>
      </c>
      <c r="E40" s="160">
        <v>0.54204861111111113</v>
      </c>
      <c r="F40" s="159" t="s">
        <v>52</v>
      </c>
      <c r="I40" s="161">
        <v>4.0972222222222222E-2</v>
      </c>
      <c r="J40" s="162">
        <f t="shared" si="0"/>
        <v>0.98333333333333339</v>
      </c>
      <c r="K40" s="163">
        <v>163</v>
      </c>
      <c r="L40" s="164">
        <v>12</v>
      </c>
      <c r="M40" s="164">
        <v>6</v>
      </c>
      <c r="N40" s="163">
        <v>1819</v>
      </c>
      <c r="O40" s="162">
        <v>11.16</v>
      </c>
      <c r="V40" s="162"/>
      <c r="AB40" s="168"/>
      <c r="AG40" s="168">
        <f t="shared" ref="AG40:AG78" si="2">AD40+AE40+AF40</f>
        <v>0</v>
      </c>
      <c r="AI40" s="163">
        <v>13</v>
      </c>
      <c r="AJ40" s="164">
        <v>0</v>
      </c>
      <c r="AK40" s="164">
        <v>0</v>
      </c>
      <c r="AL40" s="162">
        <v>7.92</v>
      </c>
      <c r="AM40" s="163">
        <v>150</v>
      </c>
      <c r="AN40" s="164">
        <v>12</v>
      </c>
      <c r="AO40" s="164">
        <v>6</v>
      </c>
      <c r="AP40" s="172">
        <v>11.44</v>
      </c>
      <c r="AS40" s="173" t="s">
        <v>1746</v>
      </c>
      <c r="AU40" s="173" t="s">
        <v>442</v>
      </c>
    </row>
    <row r="41" spans="1:47" ht="18" customHeight="1">
      <c r="A41" s="192" t="s">
        <v>340</v>
      </c>
      <c r="B41" s="175" t="s">
        <v>668</v>
      </c>
      <c r="C41" s="393" t="s">
        <v>55</v>
      </c>
      <c r="D41" s="402">
        <v>44287.525219907409</v>
      </c>
      <c r="E41" s="176">
        <v>2.521990740740741E-2</v>
      </c>
      <c r="F41" s="175" t="s">
        <v>6</v>
      </c>
      <c r="G41" s="175"/>
      <c r="H41" s="175"/>
      <c r="I41" s="177">
        <v>2.2916666666666669E-2</v>
      </c>
      <c r="J41" s="178">
        <f>I41*24</f>
        <v>0.55000000000000004</v>
      </c>
      <c r="K41" s="179">
        <v>80</v>
      </c>
      <c r="L41" s="180">
        <v>24</v>
      </c>
      <c r="M41" s="180">
        <v>22</v>
      </c>
      <c r="N41" s="179">
        <v>578</v>
      </c>
      <c r="O41" s="178">
        <v>7.23</v>
      </c>
      <c r="P41" s="416"/>
      <c r="Q41" s="179"/>
      <c r="R41" s="179"/>
      <c r="S41" s="182"/>
      <c r="T41" s="181"/>
      <c r="U41" s="176"/>
      <c r="V41" s="178"/>
      <c r="W41" s="181"/>
      <c r="X41" s="181"/>
      <c r="Y41" s="178"/>
      <c r="Z41" s="178"/>
      <c r="AA41" s="183"/>
      <c r="AB41" s="184"/>
      <c r="AC41" s="185"/>
      <c r="AD41" s="186"/>
      <c r="AE41" s="186"/>
      <c r="AF41" s="186"/>
      <c r="AG41" s="184">
        <f>AD41+AE41+AF41</f>
        <v>0</v>
      </c>
      <c r="AH41" s="187"/>
      <c r="AI41" s="179">
        <v>5</v>
      </c>
      <c r="AJ41" s="180">
        <v>1</v>
      </c>
      <c r="AK41" s="180">
        <v>1</v>
      </c>
      <c r="AL41" s="178">
        <v>3.8</v>
      </c>
      <c r="AM41" s="179">
        <v>75</v>
      </c>
      <c r="AN41" s="180">
        <v>23</v>
      </c>
      <c r="AO41" s="180">
        <v>21</v>
      </c>
      <c r="AP41" s="188">
        <v>7.45</v>
      </c>
      <c r="AQ41" s="187"/>
      <c r="AR41" s="187"/>
      <c r="AS41" s="189" t="s">
        <v>1747</v>
      </c>
      <c r="AT41" s="175"/>
      <c r="AU41" s="189" t="s">
        <v>56</v>
      </c>
    </row>
    <row r="42" spans="1:47" ht="18" customHeight="1">
      <c r="A42" s="190" t="s">
        <v>341</v>
      </c>
      <c r="B42" s="159" t="s">
        <v>1325</v>
      </c>
      <c r="C42" s="392" t="s">
        <v>57</v>
      </c>
      <c r="D42" s="401">
        <v>44287.063958333332</v>
      </c>
      <c r="E42" s="160">
        <v>6.3958333333333339E-2</v>
      </c>
      <c r="F42" s="159" t="s">
        <v>6</v>
      </c>
      <c r="I42" s="161">
        <v>0.3430555555555555</v>
      </c>
      <c r="J42" s="162">
        <f t="shared" ref="J42:J80" si="3">I42*24</f>
        <v>8.2333333333333325</v>
      </c>
      <c r="K42" s="163">
        <v>145</v>
      </c>
      <c r="L42" s="164">
        <v>34</v>
      </c>
      <c r="M42" s="164">
        <v>31</v>
      </c>
      <c r="N42" s="163">
        <v>4140</v>
      </c>
      <c r="O42" s="162">
        <v>28.55</v>
      </c>
      <c r="V42" s="162"/>
      <c r="AB42" s="168"/>
      <c r="AG42" s="168">
        <f t="shared" si="2"/>
        <v>0</v>
      </c>
      <c r="AI42" s="163">
        <v>24</v>
      </c>
      <c r="AJ42" s="164">
        <v>0</v>
      </c>
      <c r="AK42" s="164">
        <v>0</v>
      </c>
      <c r="AL42" s="162">
        <v>1.54</v>
      </c>
      <c r="AM42" s="163">
        <v>121</v>
      </c>
      <c r="AN42" s="164">
        <v>34</v>
      </c>
      <c r="AO42" s="164">
        <v>31</v>
      </c>
      <c r="AP42" s="172">
        <v>33.909999999999997</v>
      </c>
      <c r="AS42" s="173" t="s">
        <v>1748</v>
      </c>
      <c r="AU42" s="173" t="s">
        <v>58</v>
      </c>
    </row>
    <row r="43" spans="1:47" ht="18" customHeight="1">
      <c r="A43" s="190" t="s">
        <v>342</v>
      </c>
      <c r="B43" s="159" t="s">
        <v>669</v>
      </c>
      <c r="C43" s="392" t="s">
        <v>59</v>
      </c>
      <c r="D43" s="401">
        <v>44288.540046296293</v>
      </c>
      <c r="E43" s="160">
        <v>4.0046296296296295E-2</v>
      </c>
      <c r="F43" s="159" t="s">
        <v>6</v>
      </c>
      <c r="I43" s="161">
        <v>0.10833333333333334</v>
      </c>
      <c r="J43" s="162">
        <f t="shared" ref="J43:J55" si="4">I43*24</f>
        <v>2.6</v>
      </c>
      <c r="K43" s="163">
        <v>86</v>
      </c>
      <c r="L43" s="164">
        <v>28</v>
      </c>
      <c r="M43" s="164">
        <v>23</v>
      </c>
      <c r="N43" s="163">
        <v>2030</v>
      </c>
      <c r="O43" s="162">
        <v>23.6</v>
      </c>
      <c r="V43" s="162"/>
      <c r="AB43" s="168"/>
      <c r="AG43" s="168">
        <f t="shared" ref="AG43:AG55" si="5">AD43+AE43+AF43</f>
        <v>0</v>
      </c>
      <c r="AI43" s="163">
        <v>5</v>
      </c>
      <c r="AJ43" s="164">
        <v>1</v>
      </c>
      <c r="AK43" s="164">
        <v>1</v>
      </c>
      <c r="AL43" s="162">
        <v>3</v>
      </c>
      <c r="AM43" s="163">
        <v>81</v>
      </c>
      <c r="AN43" s="164">
        <v>28</v>
      </c>
      <c r="AO43" s="164">
        <v>22</v>
      </c>
      <c r="AP43" s="172">
        <v>24.88</v>
      </c>
      <c r="AS43" s="173" t="s">
        <v>1749</v>
      </c>
      <c r="AU43" s="173" t="s">
        <v>60</v>
      </c>
    </row>
    <row r="44" spans="1:47" ht="18" customHeight="1">
      <c r="A44" s="190" t="s">
        <v>343</v>
      </c>
      <c r="B44" s="159" t="s">
        <v>670</v>
      </c>
      <c r="C44" s="392" t="s">
        <v>61</v>
      </c>
      <c r="D44" s="401">
        <v>44289.529918981483</v>
      </c>
      <c r="E44" s="160">
        <v>2.991898148148148E-2</v>
      </c>
      <c r="F44" s="159" t="s">
        <v>6</v>
      </c>
      <c r="I44" s="161">
        <v>0.17361111111111113</v>
      </c>
      <c r="J44" s="162">
        <f>I44*24</f>
        <v>4.166666666666667</v>
      </c>
      <c r="K44" s="163">
        <v>344</v>
      </c>
      <c r="L44" s="164">
        <v>46</v>
      </c>
      <c r="M44" s="164">
        <v>37</v>
      </c>
      <c r="N44" s="163">
        <v>3606</v>
      </c>
      <c r="O44" s="162">
        <v>10.84</v>
      </c>
      <c r="V44" s="162"/>
      <c r="AB44" s="168"/>
      <c r="AG44" s="168">
        <f>AD44+AE44+AF44</f>
        <v>0</v>
      </c>
      <c r="AI44" s="163">
        <v>113</v>
      </c>
      <c r="AJ44" s="164">
        <v>4</v>
      </c>
      <c r="AK44" s="164">
        <v>2</v>
      </c>
      <c r="AL44" s="162">
        <v>2.6</v>
      </c>
      <c r="AM44" s="163">
        <v>229</v>
      </c>
      <c r="AN44" s="164">
        <v>42</v>
      </c>
      <c r="AO44" s="164">
        <v>35</v>
      </c>
      <c r="AP44" s="172">
        <v>14.39</v>
      </c>
      <c r="AS44" s="173" t="s">
        <v>1750</v>
      </c>
      <c r="AU44" s="173" t="s">
        <v>62</v>
      </c>
    </row>
    <row r="45" spans="1:47" ht="18" customHeight="1">
      <c r="A45" s="190" t="s">
        <v>344</v>
      </c>
      <c r="B45" s="191" t="s">
        <v>671</v>
      </c>
      <c r="C45" s="392" t="s">
        <v>67</v>
      </c>
      <c r="D45" s="401">
        <v>44289.857546296298</v>
      </c>
      <c r="E45" s="160">
        <v>0.8575462962962962</v>
      </c>
      <c r="F45" s="159" t="s">
        <v>52</v>
      </c>
      <c r="I45" s="161">
        <v>0.11666666666666665</v>
      </c>
      <c r="J45" s="162">
        <f>I45*24</f>
        <v>2.8</v>
      </c>
      <c r="K45" s="163">
        <v>2506</v>
      </c>
      <c r="L45" s="164">
        <v>26</v>
      </c>
      <c r="M45" s="164">
        <v>3</v>
      </c>
      <c r="N45" s="163">
        <v>11201</v>
      </c>
      <c r="O45" s="162">
        <v>4.47</v>
      </c>
      <c r="V45" s="162"/>
      <c r="AB45" s="168"/>
      <c r="AG45" s="168">
        <f>AD45+AE45+AF45</f>
        <v>0</v>
      </c>
      <c r="AI45" s="163">
        <v>341</v>
      </c>
      <c r="AJ45" s="164">
        <v>1</v>
      </c>
      <c r="AK45" s="164">
        <v>0</v>
      </c>
      <c r="AL45" s="162">
        <v>2.99</v>
      </c>
      <c r="AM45" s="163">
        <v>2165</v>
      </c>
      <c r="AN45" s="164">
        <v>25</v>
      </c>
      <c r="AO45" s="164">
        <v>3</v>
      </c>
      <c r="AP45" s="172">
        <v>4.7</v>
      </c>
      <c r="AS45" s="173" t="s">
        <v>1751</v>
      </c>
      <c r="AU45" s="173" t="s">
        <v>68</v>
      </c>
    </row>
    <row r="46" spans="1:47" ht="18" customHeight="1">
      <c r="A46" s="190" t="s">
        <v>345</v>
      </c>
      <c r="B46" s="159" t="s">
        <v>656</v>
      </c>
      <c r="C46" s="392" t="s">
        <v>71</v>
      </c>
      <c r="D46" s="401">
        <v>44289.976145833331</v>
      </c>
      <c r="E46" s="160">
        <v>0.97614583333333327</v>
      </c>
      <c r="F46" s="159" t="s">
        <v>29</v>
      </c>
      <c r="I46" s="161">
        <v>0.12638888888888888</v>
      </c>
      <c r="J46" s="162">
        <f t="shared" si="4"/>
        <v>3.0333333333333332</v>
      </c>
      <c r="K46" s="163">
        <v>333</v>
      </c>
      <c r="L46" s="164">
        <v>39</v>
      </c>
      <c r="M46" s="164">
        <v>4</v>
      </c>
      <c r="N46" s="163">
        <v>5126</v>
      </c>
      <c r="O46" s="162">
        <v>15.39</v>
      </c>
      <c r="V46" s="162"/>
      <c r="AB46" s="168"/>
      <c r="AG46" s="168">
        <f t="shared" si="5"/>
        <v>0</v>
      </c>
      <c r="AI46" s="163">
        <v>33</v>
      </c>
      <c r="AJ46" s="164">
        <v>0</v>
      </c>
      <c r="AK46" s="164">
        <v>0</v>
      </c>
      <c r="AL46" s="162">
        <v>0.91</v>
      </c>
      <c r="AM46" s="163">
        <v>300</v>
      </c>
      <c r="AN46" s="164">
        <v>39</v>
      </c>
      <c r="AO46" s="164">
        <v>4</v>
      </c>
      <c r="AP46" s="172">
        <v>16.989999999999998</v>
      </c>
      <c r="AS46" s="173" t="s">
        <v>1752</v>
      </c>
      <c r="AU46" s="173" t="s">
        <v>72</v>
      </c>
    </row>
    <row r="47" spans="1:47" ht="18" customHeight="1">
      <c r="A47" s="190" t="s">
        <v>346</v>
      </c>
      <c r="B47" s="159" t="s">
        <v>672</v>
      </c>
      <c r="C47" s="392" t="s">
        <v>73</v>
      </c>
      <c r="D47" s="401">
        <v>44290.094606481478</v>
      </c>
      <c r="E47" s="160">
        <v>9.4606481481481486E-2</v>
      </c>
      <c r="F47" s="159" t="s">
        <v>6</v>
      </c>
      <c r="I47" s="161">
        <v>0.51666666666666672</v>
      </c>
      <c r="J47" s="162">
        <f t="shared" si="4"/>
        <v>12.400000000000002</v>
      </c>
      <c r="K47" s="163">
        <v>3321</v>
      </c>
      <c r="L47" s="164">
        <v>74</v>
      </c>
      <c r="M47" s="164">
        <v>53</v>
      </c>
      <c r="N47" s="163">
        <v>39106</v>
      </c>
      <c r="O47" s="162">
        <v>11.78</v>
      </c>
      <c r="V47" s="162"/>
      <c r="AB47" s="168"/>
      <c r="AG47" s="168">
        <f t="shared" si="5"/>
        <v>0</v>
      </c>
      <c r="AI47" s="163">
        <v>617</v>
      </c>
      <c r="AJ47" s="164">
        <v>5</v>
      </c>
      <c r="AK47" s="164">
        <v>1</v>
      </c>
      <c r="AL47" s="162">
        <v>5.03</v>
      </c>
      <c r="AM47" s="163">
        <v>2704</v>
      </c>
      <c r="AN47" s="164">
        <v>69</v>
      </c>
      <c r="AO47" s="164">
        <v>52</v>
      </c>
      <c r="AP47" s="172">
        <v>13.32</v>
      </c>
      <c r="AS47" s="173" t="s">
        <v>1753</v>
      </c>
      <c r="AU47" s="173" t="s">
        <v>74</v>
      </c>
    </row>
    <row r="48" spans="1:47" ht="18" customHeight="1">
      <c r="A48" s="190" t="s">
        <v>347</v>
      </c>
      <c r="B48" s="159" t="s">
        <v>673</v>
      </c>
      <c r="C48" s="392" t="s">
        <v>63</v>
      </c>
      <c r="D48" s="401">
        <v>44290.763113425928</v>
      </c>
      <c r="E48" s="160">
        <v>0.7631134259259259</v>
      </c>
      <c r="F48" s="159" t="s">
        <v>52</v>
      </c>
      <c r="I48" s="161">
        <v>0.10833333333333334</v>
      </c>
      <c r="J48" s="162">
        <f t="shared" si="4"/>
        <v>2.6</v>
      </c>
      <c r="K48" s="163">
        <v>3324</v>
      </c>
      <c r="L48" s="164">
        <v>25</v>
      </c>
      <c r="M48" s="164">
        <v>5</v>
      </c>
      <c r="N48" s="163">
        <v>22179</v>
      </c>
      <c r="O48" s="162">
        <v>6.67</v>
      </c>
      <c r="P48" s="415">
        <v>468</v>
      </c>
      <c r="V48" s="162"/>
      <c r="AB48" s="168"/>
      <c r="AG48" s="168">
        <f t="shared" si="5"/>
        <v>0</v>
      </c>
      <c r="AI48" s="163">
        <v>599</v>
      </c>
      <c r="AJ48" s="164">
        <v>0</v>
      </c>
      <c r="AK48" s="164">
        <v>0</v>
      </c>
      <c r="AL48" s="162">
        <v>3.63</v>
      </c>
      <c r="AM48" s="163">
        <v>2725</v>
      </c>
      <c r="AN48" s="164">
        <v>25</v>
      </c>
      <c r="AO48" s="164">
        <v>5</v>
      </c>
      <c r="AP48" s="172">
        <v>7.34</v>
      </c>
      <c r="AS48" s="173" t="s">
        <v>1754</v>
      </c>
      <c r="AT48" s="173" t="s">
        <v>402</v>
      </c>
      <c r="AU48" s="173" t="s">
        <v>64</v>
      </c>
    </row>
    <row r="49" spans="1:47" ht="18" customHeight="1">
      <c r="A49" s="190" t="s">
        <v>349</v>
      </c>
      <c r="B49" s="159" t="s">
        <v>676</v>
      </c>
      <c r="C49" s="392" t="s">
        <v>75</v>
      </c>
      <c r="D49" s="401">
        <v>44291.061354166668</v>
      </c>
      <c r="E49" s="160">
        <v>6.1354166666666675E-2</v>
      </c>
      <c r="F49" s="159" t="s">
        <v>6</v>
      </c>
      <c r="I49" s="161">
        <v>0.27430555555555552</v>
      </c>
      <c r="J49" s="162">
        <f t="shared" si="4"/>
        <v>6.5833333333333321</v>
      </c>
      <c r="K49" s="163">
        <v>89</v>
      </c>
      <c r="L49" s="164">
        <v>22</v>
      </c>
      <c r="M49" s="164">
        <v>21</v>
      </c>
      <c r="N49" s="163">
        <v>2804</v>
      </c>
      <c r="O49" s="162">
        <v>31.51</v>
      </c>
      <c r="V49" s="162"/>
      <c r="AB49" s="168"/>
      <c r="AG49" s="168">
        <f t="shared" si="5"/>
        <v>0</v>
      </c>
      <c r="AI49" s="163">
        <v>17</v>
      </c>
      <c r="AJ49" s="164">
        <v>1</v>
      </c>
      <c r="AK49" s="164">
        <v>0</v>
      </c>
      <c r="AL49" s="162">
        <v>10.29</v>
      </c>
      <c r="AM49" s="163">
        <v>72</v>
      </c>
      <c r="AN49" s="164">
        <v>21</v>
      </c>
      <c r="AO49" s="164">
        <v>21</v>
      </c>
      <c r="AP49" s="172">
        <v>36.51</v>
      </c>
      <c r="AS49" s="173" t="s">
        <v>1755</v>
      </c>
      <c r="AU49" s="173" t="s">
        <v>76</v>
      </c>
    </row>
    <row r="50" spans="1:47" ht="18" customHeight="1">
      <c r="A50" s="190" t="s">
        <v>348</v>
      </c>
      <c r="B50" s="191" t="s">
        <v>674</v>
      </c>
      <c r="C50" s="392" t="s">
        <v>65</v>
      </c>
      <c r="D50" s="401">
        <v>44291.913483796299</v>
      </c>
      <c r="E50" s="160">
        <v>0.91348379629629628</v>
      </c>
      <c r="F50" s="159" t="s">
        <v>52</v>
      </c>
      <c r="I50" s="161">
        <v>0.18124999999999999</v>
      </c>
      <c r="J50" s="162">
        <f t="shared" si="4"/>
        <v>4.3499999999999996</v>
      </c>
      <c r="K50" s="163">
        <v>2455</v>
      </c>
      <c r="L50" s="164">
        <v>56</v>
      </c>
      <c r="M50" s="164">
        <v>6</v>
      </c>
      <c r="N50" s="163">
        <v>16081</v>
      </c>
      <c r="O50" s="162">
        <v>6.55</v>
      </c>
      <c r="V50" s="162"/>
      <c r="AB50" s="168"/>
      <c r="AG50" s="168">
        <f t="shared" si="5"/>
        <v>0</v>
      </c>
      <c r="AI50" s="163">
        <v>290</v>
      </c>
      <c r="AJ50" s="164">
        <v>2</v>
      </c>
      <c r="AK50" s="164">
        <v>0</v>
      </c>
      <c r="AL50" s="162">
        <v>4.3899999999999997</v>
      </c>
      <c r="AM50" s="163">
        <v>2165</v>
      </c>
      <c r="AN50" s="164">
        <v>54</v>
      </c>
      <c r="AO50" s="164">
        <v>6</v>
      </c>
      <c r="AP50" s="172">
        <v>6.84</v>
      </c>
      <c r="AS50" s="173" t="s">
        <v>1756</v>
      </c>
      <c r="AU50" s="173" t="s">
        <v>66</v>
      </c>
    </row>
    <row r="51" spans="1:47" ht="18" customHeight="1">
      <c r="A51" s="215" t="s">
        <v>444</v>
      </c>
      <c r="B51" s="159" t="s">
        <v>677</v>
      </c>
      <c r="C51" s="392" t="s">
        <v>584</v>
      </c>
      <c r="D51" s="401">
        <v>44292.520833333336</v>
      </c>
      <c r="E51" s="160">
        <v>2.0833333333333332E-2</v>
      </c>
      <c r="F51" s="159" t="s">
        <v>6</v>
      </c>
      <c r="I51" s="161">
        <v>0.83888888888888891</v>
      </c>
      <c r="J51" s="162">
        <f>I51*24</f>
        <v>20.133333333333333</v>
      </c>
      <c r="K51" s="163">
        <v>4117</v>
      </c>
      <c r="L51" s="164">
        <v>38</v>
      </c>
      <c r="M51" s="164">
        <v>36</v>
      </c>
      <c r="N51" s="163">
        <v>65530</v>
      </c>
      <c r="O51" s="162">
        <v>15.92</v>
      </c>
      <c r="V51" s="162"/>
      <c r="AB51" s="168"/>
      <c r="AG51" s="168">
        <f>AD51+AE51+AF51</f>
        <v>0</v>
      </c>
      <c r="AI51" s="163">
        <v>686</v>
      </c>
      <c r="AJ51" s="164">
        <v>1</v>
      </c>
      <c r="AK51" s="164">
        <v>0</v>
      </c>
      <c r="AL51" s="162">
        <v>8.5</v>
      </c>
      <c r="AM51" s="163">
        <v>3432</v>
      </c>
      <c r="AN51" s="164">
        <v>37</v>
      </c>
      <c r="AO51" s="164">
        <v>36</v>
      </c>
      <c r="AP51" s="172">
        <v>17.39</v>
      </c>
      <c r="AS51" s="173" t="s">
        <v>1757</v>
      </c>
      <c r="AU51" s="173" t="s">
        <v>443</v>
      </c>
    </row>
    <row r="52" spans="1:47" ht="18" customHeight="1">
      <c r="A52" s="215" t="s">
        <v>447</v>
      </c>
      <c r="B52" s="159" t="s">
        <v>448</v>
      </c>
      <c r="C52" s="392" t="s">
        <v>583</v>
      </c>
      <c r="D52" s="401">
        <v>44292.541909722226</v>
      </c>
      <c r="E52" s="160">
        <v>0.54190972222222222</v>
      </c>
      <c r="F52" s="159" t="s">
        <v>52</v>
      </c>
      <c r="I52" s="161">
        <v>3.1944444444444449E-2</v>
      </c>
      <c r="J52" s="162">
        <f t="shared" si="4"/>
        <v>0.76666666666666683</v>
      </c>
      <c r="K52" s="163">
        <v>231</v>
      </c>
      <c r="L52" s="164">
        <v>20</v>
      </c>
      <c r="M52" s="164">
        <v>6</v>
      </c>
      <c r="N52" s="163">
        <v>2531</v>
      </c>
      <c r="O52" s="162">
        <v>10.83</v>
      </c>
      <c r="V52" s="162"/>
      <c r="AB52" s="168"/>
      <c r="AG52" s="168">
        <f t="shared" si="5"/>
        <v>0</v>
      </c>
      <c r="AI52" s="163">
        <v>20</v>
      </c>
      <c r="AJ52" s="164">
        <v>0</v>
      </c>
      <c r="AK52" s="164">
        <v>0</v>
      </c>
      <c r="AL52" s="162">
        <v>4.8</v>
      </c>
      <c r="AM52" s="163">
        <v>212</v>
      </c>
      <c r="AN52" s="164">
        <v>20</v>
      </c>
      <c r="AO52" s="164">
        <v>6</v>
      </c>
      <c r="AP52" s="172">
        <v>11.42</v>
      </c>
      <c r="AS52" s="173" t="s">
        <v>1758</v>
      </c>
      <c r="AU52" s="173" t="s">
        <v>449</v>
      </c>
    </row>
    <row r="53" spans="1:47" ht="18" customHeight="1">
      <c r="A53" s="215" t="s">
        <v>445</v>
      </c>
      <c r="B53" s="159" t="s">
        <v>678</v>
      </c>
      <c r="C53" s="392" t="s">
        <v>585</v>
      </c>
      <c r="D53" s="401">
        <v>44293.520833333336</v>
      </c>
      <c r="E53" s="160">
        <v>2.0833333333333332E-2</v>
      </c>
      <c r="F53" s="159" t="s">
        <v>6</v>
      </c>
      <c r="I53" s="161">
        <v>7.8472222222222221E-2</v>
      </c>
      <c r="J53" s="162">
        <f t="shared" si="4"/>
        <v>1.8833333333333333</v>
      </c>
      <c r="K53" s="163">
        <v>41</v>
      </c>
      <c r="L53" s="164">
        <v>8</v>
      </c>
      <c r="M53" s="164">
        <v>8</v>
      </c>
      <c r="N53" s="163">
        <v>408</v>
      </c>
      <c r="O53" s="162">
        <v>9.9499999999999993</v>
      </c>
      <c r="V53" s="162"/>
      <c r="AB53" s="168"/>
      <c r="AG53" s="168">
        <f t="shared" si="5"/>
        <v>0</v>
      </c>
      <c r="AI53" s="163">
        <v>15</v>
      </c>
      <c r="AJ53" s="164">
        <v>0</v>
      </c>
      <c r="AK53" s="164">
        <v>0</v>
      </c>
      <c r="AL53" s="162">
        <v>0.2</v>
      </c>
      <c r="AM53" s="163">
        <v>26</v>
      </c>
      <c r="AN53" s="164">
        <v>8</v>
      </c>
      <c r="AO53" s="164">
        <v>8</v>
      </c>
      <c r="AP53" s="172">
        <v>15.58</v>
      </c>
      <c r="AS53" s="173" t="s">
        <v>1759</v>
      </c>
      <c r="AU53" s="173" t="s">
        <v>446</v>
      </c>
    </row>
    <row r="54" spans="1:47" ht="18" customHeight="1">
      <c r="A54" s="190" t="s">
        <v>350</v>
      </c>
      <c r="B54" s="159" t="s">
        <v>679</v>
      </c>
      <c r="C54" s="392" t="s">
        <v>69</v>
      </c>
      <c r="D54" s="401">
        <v>44294.077465277776</v>
      </c>
      <c r="E54" s="160">
        <v>7.7465277777777772E-2</v>
      </c>
      <c r="F54" s="159" t="s">
        <v>6</v>
      </c>
      <c r="I54" s="161">
        <v>0.46527777777777773</v>
      </c>
      <c r="J54" s="162">
        <f t="shared" si="4"/>
        <v>11.166666666666666</v>
      </c>
      <c r="K54" s="163">
        <v>302</v>
      </c>
      <c r="L54" s="164">
        <v>79</v>
      </c>
      <c r="M54" s="164">
        <v>50</v>
      </c>
      <c r="N54" s="163">
        <v>7341</v>
      </c>
      <c r="O54" s="162">
        <v>24.31</v>
      </c>
      <c r="V54" s="162"/>
      <c r="AB54" s="168"/>
      <c r="AG54" s="168">
        <f t="shared" si="5"/>
        <v>0</v>
      </c>
      <c r="AI54" s="163">
        <v>39</v>
      </c>
      <c r="AJ54" s="164">
        <v>8</v>
      </c>
      <c r="AK54" s="164">
        <v>1</v>
      </c>
      <c r="AL54" s="162">
        <v>4.28</v>
      </c>
      <c r="AM54" s="163">
        <v>263</v>
      </c>
      <c r="AN54" s="164">
        <v>71</v>
      </c>
      <c r="AO54" s="164">
        <v>49</v>
      </c>
      <c r="AP54" s="172">
        <v>27.28</v>
      </c>
      <c r="AS54" s="173" t="s">
        <v>1760</v>
      </c>
      <c r="AU54" s="173" t="s">
        <v>70</v>
      </c>
    </row>
    <row r="55" spans="1:47" ht="18" customHeight="1">
      <c r="A55" s="190" t="s">
        <v>351</v>
      </c>
      <c r="B55" s="159" t="s">
        <v>680</v>
      </c>
      <c r="C55" s="392" t="s">
        <v>35</v>
      </c>
      <c r="D55" s="401">
        <v>44295.063252314816</v>
      </c>
      <c r="E55" s="160">
        <v>6.3252314814814817E-2</v>
      </c>
      <c r="F55" s="159" t="s">
        <v>6</v>
      </c>
      <c r="I55" s="161">
        <v>0.23055555555555554</v>
      </c>
      <c r="J55" s="162">
        <f t="shared" si="4"/>
        <v>5.5333333333333332</v>
      </c>
      <c r="K55" s="163">
        <v>119</v>
      </c>
      <c r="L55" s="164">
        <v>28</v>
      </c>
      <c r="M55" s="164">
        <v>23</v>
      </c>
      <c r="N55" s="163">
        <v>2954</v>
      </c>
      <c r="O55" s="162">
        <v>24.82</v>
      </c>
      <c r="V55" s="162"/>
      <c r="AB55" s="168"/>
      <c r="AG55" s="168">
        <f t="shared" si="5"/>
        <v>0</v>
      </c>
      <c r="AI55" s="163">
        <v>12</v>
      </c>
      <c r="AJ55" s="164">
        <v>0</v>
      </c>
      <c r="AK55" s="164">
        <v>0</v>
      </c>
      <c r="AL55" s="162">
        <v>0.5</v>
      </c>
      <c r="AM55" s="163">
        <v>107</v>
      </c>
      <c r="AN55" s="164">
        <v>28</v>
      </c>
      <c r="AO55" s="164">
        <v>23</v>
      </c>
      <c r="AP55" s="172">
        <v>27.55</v>
      </c>
      <c r="AS55" s="173" t="s">
        <v>1761</v>
      </c>
      <c r="AU55" s="173" t="s">
        <v>37</v>
      </c>
    </row>
    <row r="56" spans="1:47" ht="18" customHeight="1">
      <c r="A56" s="190" t="s">
        <v>352</v>
      </c>
      <c r="B56" s="159" t="s">
        <v>1111</v>
      </c>
      <c r="C56" s="392" t="s">
        <v>77</v>
      </c>
      <c r="D56" s="401">
        <v>44296.057523148149</v>
      </c>
      <c r="E56" s="160">
        <v>5.752314814814815E-2</v>
      </c>
      <c r="F56" s="159" t="s">
        <v>6</v>
      </c>
      <c r="I56" s="161">
        <v>0.32569444444444445</v>
      </c>
      <c r="J56" s="162">
        <f t="shared" si="3"/>
        <v>7.8166666666666664</v>
      </c>
      <c r="K56" s="163">
        <v>128</v>
      </c>
      <c r="L56" s="164">
        <v>34</v>
      </c>
      <c r="M56" s="164">
        <v>25</v>
      </c>
      <c r="N56" s="163">
        <v>3129</v>
      </c>
      <c r="O56" s="162">
        <v>24.45</v>
      </c>
      <c r="V56" s="162"/>
      <c r="AB56" s="168"/>
      <c r="AG56" s="168">
        <f t="shared" si="2"/>
        <v>0</v>
      </c>
      <c r="AI56" s="163">
        <v>18</v>
      </c>
      <c r="AJ56" s="164">
        <v>1</v>
      </c>
      <c r="AK56" s="164">
        <v>0</v>
      </c>
      <c r="AL56" s="162">
        <v>2.78</v>
      </c>
      <c r="AM56" s="163">
        <v>110</v>
      </c>
      <c r="AN56" s="164">
        <v>33</v>
      </c>
      <c r="AO56" s="164">
        <v>25</v>
      </c>
      <c r="AP56" s="172">
        <v>27.99</v>
      </c>
      <c r="AS56" s="173" t="s">
        <v>1762</v>
      </c>
      <c r="AU56" s="173" t="s">
        <v>78</v>
      </c>
    </row>
    <row r="57" spans="1:47" ht="18" customHeight="1">
      <c r="A57" s="190" t="s">
        <v>353</v>
      </c>
      <c r="B57" s="159" t="s">
        <v>664</v>
      </c>
      <c r="C57" s="392" t="s">
        <v>79</v>
      </c>
      <c r="D57" s="401">
        <v>44296.961863425924</v>
      </c>
      <c r="E57" s="160">
        <v>0.96186342592592589</v>
      </c>
      <c r="F57" s="159" t="s">
        <v>29</v>
      </c>
      <c r="I57" s="161">
        <v>0.15416666666666667</v>
      </c>
      <c r="J57" s="162">
        <f t="shared" si="3"/>
        <v>3.7</v>
      </c>
      <c r="K57" s="163">
        <v>3627</v>
      </c>
      <c r="L57" s="164">
        <v>67</v>
      </c>
      <c r="M57" s="164">
        <v>4</v>
      </c>
      <c r="N57" s="163">
        <v>29600</v>
      </c>
      <c r="O57" s="162">
        <v>8.16</v>
      </c>
      <c r="V57" s="162"/>
      <c r="AB57" s="168"/>
      <c r="AG57" s="168">
        <f t="shared" si="2"/>
        <v>0</v>
      </c>
      <c r="AI57" s="163">
        <v>507</v>
      </c>
      <c r="AJ57" s="164">
        <v>1</v>
      </c>
      <c r="AK57" s="164">
        <v>0</v>
      </c>
      <c r="AL57" s="162">
        <v>5.17</v>
      </c>
      <c r="AM57" s="163">
        <v>3120</v>
      </c>
      <c r="AN57" s="164">
        <v>66</v>
      </c>
      <c r="AO57" s="164">
        <v>4</v>
      </c>
      <c r="AP57" s="172">
        <v>8.65</v>
      </c>
      <c r="AS57" s="173" t="s">
        <v>1763</v>
      </c>
      <c r="AU57" s="173" t="s">
        <v>80</v>
      </c>
    </row>
    <row r="58" spans="1:47" ht="18" customHeight="1">
      <c r="A58" s="190" t="s">
        <v>354</v>
      </c>
      <c r="B58" s="159" t="s">
        <v>681</v>
      </c>
      <c r="C58" s="392" t="s">
        <v>81</v>
      </c>
      <c r="D58" s="401">
        <v>44297.835868055554</v>
      </c>
      <c r="E58" s="160">
        <v>0.83586805555555566</v>
      </c>
      <c r="F58" s="159" t="s">
        <v>82</v>
      </c>
      <c r="I58" s="161">
        <v>0.12222222222222223</v>
      </c>
      <c r="J58" s="162">
        <f t="shared" si="3"/>
        <v>2.9333333333333336</v>
      </c>
      <c r="K58" s="163">
        <v>5215</v>
      </c>
      <c r="L58" s="164">
        <v>80</v>
      </c>
      <c r="M58" s="164">
        <v>12</v>
      </c>
      <c r="N58" s="163">
        <v>58353</v>
      </c>
      <c r="O58" s="162">
        <v>11.19</v>
      </c>
      <c r="P58" s="415">
        <v>1140</v>
      </c>
      <c r="V58" s="162"/>
      <c r="AB58" s="168"/>
      <c r="AG58" s="168">
        <f t="shared" si="2"/>
        <v>0</v>
      </c>
      <c r="AI58" s="163">
        <v>794</v>
      </c>
      <c r="AJ58" s="164">
        <v>0</v>
      </c>
      <c r="AK58" s="164">
        <v>0</v>
      </c>
      <c r="AL58" s="162">
        <v>6.48</v>
      </c>
      <c r="AM58" s="163">
        <v>4421</v>
      </c>
      <c r="AN58" s="164">
        <v>80</v>
      </c>
      <c r="AO58" s="164">
        <v>12</v>
      </c>
      <c r="AP58" s="172">
        <v>12.03</v>
      </c>
      <c r="AS58" s="173" t="s">
        <v>1764</v>
      </c>
      <c r="AT58" s="173" t="s">
        <v>403</v>
      </c>
      <c r="AU58" s="173" t="s">
        <v>83</v>
      </c>
    </row>
    <row r="59" spans="1:47" ht="18" customHeight="1">
      <c r="A59" s="190" t="s">
        <v>355</v>
      </c>
      <c r="B59" s="159" t="s">
        <v>682</v>
      </c>
      <c r="C59" s="392" t="s">
        <v>122</v>
      </c>
      <c r="D59" s="401">
        <v>44298.092245370368</v>
      </c>
      <c r="E59" s="160">
        <v>9.224537037037038E-2</v>
      </c>
      <c r="F59" s="159" t="s">
        <v>6</v>
      </c>
      <c r="I59" s="161">
        <v>0.30972222222222223</v>
      </c>
      <c r="J59" s="162">
        <f t="shared" si="3"/>
        <v>7.4333333333333336</v>
      </c>
      <c r="K59" s="163">
        <v>152</v>
      </c>
      <c r="L59" s="164">
        <v>18</v>
      </c>
      <c r="M59" s="164">
        <v>20</v>
      </c>
      <c r="N59" s="163">
        <v>2418</v>
      </c>
      <c r="O59" s="162">
        <v>15.91</v>
      </c>
      <c r="V59" s="162"/>
      <c r="AB59" s="168"/>
      <c r="AG59" s="168">
        <f t="shared" si="2"/>
        <v>0</v>
      </c>
      <c r="AI59" s="163">
        <v>28</v>
      </c>
      <c r="AJ59" s="164">
        <v>0</v>
      </c>
      <c r="AK59" s="164">
        <v>0</v>
      </c>
      <c r="AL59" s="162">
        <v>1.93</v>
      </c>
      <c r="AM59" s="163">
        <v>124</v>
      </c>
      <c r="AN59" s="164">
        <v>18</v>
      </c>
      <c r="AO59" s="164">
        <v>20</v>
      </c>
      <c r="AP59" s="172">
        <v>19.059999999999999</v>
      </c>
      <c r="AS59" s="173" t="s">
        <v>1765</v>
      </c>
      <c r="AU59" s="173" t="s">
        <v>123</v>
      </c>
    </row>
    <row r="60" spans="1:47" ht="18" customHeight="1">
      <c r="A60" s="190" t="s">
        <v>356</v>
      </c>
      <c r="B60" s="159" t="s">
        <v>85</v>
      </c>
      <c r="C60" s="392" t="s">
        <v>84</v>
      </c>
      <c r="D60" s="401">
        <v>44299.081006944441</v>
      </c>
      <c r="E60" s="160">
        <v>8.1006944444444437E-2</v>
      </c>
      <c r="F60" s="159" t="s">
        <v>6</v>
      </c>
      <c r="I60" s="161">
        <v>0.37222222222222223</v>
      </c>
      <c r="J60" s="162">
        <f t="shared" si="3"/>
        <v>8.9333333333333336</v>
      </c>
      <c r="K60" s="163">
        <v>2603</v>
      </c>
      <c r="L60" s="164">
        <v>60</v>
      </c>
      <c r="M60" s="164">
        <v>52</v>
      </c>
      <c r="N60" s="163">
        <v>26475</v>
      </c>
      <c r="O60" s="162">
        <v>10.17</v>
      </c>
      <c r="P60" s="415">
        <v>96</v>
      </c>
      <c r="V60" s="162"/>
      <c r="AB60" s="168"/>
      <c r="AG60" s="168">
        <f t="shared" si="2"/>
        <v>0</v>
      </c>
      <c r="AI60" s="163">
        <v>343</v>
      </c>
      <c r="AJ60" s="164">
        <v>2</v>
      </c>
      <c r="AK60" s="164">
        <v>1</v>
      </c>
      <c r="AL60" s="162">
        <v>8.34</v>
      </c>
      <c r="AM60" s="163">
        <v>2260</v>
      </c>
      <c r="AN60" s="164">
        <v>57</v>
      </c>
      <c r="AO60" s="164">
        <v>51</v>
      </c>
      <c r="AP60" s="172">
        <v>10.45</v>
      </c>
      <c r="AS60" s="173" t="s">
        <v>1766</v>
      </c>
      <c r="AT60" s="173" t="s">
        <v>404</v>
      </c>
      <c r="AU60" s="173" t="s">
        <v>86</v>
      </c>
    </row>
    <row r="61" spans="1:47" ht="18" customHeight="1">
      <c r="A61" s="190" t="s">
        <v>357</v>
      </c>
      <c r="B61" s="159" t="s">
        <v>683</v>
      </c>
      <c r="C61" s="392" t="s">
        <v>88</v>
      </c>
      <c r="D61" s="401">
        <v>44299.637638888889</v>
      </c>
      <c r="E61" s="160">
        <v>0.63763888888888887</v>
      </c>
      <c r="F61" s="159" t="s">
        <v>52</v>
      </c>
      <c r="I61" s="161">
        <v>8.5416666666666655E-2</v>
      </c>
      <c r="J61" s="162">
        <f t="shared" si="3"/>
        <v>2.0499999999999998</v>
      </c>
      <c r="K61" s="163">
        <v>61</v>
      </c>
      <c r="L61" s="164">
        <v>20</v>
      </c>
      <c r="M61" s="164">
        <v>3</v>
      </c>
      <c r="N61" s="163">
        <v>1183</v>
      </c>
      <c r="O61" s="162">
        <v>19.39</v>
      </c>
      <c r="V61" s="162"/>
      <c r="AB61" s="168"/>
      <c r="AG61" s="168">
        <f t="shared" si="2"/>
        <v>0</v>
      </c>
      <c r="AI61" s="163">
        <v>4</v>
      </c>
      <c r="AJ61" s="164">
        <v>0</v>
      </c>
      <c r="AK61" s="164">
        <v>0</v>
      </c>
      <c r="AL61" s="162">
        <v>0.75</v>
      </c>
      <c r="AM61" s="163">
        <v>56</v>
      </c>
      <c r="AN61" s="164">
        <v>20</v>
      </c>
      <c r="AO61" s="164">
        <v>3</v>
      </c>
      <c r="AP61" s="172">
        <v>20.7</v>
      </c>
      <c r="AS61" s="173" t="s">
        <v>1767</v>
      </c>
      <c r="AU61" s="173" t="s">
        <v>87</v>
      </c>
    </row>
    <row r="62" spans="1:47" ht="18" customHeight="1">
      <c r="A62" s="190" t="s">
        <v>358</v>
      </c>
      <c r="B62" s="159" t="s">
        <v>684</v>
      </c>
      <c r="C62" s="392" t="s">
        <v>89</v>
      </c>
      <c r="D62" s="401">
        <v>44300.107766203706</v>
      </c>
      <c r="E62" s="160">
        <v>0.10776620370370371</v>
      </c>
      <c r="F62" s="159" t="s">
        <v>6</v>
      </c>
      <c r="I62" s="161">
        <v>0.44375000000000003</v>
      </c>
      <c r="J62" s="162">
        <f t="shared" si="3"/>
        <v>10.65</v>
      </c>
      <c r="K62" s="163">
        <v>91</v>
      </c>
      <c r="L62" s="164">
        <v>30</v>
      </c>
      <c r="M62" s="164">
        <v>26</v>
      </c>
      <c r="N62" s="163">
        <v>3034</v>
      </c>
      <c r="O62" s="162">
        <v>33.340000000000003</v>
      </c>
      <c r="V62" s="162"/>
      <c r="AB62" s="168"/>
      <c r="AG62" s="168">
        <f t="shared" si="2"/>
        <v>0</v>
      </c>
      <c r="AI62" s="163">
        <v>9</v>
      </c>
      <c r="AJ62" s="164">
        <v>2</v>
      </c>
      <c r="AK62" s="164">
        <v>2</v>
      </c>
      <c r="AL62" s="162">
        <v>11.33</v>
      </c>
      <c r="AM62" s="163">
        <v>82</v>
      </c>
      <c r="AN62" s="164">
        <v>28</v>
      </c>
      <c r="AO62" s="164">
        <v>24</v>
      </c>
      <c r="AP62" s="172">
        <v>35.76</v>
      </c>
      <c r="AS62" s="173" t="s">
        <v>1768</v>
      </c>
      <c r="AU62" s="173" t="s">
        <v>90</v>
      </c>
    </row>
    <row r="63" spans="1:47" ht="18" customHeight="1">
      <c r="A63" s="190" t="s">
        <v>359</v>
      </c>
      <c r="B63" s="159" t="s">
        <v>685</v>
      </c>
      <c r="C63" s="392" t="s">
        <v>129</v>
      </c>
      <c r="D63" s="401">
        <v>44301.065509259257</v>
      </c>
      <c r="E63" s="160">
        <v>6.5509259259259267E-2</v>
      </c>
      <c r="F63" s="159" t="s">
        <v>6</v>
      </c>
      <c r="I63" s="161">
        <v>0.31875000000000003</v>
      </c>
      <c r="J63" s="162">
        <f t="shared" si="3"/>
        <v>7.65</v>
      </c>
      <c r="K63" s="163">
        <v>126</v>
      </c>
      <c r="L63" s="164">
        <v>34</v>
      </c>
      <c r="M63" s="164">
        <v>22</v>
      </c>
      <c r="N63" s="163">
        <v>3028</v>
      </c>
      <c r="O63" s="162">
        <v>24.03</v>
      </c>
      <c r="V63" s="162"/>
      <c r="AB63" s="168"/>
      <c r="AG63" s="168">
        <f t="shared" si="2"/>
        <v>0</v>
      </c>
      <c r="AI63" s="163">
        <v>34</v>
      </c>
      <c r="AJ63" s="164">
        <v>5</v>
      </c>
      <c r="AK63" s="164">
        <v>0</v>
      </c>
      <c r="AL63" s="162">
        <v>1.41</v>
      </c>
      <c r="AM63" s="163">
        <v>92</v>
      </c>
      <c r="AN63" s="164">
        <v>28</v>
      </c>
      <c r="AO63" s="164">
        <v>22</v>
      </c>
      <c r="AP63" s="172">
        <v>32.39</v>
      </c>
      <c r="AS63" s="173" t="s">
        <v>1769</v>
      </c>
      <c r="AU63" s="173" t="s">
        <v>95</v>
      </c>
    </row>
    <row r="64" spans="1:47" ht="18" customHeight="1">
      <c r="A64" s="235" t="s">
        <v>2501</v>
      </c>
      <c r="B64" s="236" t="s">
        <v>2502</v>
      </c>
      <c r="C64" s="396" t="s">
        <v>2503</v>
      </c>
      <c r="D64" s="406">
        <v>44302.802314814813</v>
      </c>
      <c r="E64" s="237">
        <v>0.80231481481481481</v>
      </c>
      <c r="F64" s="236" t="s">
        <v>2226</v>
      </c>
      <c r="G64" s="236"/>
      <c r="H64" s="236"/>
      <c r="I64" s="299"/>
      <c r="J64" s="265"/>
      <c r="K64" s="249"/>
      <c r="L64" s="300"/>
      <c r="M64" s="300"/>
      <c r="N64" s="249"/>
      <c r="O64" s="265"/>
      <c r="P64" s="420">
        <v>646</v>
      </c>
      <c r="Q64" s="240">
        <v>1336</v>
      </c>
      <c r="R64" s="240">
        <v>17</v>
      </c>
      <c r="S64" s="243">
        <v>0.66900000000000004</v>
      </c>
      <c r="T64" s="242"/>
      <c r="U64" s="237">
        <v>6.2037037037037043E-3</v>
      </c>
      <c r="V64" s="162">
        <f>U64*1440</f>
        <v>8.9333333333333336</v>
      </c>
      <c r="W64" s="242"/>
      <c r="X64" s="242">
        <v>1.8391203703703705E-2</v>
      </c>
      <c r="Y64" s="162">
        <f>X64*1440</f>
        <v>26.483333333333334</v>
      </c>
      <c r="AA64" s="244">
        <v>4.5833333333333337E-2</v>
      </c>
      <c r="AB64" s="168">
        <f t="shared" ref="AB64" si="6">AA64*24</f>
        <v>1.1000000000000001</v>
      </c>
      <c r="AC64" s="246"/>
      <c r="AD64" s="247"/>
      <c r="AE64" s="247"/>
      <c r="AF64" s="247"/>
      <c r="AG64" s="248"/>
      <c r="AH64" s="240">
        <v>13</v>
      </c>
      <c r="AI64" s="249"/>
      <c r="AJ64" s="300"/>
      <c r="AK64" s="300"/>
      <c r="AL64" s="265"/>
      <c r="AM64" s="249"/>
      <c r="AN64" s="300"/>
      <c r="AO64" s="300"/>
      <c r="AP64" s="265"/>
      <c r="AQ64" s="249"/>
      <c r="AR64" s="249"/>
      <c r="AS64" s="301"/>
      <c r="AT64" s="250" t="s">
        <v>2504</v>
      </c>
      <c r="AU64" s="301"/>
    </row>
    <row r="65" spans="1:47" s="252" customFormat="1" ht="18" customHeight="1">
      <c r="A65" s="190" t="s">
        <v>360</v>
      </c>
      <c r="B65" s="159" t="s">
        <v>686</v>
      </c>
      <c r="C65" s="392" t="s">
        <v>93</v>
      </c>
      <c r="D65" s="401">
        <v>44303.052604166667</v>
      </c>
      <c r="E65" s="160">
        <v>5.2604166666666667E-2</v>
      </c>
      <c r="F65" s="159" t="s">
        <v>6</v>
      </c>
      <c r="G65" s="159"/>
      <c r="H65" s="159"/>
      <c r="I65" s="161">
        <v>0.3527777777777778</v>
      </c>
      <c r="J65" s="162">
        <f t="shared" si="3"/>
        <v>8.4666666666666668</v>
      </c>
      <c r="K65" s="163">
        <v>43</v>
      </c>
      <c r="L65" s="164">
        <v>15</v>
      </c>
      <c r="M65" s="164">
        <v>13</v>
      </c>
      <c r="N65" s="163">
        <v>1905</v>
      </c>
      <c r="O65" s="162">
        <v>44.3</v>
      </c>
      <c r="P65" s="415"/>
      <c r="Q65" s="163"/>
      <c r="R65" s="163"/>
      <c r="S65" s="166"/>
      <c r="T65" s="165"/>
      <c r="U65" s="160"/>
      <c r="V65" s="162"/>
      <c r="W65" s="165"/>
      <c r="X65" s="165"/>
      <c r="Y65" s="162"/>
      <c r="Z65" s="162"/>
      <c r="AA65" s="167"/>
      <c r="AB65" s="168"/>
      <c r="AC65" s="169"/>
      <c r="AD65" s="170"/>
      <c r="AE65" s="170"/>
      <c r="AF65" s="170"/>
      <c r="AG65" s="168">
        <f t="shared" si="2"/>
        <v>0</v>
      </c>
      <c r="AH65" s="171"/>
      <c r="AI65" s="163">
        <v>5</v>
      </c>
      <c r="AJ65" s="164">
        <v>0</v>
      </c>
      <c r="AK65" s="164">
        <v>0</v>
      </c>
      <c r="AL65" s="162">
        <v>3.8</v>
      </c>
      <c r="AM65" s="163">
        <v>38</v>
      </c>
      <c r="AN65" s="164">
        <v>15</v>
      </c>
      <c r="AO65" s="164">
        <v>13</v>
      </c>
      <c r="AP65" s="172">
        <v>49.63</v>
      </c>
      <c r="AQ65" s="171"/>
      <c r="AR65" s="171"/>
      <c r="AS65" s="173" t="s">
        <v>1770</v>
      </c>
      <c r="AT65" s="159"/>
      <c r="AU65" s="173" t="s">
        <v>94</v>
      </c>
    </row>
    <row r="66" spans="1:47" ht="18" customHeight="1">
      <c r="A66" s="190" t="s">
        <v>361</v>
      </c>
      <c r="B66" s="159" t="s">
        <v>687</v>
      </c>
      <c r="C66" s="392" t="s">
        <v>96</v>
      </c>
      <c r="D66" s="401">
        <v>44303.861793981479</v>
      </c>
      <c r="E66" s="160">
        <v>0.86179398148148145</v>
      </c>
      <c r="F66" s="159" t="s">
        <v>6</v>
      </c>
      <c r="I66" s="161">
        <v>0.53819444444444442</v>
      </c>
      <c r="J66" s="162">
        <f>I66*24</f>
        <v>12.916666666666666</v>
      </c>
      <c r="K66" s="163">
        <v>11044</v>
      </c>
      <c r="L66" s="164">
        <v>160</v>
      </c>
      <c r="M66" s="164">
        <v>107</v>
      </c>
      <c r="N66" s="163">
        <v>103911</v>
      </c>
      <c r="O66" s="162">
        <v>9.41</v>
      </c>
      <c r="P66" s="415">
        <v>471</v>
      </c>
      <c r="Q66" s="163">
        <v>1176</v>
      </c>
      <c r="R66" s="163">
        <v>73</v>
      </c>
      <c r="S66" s="166">
        <v>0.51</v>
      </c>
      <c r="U66" s="160">
        <v>2.1504629629629627E-2</v>
      </c>
      <c r="V66" s="162">
        <f>U66*1440</f>
        <v>30.966666666666661</v>
      </c>
      <c r="X66" s="165">
        <v>4.5347222222222226E-2</v>
      </c>
      <c r="Y66" s="162">
        <f>X66*1440</f>
        <v>65.300000000000011</v>
      </c>
      <c r="AA66" s="167">
        <v>0.46180555555555558</v>
      </c>
      <c r="AB66" s="168">
        <f>AA66*24</f>
        <v>11.083333333333334</v>
      </c>
      <c r="AD66" s="170">
        <v>6.7699999999999996E-2</v>
      </c>
      <c r="AE66" s="170">
        <v>0.1701</v>
      </c>
      <c r="AF66" s="170">
        <v>0.76219999999999999</v>
      </c>
      <c r="AG66" s="168">
        <f>AD66+AE66+AF66</f>
        <v>1</v>
      </c>
      <c r="AI66" s="163">
        <v>1417</v>
      </c>
      <c r="AJ66" s="164">
        <v>13</v>
      </c>
      <c r="AK66" s="164">
        <v>2</v>
      </c>
      <c r="AL66" s="162">
        <v>4.57</v>
      </c>
      <c r="AM66" s="163">
        <v>9627</v>
      </c>
      <c r="AN66" s="164">
        <v>147</v>
      </c>
      <c r="AO66" s="164">
        <v>105</v>
      </c>
      <c r="AP66" s="172">
        <v>10.119999999999999</v>
      </c>
      <c r="AS66" s="173" t="s">
        <v>1771</v>
      </c>
      <c r="AT66" s="173" t="s">
        <v>405</v>
      </c>
      <c r="AU66" s="173" t="s">
        <v>97</v>
      </c>
    </row>
    <row r="67" spans="1:47" ht="18" customHeight="1">
      <c r="A67" s="190" t="s">
        <v>362</v>
      </c>
      <c r="B67" s="159" t="s">
        <v>688</v>
      </c>
      <c r="C67" s="392" t="s">
        <v>91</v>
      </c>
      <c r="D67" s="401">
        <v>44303.964375000003</v>
      </c>
      <c r="E67" s="160">
        <v>0.96437499999999998</v>
      </c>
      <c r="F67" s="159" t="s">
        <v>29</v>
      </c>
      <c r="I67" s="161">
        <v>8.819444444444445E-2</v>
      </c>
      <c r="J67" s="162">
        <f t="shared" si="3"/>
        <v>2.1166666666666667</v>
      </c>
      <c r="K67" s="163">
        <v>342</v>
      </c>
      <c r="L67" s="164">
        <v>52</v>
      </c>
      <c r="M67" s="164">
        <v>5</v>
      </c>
      <c r="N67" s="163">
        <v>4637</v>
      </c>
      <c r="O67" s="162">
        <v>13.56</v>
      </c>
      <c r="V67" s="162"/>
      <c r="AB67" s="168"/>
      <c r="AG67" s="168">
        <f t="shared" si="2"/>
        <v>0</v>
      </c>
      <c r="AI67" s="163">
        <v>56</v>
      </c>
      <c r="AJ67" s="164">
        <v>1</v>
      </c>
      <c r="AK67" s="164">
        <v>0</v>
      </c>
      <c r="AL67" s="162">
        <v>3.23</v>
      </c>
      <c r="AM67" s="163">
        <v>286</v>
      </c>
      <c r="AN67" s="164">
        <v>51</v>
      </c>
      <c r="AO67" s="164">
        <v>5</v>
      </c>
      <c r="AP67" s="172">
        <v>15.58</v>
      </c>
      <c r="AS67" s="173" t="s">
        <v>1772</v>
      </c>
      <c r="AU67" s="173" t="s">
        <v>92</v>
      </c>
    </row>
    <row r="68" spans="1:47" ht="18" customHeight="1">
      <c r="A68" s="190" t="s">
        <v>363</v>
      </c>
      <c r="B68" s="159" t="s">
        <v>98</v>
      </c>
      <c r="C68" s="392" t="s">
        <v>124</v>
      </c>
      <c r="D68" s="401">
        <v>44304.823541666665</v>
      </c>
      <c r="E68" s="160">
        <v>0.82354166666666673</v>
      </c>
      <c r="F68" s="159" t="s">
        <v>6</v>
      </c>
      <c r="I68" s="161">
        <v>6.3194444444444442E-2</v>
      </c>
      <c r="J68" s="162">
        <f t="shared" si="3"/>
        <v>1.5166666666666666</v>
      </c>
      <c r="K68" s="163">
        <v>107</v>
      </c>
      <c r="L68" s="164">
        <v>33</v>
      </c>
      <c r="M68" s="164">
        <v>27</v>
      </c>
      <c r="N68" s="163">
        <v>1614</v>
      </c>
      <c r="O68" s="162">
        <v>15.09</v>
      </c>
      <c r="V68" s="162"/>
      <c r="AB68" s="168"/>
      <c r="AG68" s="168">
        <f t="shared" si="2"/>
        <v>0</v>
      </c>
      <c r="AI68" s="163">
        <v>7</v>
      </c>
      <c r="AJ68" s="164">
        <v>1</v>
      </c>
      <c r="AK68" s="164">
        <v>1</v>
      </c>
      <c r="AL68" s="162">
        <v>7.71</v>
      </c>
      <c r="AM68" s="163">
        <v>100</v>
      </c>
      <c r="AN68" s="164">
        <v>32</v>
      </c>
      <c r="AO68" s="164">
        <v>26</v>
      </c>
      <c r="AP68" s="172">
        <v>15.61</v>
      </c>
      <c r="AS68" s="173" t="s">
        <v>1773</v>
      </c>
      <c r="AU68" s="173" t="s">
        <v>99</v>
      </c>
    </row>
    <row r="69" spans="1:47" ht="18" customHeight="1">
      <c r="A69" s="190" t="s">
        <v>364</v>
      </c>
      <c r="B69" s="159" t="s">
        <v>689</v>
      </c>
      <c r="C69" s="392" t="s">
        <v>126</v>
      </c>
      <c r="D69" s="401">
        <v>44305.999641203707</v>
      </c>
      <c r="E69" s="160">
        <v>0.99964120370370368</v>
      </c>
      <c r="F69" s="159" t="s">
        <v>6</v>
      </c>
      <c r="I69" s="231">
        <v>1.08125</v>
      </c>
      <c r="J69" s="162">
        <f t="shared" si="3"/>
        <v>25.950000000000003</v>
      </c>
      <c r="K69" s="163">
        <v>176</v>
      </c>
      <c r="L69" s="164">
        <v>37</v>
      </c>
      <c r="M69" s="164">
        <v>26</v>
      </c>
      <c r="N69" s="163">
        <v>8392</v>
      </c>
      <c r="O69" s="162">
        <v>47.68</v>
      </c>
      <c r="V69" s="162"/>
      <c r="AB69" s="168"/>
      <c r="AG69" s="168">
        <f t="shared" si="2"/>
        <v>0</v>
      </c>
      <c r="AI69" s="163">
        <v>15</v>
      </c>
      <c r="AJ69" s="164">
        <v>4</v>
      </c>
      <c r="AK69" s="164">
        <v>1</v>
      </c>
      <c r="AL69" s="162">
        <v>58.8</v>
      </c>
      <c r="AM69" s="163">
        <v>161</v>
      </c>
      <c r="AN69" s="164">
        <v>33</v>
      </c>
      <c r="AO69" s="164">
        <v>25</v>
      </c>
      <c r="AP69" s="172">
        <v>46.65</v>
      </c>
      <c r="AS69" s="173" t="s">
        <v>1774</v>
      </c>
      <c r="AU69" s="173" t="s">
        <v>127</v>
      </c>
    </row>
    <row r="70" spans="1:47" ht="18" customHeight="1">
      <c r="A70" s="190" t="s">
        <v>365</v>
      </c>
      <c r="B70" s="216" t="s">
        <v>690</v>
      </c>
      <c r="C70" s="395" t="s">
        <v>133</v>
      </c>
      <c r="D70" s="405">
        <v>44307.095439814817</v>
      </c>
      <c r="E70" s="217">
        <v>9.5439814814814825E-2</v>
      </c>
      <c r="F70" s="216" t="s">
        <v>6</v>
      </c>
      <c r="G70" s="216"/>
      <c r="H70" s="216"/>
      <c r="I70" s="161">
        <v>0.3923611111111111</v>
      </c>
      <c r="J70" s="162">
        <f t="shared" si="3"/>
        <v>9.4166666666666661</v>
      </c>
      <c r="K70" s="218">
        <v>338</v>
      </c>
      <c r="L70" s="219">
        <v>66</v>
      </c>
      <c r="M70" s="219">
        <v>33</v>
      </c>
      <c r="N70" s="218">
        <v>13872</v>
      </c>
      <c r="O70" s="220">
        <v>41.04</v>
      </c>
      <c r="P70" s="419">
        <v>18</v>
      </c>
      <c r="Q70" s="218">
        <v>77</v>
      </c>
      <c r="R70" s="218">
        <v>32</v>
      </c>
      <c r="S70" s="222">
        <v>0.46800000000000003</v>
      </c>
      <c r="T70" s="221"/>
      <c r="U70" s="217">
        <v>3.829861111111111E-2</v>
      </c>
      <c r="V70" s="162">
        <f t="shared" ref="V70:V117" si="7">U70*1440</f>
        <v>55.15</v>
      </c>
      <c r="W70" s="221"/>
      <c r="X70" s="221">
        <v>6.6064814814814812E-2</v>
      </c>
      <c r="Y70" s="162">
        <f t="shared" ref="Y70:Y101" si="8">X70*1440</f>
        <v>95.133333333333326</v>
      </c>
      <c r="AA70" s="223">
        <v>0.30069444444444443</v>
      </c>
      <c r="AB70" s="168">
        <f>AA70*24</f>
        <v>7.2166666666666668</v>
      </c>
      <c r="AC70" s="224"/>
      <c r="AD70" s="225">
        <v>7.3200000000000001E-2</v>
      </c>
      <c r="AE70" s="225">
        <v>7.3200000000000001E-2</v>
      </c>
      <c r="AF70" s="225">
        <v>0.86370000000000002</v>
      </c>
      <c r="AG70" s="168">
        <f t="shared" si="2"/>
        <v>1.0101</v>
      </c>
      <c r="AH70" s="226"/>
      <c r="AI70" s="218">
        <v>23</v>
      </c>
      <c r="AJ70" s="219">
        <v>3</v>
      </c>
      <c r="AK70" s="219">
        <v>0</v>
      </c>
      <c r="AL70" s="220">
        <v>5.09</v>
      </c>
      <c r="AM70" s="218">
        <v>315</v>
      </c>
      <c r="AN70" s="219">
        <v>63</v>
      </c>
      <c r="AO70" s="219">
        <v>20</v>
      </c>
      <c r="AP70" s="227">
        <v>43.67</v>
      </c>
      <c r="AQ70" s="226"/>
      <c r="AR70" s="226"/>
      <c r="AS70" s="173" t="s">
        <v>1775</v>
      </c>
      <c r="AT70" s="228" t="s">
        <v>406</v>
      </c>
      <c r="AU70" s="228" t="s">
        <v>128</v>
      </c>
    </row>
    <row r="71" spans="1:47" ht="18" customHeight="1">
      <c r="A71" s="190" t="s">
        <v>366</v>
      </c>
      <c r="B71" s="159" t="s">
        <v>134</v>
      </c>
      <c r="C71" s="392" t="s">
        <v>140</v>
      </c>
      <c r="D71" s="401">
        <v>44307.840729166666</v>
      </c>
      <c r="E71" s="160">
        <v>0.84072916666666664</v>
      </c>
      <c r="F71" s="159" t="s">
        <v>135</v>
      </c>
      <c r="I71" s="161">
        <v>2.8472222222222222E-2</v>
      </c>
      <c r="J71" s="162">
        <f t="shared" si="3"/>
        <v>0.68333333333333335</v>
      </c>
      <c r="K71" s="163">
        <v>33</v>
      </c>
      <c r="L71" s="164">
        <v>12</v>
      </c>
      <c r="M71" s="164">
        <v>2</v>
      </c>
      <c r="N71" s="163">
        <v>306</v>
      </c>
      <c r="O71" s="162">
        <v>9.27</v>
      </c>
      <c r="Q71" s="163">
        <v>14</v>
      </c>
      <c r="R71" s="163">
        <v>10</v>
      </c>
      <c r="S71" s="166">
        <v>0.28599999999999998</v>
      </c>
      <c r="U71" s="160">
        <v>1.136574074074074E-2</v>
      </c>
      <c r="V71" s="162">
        <f t="shared" si="7"/>
        <v>16.366666666666667</v>
      </c>
      <c r="X71" s="165">
        <v>1.315972222222222E-2</v>
      </c>
      <c r="Y71" s="162">
        <f t="shared" si="8"/>
        <v>18.949999999999996</v>
      </c>
      <c r="AB71" s="168"/>
      <c r="AG71" s="168">
        <f t="shared" si="2"/>
        <v>0</v>
      </c>
      <c r="AI71" s="163">
        <v>2</v>
      </c>
      <c r="AJ71" s="164">
        <v>0</v>
      </c>
      <c r="AK71" s="164">
        <v>0</v>
      </c>
      <c r="AL71" s="162">
        <v>0</v>
      </c>
      <c r="AM71" s="163">
        <v>31</v>
      </c>
      <c r="AN71" s="164">
        <v>12</v>
      </c>
      <c r="AO71" s="164">
        <v>2</v>
      </c>
      <c r="AP71" s="172">
        <v>9.8699999999999992</v>
      </c>
      <c r="AS71" s="173" t="s">
        <v>1776</v>
      </c>
      <c r="AT71" s="173" t="s">
        <v>407</v>
      </c>
      <c r="AU71" s="173" t="s">
        <v>132</v>
      </c>
    </row>
    <row r="72" spans="1:47" ht="18" customHeight="1">
      <c r="A72" s="190" t="s">
        <v>367</v>
      </c>
      <c r="B72" s="159" t="s">
        <v>136</v>
      </c>
      <c r="C72" s="392" t="s">
        <v>141</v>
      </c>
      <c r="D72" s="401">
        <v>44307.859710648147</v>
      </c>
      <c r="E72" s="160">
        <v>0.85971064814814813</v>
      </c>
      <c r="F72" s="159" t="s">
        <v>137</v>
      </c>
      <c r="I72" s="161">
        <v>9.9999999999999992E-2</v>
      </c>
      <c r="J72" s="162">
        <f t="shared" si="3"/>
        <v>2.4</v>
      </c>
      <c r="K72" s="163">
        <v>50</v>
      </c>
      <c r="L72" s="164">
        <v>21</v>
      </c>
      <c r="M72" s="164">
        <v>5</v>
      </c>
      <c r="N72" s="163">
        <v>863</v>
      </c>
      <c r="O72" s="162">
        <v>17.260000000000002</v>
      </c>
      <c r="P72" s="415">
        <v>10</v>
      </c>
      <c r="Q72" s="163">
        <v>21</v>
      </c>
      <c r="R72" s="163">
        <v>18</v>
      </c>
      <c r="S72" s="166">
        <v>0.19</v>
      </c>
      <c r="U72" s="160">
        <v>3.4050925925925922E-2</v>
      </c>
      <c r="V72" s="162">
        <f t="shared" si="7"/>
        <v>49.033333333333324</v>
      </c>
      <c r="X72" s="165">
        <v>3.5879629629629629E-2</v>
      </c>
      <c r="Y72" s="162">
        <f t="shared" si="8"/>
        <v>51.666666666666664</v>
      </c>
      <c r="AA72" s="167">
        <v>9.7222222222222224E-2</v>
      </c>
      <c r="AB72" s="168">
        <f>AA72*24</f>
        <v>2.3333333333333335</v>
      </c>
      <c r="AD72" s="170">
        <v>0.17649999999999999</v>
      </c>
      <c r="AE72" s="170">
        <v>5.8799999999999998E-2</v>
      </c>
      <c r="AF72" s="170">
        <v>0.76470000000000005</v>
      </c>
      <c r="AG72" s="168">
        <f t="shared" si="2"/>
        <v>1</v>
      </c>
      <c r="AI72" s="163">
        <v>4</v>
      </c>
      <c r="AJ72" s="164">
        <v>3</v>
      </c>
      <c r="AK72" s="164">
        <v>0</v>
      </c>
      <c r="AL72" s="162">
        <v>28.5</v>
      </c>
      <c r="AM72" s="163">
        <v>46</v>
      </c>
      <c r="AN72" s="164">
        <v>18</v>
      </c>
      <c r="AO72" s="164">
        <v>5</v>
      </c>
      <c r="AP72" s="172">
        <v>16.28</v>
      </c>
      <c r="AS72" s="173" t="s">
        <v>1777</v>
      </c>
      <c r="AT72" s="173" t="s">
        <v>408</v>
      </c>
      <c r="AU72" s="173" t="s">
        <v>138</v>
      </c>
    </row>
    <row r="73" spans="1:47" ht="18" customHeight="1">
      <c r="A73" s="190" t="s">
        <v>368</v>
      </c>
      <c r="B73" s="159" t="s">
        <v>1110</v>
      </c>
      <c r="C73" s="392" t="s">
        <v>142</v>
      </c>
      <c r="D73" s="401">
        <v>44308.526134259257</v>
      </c>
      <c r="E73" s="160">
        <v>2.613425925925926E-2</v>
      </c>
      <c r="F73" s="159" t="s">
        <v>6</v>
      </c>
      <c r="I73" s="161">
        <v>0.15347222222222223</v>
      </c>
      <c r="J73" s="162">
        <f>I73*24</f>
        <v>3.6833333333333336</v>
      </c>
      <c r="K73" s="163">
        <v>101</v>
      </c>
      <c r="L73" s="164">
        <v>41</v>
      </c>
      <c r="M73" s="164">
        <v>28</v>
      </c>
      <c r="N73" s="163">
        <v>1838</v>
      </c>
      <c r="O73" s="162">
        <v>18.2</v>
      </c>
      <c r="P73" s="415">
        <v>17</v>
      </c>
      <c r="Q73" s="163">
        <v>54</v>
      </c>
      <c r="R73" s="163">
        <v>34</v>
      </c>
      <c r="S73" s="166">
        <v>0.35199999999999998</v>
      </c>
      <c r="U73" s="160">
        <v>2.9259259259259259E-2</v>
      </c>
      <c r="V73" s="162">
        <f t="shared" si="7"/>
        <v>42.133333333333333</v>
      </c>
      <c r="X73" s="165">
        <v>4.5046296296296286E-2</v>
      </c>
      <c r="Y73" s="162">
        <f t="shared" si="8"/>
        <v>64.866666666666646</v>
      </c>
      <c r="AA73" s="167">
        <v>0.14930555555555555</v>
      </c>
      <c r="AB73" s="168">
        <f>AA73*24</f>
        <v>3.583333333333333</v>
      </c>
      <c r="AD73" s="170">
        <v>8.5699999999999998E-2</v>
      </c>
      <c r="AE73" s="170">
        <v>5.7099999999999998E-2</v>
      </c>
      <c r="AF73" s="170">
        <v>0.85709999999999997</v>
      </c>
      <c r="AG73" s="168">
        <f>AD73+AE73+AF73</f>
        <v>0.99990000000000001</v>
      </c>
      <c r="AI73" s="163">
        <v>13</v>
      </c>
      <c r="AJ73" s="164">
        <v>3</v>
      </c>
      <c r="AK73" s="164">
        <v>1</v>
      </c>
      <c r="AL73" s="162">
        <v>17.5</v>
      </c>
      <c r="AM73" s="163">
        <v>88</v>
      </c>
      <c r="AN73" s="164">
        <v>38</v>
      </c>
      <c r="AO73" s="164">
        <v>27</v>
      </c>
      <c r="AP73" s="172">
        <v>18.350000000000001</v>
      </c>
      <c r="AS73" s="173" t="s">
        <v>1778</v>
      </c>
      <c r="AT73" s="173" t="s">
        <v>409</v>
      </c>
      <c r="AU73" s="173" t="s">
        <v>139</v>
      </c>
    </row>
    <row r="74" spans="1:47" ht="18" customHeight="1">
      <c r="A74" s="190" t="s">
        <v>450</v>
      </c>
      <c r="B74" s="159" t="s">
        <v>134</v>
      </c>
      <c r="C74" s="392" t="s">
        <v>451</v>
      </c>
      <c r="D74" s="401">
        <v>44308.819444444445</v>
      </c>
      <c r="E74" s="160">
        <v>0.81944444444444453</v>
      </c>
      <c r="F74" s="159" t="s">
        <v>135</v>
      </c>
      <c r="I74" s="161">
        <v>0.12916666666666668</v>
      </c>
      <c r="J74" s="162">
        <f>I74*24</f>
        <v>3.1000000000000005</v>
      </c>
      <c r="K74" s="163">
        <v>107</v>
      </c>
      <c r="L74" s="164">
        <v>17</v>
      </c>
      <c r="M74" s="164">
        <v>2</v>
      </c>
      <c r="N74" s="163">
        <v>1567</v>
      </c>
      <c r="O74" s="162">
        <v>14.64</v>
      </c>
      <c r="Q74" s="163">
        <v>30</v>
      </c>
      <c r="R74" s="163">
        <v>13</v>
      </c>
      <c r="S74" s="166">
        <v>0.46700000000000003</v>
      </c>
      <c r="U74" s="160">
        <v>1.3206018518518518E-2</v>
      </c>
      <c r="V74" s="162">
        <f t="shared" si="7"/>
        <v>19.016666666666666</v>
      </c>
      <c r="X74" s="165">
        <v>2.9629629629629627E-2</v>
      </c>
      <c r="Y74" s="162">
        <f t="shared" si="8"/>
        <v>42.666666666666664</v>
      </c>
      <c r="AB74" s="168"/>
      <c r="AG74" s="168">
        <f>AD74+AE74+AF74</f>
        <v>0</v>
      </c>
      <c r="AI74" s="163">
        <v>26</v>
      </c>
      <c r="AJ74" s="164">
        <v>1</v>
      </c>
      <c r="AK74" s="164">
        <v>0</v>
      </c>
      <c r="AL74" s="162">
        <v>5.58</v>
      </c>
      <c r="AM74" s="163">
        <v>81</v>
      </c>
      <c r="AN74" s="164">
        <v>16</v>
      </c>
      <c r="AO74" s="164">
        <v>2</v>
      </c>
      <c r="AP74" s="172">
        <v>17.559999999999999</v>
      </c>
      <c r="AS74" s="173" t="s">
        <v>1779</v>
      </c>
      <c r="AT74" s="173" t="s">
        <v>453</v>
      </c>
      <c r="AU74" s="173" t="s">
        <v>452</v>
      </c>
    </row>
    <row r="75" spans="1:47" ht="18" customHeight="1">
      <c r="A75" s="190" t="s">
        <v>369</v>
      </c>
      <c r="B75" s="159" t="s">
        <v>691</v>
      </c>
      <c r="C75" s="392" t="s">
        <v>170</v>
      </c>
      <c r="D75" s="401">
        <v>44308.946655092594</v>
      </c>
      <c r="E75" s="160">
        <v>0.94665509259259262</v>
      </c>
      <c r="F75" s="159" t="s">
        <v>6</v>
      </c>
      <c r="I75" s="161">
        <v>0.54305555555555551</v>
      </c>
      <c r="J75" s="162">
        <f t="shared" si="3"/>
        <v>13.033333333333331</v>
      </c>
      <c r="K75" s="163">
        <v>260</v>
      </c>
      <c r="L75" s="164">
        <v>66</v>
      </c>
      <c r="M75" s="164">
        <v>50</v>
      </c>
      <c r="N75" s="163">
        <v>6751</v>
      </c>
      <c r="O75" s="162">
        <v>25.97</v>
      </c>
      <c r="P75" s="415">
        <v>23</v>
      </c>
      <c r="Q75" s="163">
        <v>176</v>
      </c>
      <c r="R75" s="163">
        <v>66</v>
      </c>
      <c r="S75" s="166">
        <v>0.46</v>
      </c>
      <c r="U75" s="160">
        <v>3.9259259259259258E-2</v>
      </c>
      <c r="V75" s="162">
        <f t="shared" si="7"/>
        <v>56.533333333333331</v>
      </c>
      <c r="X75" s="165">
        <v>9.5034722222222215E-2</v>
      </c>
      <c r="Y75" s="162">
        <f t="shared" si="8"/>
        <v>136.85</v>
      </c>
      <c r="AA75" s="167">
        <v>0.54305555555555551</v>
      </c>
      <c r="AB75" s="168">
        <f>AA75*24</f>
        <v>13.033333333333331</v>
      </c>
      <c r="AD75" s="170">
        <v>9.4700000000000006E-2</v>
      </c>
      <c r="AE75" s="170">
        <v>7.3700000000000002E-2</v>
      </c>
      <c r="AF75" s="170">
        <v>0.83160000000000001</v>
      </c>
      <c r="AG75" s="168">
        <f t="shared" si="2"/>
        <v>1</v>
      </c>
      <c r="AI75" s="163">
        <v>29</v>
      </c>
      <c r="AJ75" s="164">
        <v>3</v>
      </c>
      <c r="AK75" s="164">
        <v>1</v>
      </c>
      <c r="AL75" s="162">
        <v>5.97</v>
      </c>
      <c r="AM75" s="163">
        <v>231</v>
      </c>
      <c r="AN75" s="164">
        <v>63</v>
      </c>
      <c r="AO75" s="164">
        <v>48</v>
      </c>
      <c r="AP75" s="172">
        <v>28.4</v>
      </c>
      <c r="AS75" s="173" t="s">
        <v>1780</v>
      </c>
      <c r="AT75" s="173" t="s">
        <v>172</v>
      </c>
      <c r="AU75" s="173" t="s">
        <v>171</v>
      </c>
    </row>
    <row r="76" spans="1:47" ht="18" customHeight="1">
      <c r="A76" s="190" t="s">
        <v>975</v>
      </c>
      <c r="B76" s="159" t="s">
        <v>976</v>
      </c>
      <c r="C76" s="392" t="s">
        <v>977</v>
      </c>
      <c r="D76" s="401">
        <v>44309.791666666664</v>
      </c>
      <c r="E76" s="160">
        <v>0.79166666666666663</v>
      </c>
      <c r="F76" s="159" t="s">
        <v>6</v>
      </c>
      <c r="I76" s="161">
        <v>0.1451388888888889</v>
      </c>
      <c r="J76" s="162">
        <f>I76*24</f>
        <v>3.4833333333333334</v>
      </c>
      <c r="P76" s="415">
        <v>16</v>
      </c>
      <c r="Q76" s="163">
        <v>38</v>
      </c>
      <c r="R76" s="163">
        <v>17</v>
      </c>
      <c r="S76" s="166">
        <v>0.42099999999999999</v>
      </c>
      <c r="U76" s="160">
        <v>2.7037037037037037E-2</v>
      </c>
      <c r="V76" s="162">
        <f t="shared" si="7"/>
        <v>38.93333333333333</v>
      </c>
      <c r="X76" s="165">
        <v>4.7696759259259258E-2</v>
      </c>
      <c r="Y76" s="162">
        <f t="shared" si="8"/>
        <v>68.683333333333337</v>
      </c>
      <c r="AA76" s="167">
        <v>0.13958333333333334</v>
      </c>
      <c r="AB76" s="168">
        <f>AA76*24</f>
        <v>3.35</v>
      </c>
      <c r="AD76" s="170">
        <v>4.5499999999999999E-2</v>
      </c>
      <c r="AE76" s="170">
        <v>0</v>
      </c>
      <c r="AF76" s="170">
        <v>0.95450000000000002</v>
      </c>
      <c r="AG76" s="168">
        <f>AD76+AE76+AF76</f>
        <v>1</v>
      </c>
      <c r="AS76" s="173" t="s">
        <v>1781</v>
      </c>
      <c r="AT76" s="173" t="s">
        <v>979</v>
      </c>
      <c r="AU76" s="173" t="s">
        <v>978</v>
      </c>
    </row>
    <row r="77" spans="1:47" ht="18" customHeight="1">
      <c r="A77" s="190" t="s">
        <v>980</v>
      </c>
      <c r="B77" s="159" t="s">
        <v>982</v>
      </c>
      <c r="C77" s="392" t="s">
        <v>981</v>
      </c>
      <c r="D77" s="401">
        <v>44309.838194444441</v>
      </c>
      <c r="E77" s="160">
        <v>0.83819444444444446</v>
      </c>
      <c r="F77" s="159" t="s">
        <v>844</v>
      </c>
      <c r="I77" s="161">
        <v>0.37152777777777773</v>
      </c>
      <c r="J77" s="162">
        <f>I77*24</f>
        <v>8.9166666666666661</v>
      </c>
      <c r="P77" s="415">
        <v>15</v>
      </c>
      <c r="Q77" s="163">
        <v>94</v>
      </c>
      <c r="R77" s="163">
        <v>37</v>
      </c>
      <c r="S77" s="166">
        <v>0.44700000000000001</v>
      </c>
      <c r="U77" s="160">
        <v>3.1516203703703706E-2</v>
      </c>
      <c r="V77" s="162">
        <f t="shared" si="7"/>
        <v>45.38333333333334</v>
      </c>
      <c r="X77" s="165">
        <v>7.1446759259259265E-2</v>
      </c>
      <c r="Y77" s="162">
        <f t="shared" si="8"/>
        <v>102.88333333333334</v>
      </c>
      <c r="AA77" s="167">
        <v>0.37152777777777773</v>
      </c>
      <c r="AB77" s="168">
        <f>AA77*24</f>
        <v>8.9166666666666661</v>
      </c>
      <c r="AD77" s="170">
        <v>5.7700000000000001E-2</v>
      </c>
      <c r="AE77" s="170">
        <v>5.7700000000000001E-2</v>
      </c>
      <c r="AF77" s="170">
        <v>0.88460000000000005</v>
      </c>
      <c r="AG77" s="168">
        <f>AD77+AE77+AF77</f>
        <v>1</v>
      </c>
      <c r="AS77" s="173" t="s">
        <v>1782</v>
      </c>
      <c r="AT77" s="173" t="s">
        <v>984</v>
      </c>
      <c r="AU77" s="173" t="s">
        <v>983</v>
      </c>
    </row>
    <row r="78" spans="1:47" ht="18" customHeight="1">
      <c r="A78" s="190" t="s">
        <v>370</v>
      </c>
      <c r="B78" s="159" t="s">
        <v>168</v>
      </c>
      <c r="C78" s="392" t="s">
        <v>167</v>
      </c>
      <c r="D78" s="401">
        <v>44309.963680555556</v>
      </c>
      <c r="E78" s="160">
        <v>0.96368055555555554</v>
      </c>
      <c r="F78" s="159" t="s">
        <v>6</v>
      </c>
      <c r="I78" s="161">
        <v>0.11805555555555557</v>
      </c>
      <c r="J78" s="162">
        <f t="shared" si="3"/>
        <v>2.8333333333333335</v>
      </c>
      <c r="K78" s="163">
        <v>133</v>
      </c>
      <c r="L78" s="164">
        <v>35</v>
      </c>
      <c r="M78" s="164">
        <v>26</v>
      </c>
      <c r="N78" s="163">
        <v>2190</v>
      </c>
      <c r="O78" s="162">
        <v>16.47</v>
      </c>
      <c r="P78" s="415">
        <v>20</v>
      </c>
      <c r="Q78" s="163">
        <v>93</v>
      </c>
      <c r="R78" s="163">
        <v>35</v>
      </c>
      <c r="S78" s="166">
        <v>0.38700000000000001</v>
      </c>
      <c r="U78" s="160">
        <v>2.0219907407407409E-2</v>
      </c>
      <c r="V78" s="162">
        <f t="shared" si="7"/>
        <v>29.116666666666667</v>
      </c>
      <c r="X78" s="165">
        <v>4.5138888888888888E-2</v>
      </c>
      <c r="Y78" s="162">
        <f t="shared" si="8"/>
        <v>65</v>
      </c>
      <c r="AA78" s="167">
        <v>0.11597222222222221</v>
      </c>
      <c r="AB78" s="168">
        <f>AA78*24</f>
        <v>2.7833333333333332</v>
      </c>
      <c r="AD78" s="170">
        <v>0.15790000000000001</v>
      </c>
      <c r="AE78" s="170">
        <v>0.1053</v>
      </c>
      <c r="AF78" s="170">
        <v>0.73680000000000001</v>
      </c>
      <c r="AG78" s="168">
        <f t="shared" si="2"/>
        <v>1</v>
      </c>
      <c r="AI78" s="163">
        <v>24</v>
      </c>
      <c r="AJ78" s="164">
        <v>3</v>
      </c>
      <c r="AK78" s="164">
        <v>1</v>
      </c>
      <c r="AL78" s="162">
        <v>12.92</v>
      </c>
      <c r="AM78" s="163">
        <v>109</v>
      </c>
      <c r="AN78" s="164">
        <v>32</v>
      </c>
      <c r="AO78" s="164">
        <v>25</v>
      </c>
      <c r="AP78" s="172">
        <v>17.25</v>
      </c>
      <c r="AS78" s="173" t="s">
        <v>1783</v>
      </c>
      <c r="AT78" s="173" t="s">
        <v>172</v>
      </c>
      <c r="AU78" s="173" t="s">
        <v>169</v>
      </c>
    </row>
    <row r="79" spans="1:47" ht="18" customHeight="1">
      <c r="A79" s="190" t="s">
        <v>371</v>
      </c>
      <c r="B79" s="159" t="s">
        <v>134</v>
      </c>
      <c r="C79" s="392" t="s">
        <v>173</v>
      </c>
      <c r="D79" s="401">
        <v>44310.588530092595</v>
      </c>
      <c r="E79" s="160">
        <v>0.58853009259259259</v>
      </c>
      <c r="F79" s="159" t="s">
        <v>135</v>
      </c>
      <c r="I79" s="161">
        <v>7.6388888888888895E-2</v>
      </c>
      <c r="J79" s="162">
        <f t="shared" si="3"/>
        <v>1.8333333333333335</v>
      </c>
      <c r="K79" s="163">
        <v>69</v>
      </c>
      <c r="L79" s="164">
        <v>20</v>
      </c>
      <c r="M79" s="164">
        <v>2</v>
      </c>
      <c r="N79" s="163">
        <v>989</v>
      </c>
      <c r="O79" s="162">
        <v>14.33</v>
      </c>
      <c r="P79" s="415">
        <v>21</v>
      </c>
      <c r="Q79" s="163">
        <v>20</v>
      </c>
      <c r="R79" s="163">
        <v>16</v>
      </c>
      <c r="S79" s="166">
        <v>0.25</v>
      </c>
      <c r="U79" s="160">
        <v>2.8460648148148148E-2</v>
      </c>
      <c r="V79" s="162">
        <f t="shared" si="7"/>
        <v>40.983333333333334</v>
      </c>
      <c r="X79" s="165">
        <v>3.471064814814815E-2</v>
      </c>
      <c r="Y79" s="162">
        <f t="shared" si="8"/>
        <v>49.983333333333334</v>
      </c>
      <c r="AB79" s="168"/>
      <c r="AG79" s="168">
        <f t="shared" ref="AG79:AG99" si="9">AD79+AE79+AF79</f>
        <v>0</v>
      </c>
      <c r="AI79" s="159">
        <v>13</v>
      </c>
      <c r="AJ79" s="159">
        <v>2</v>
      </c>
      <c r="AK79" s="159">
        <v>0</v>
      </c>
      <c r="AL79" s="162">
        <v>0.62</v>
      </c>
      <c r="AM79" s="163">
        <v>56</v>
      </c>
      <c r="AN79" s="159">
        <v>18</v>
      </c>
      <c r="AO79" s="159">
        <v>2</v>
      </c>
      <c r="AP79" s="232">
        <v>17.52</v>
      </c>
      <c r="AQ79" s="233"/>
      <c r="AR79" s="233"/>
      <c r="AS79" s="173" t="s">
        <v>1784</v>
      </c>
      <c r="AT79" s="173" t="s">
        <v>410</v>
      </c>
      <c r="AU79" s="173" t="s">
        <v>174</v>
      </c>
    </row>
    <row r="80" spans="1:47" ht="18" customHeight="1">
      <c r="A80" s="190" t="s">
        <v>985</v>
      </c>
      <c r="B80" s="159" t="s">
        <v>987</v>
      </c>
      <c r="C80" s="392" t="s">
        <v>986</v>
      </c>
      <c r="D80" s="401">
        <v>44310.631944444445</v>
      </c>
      <c r="E80" s="160">
        <v>0.63194444444444442</v>
      </c>
      <c r="F80" s="159" t="s">
        <v>436</v>
      </c>
      <c r="I80" s="161">
        <v>0.12638888888888888</v>
      </c>
      <c r="J80" s="162">
        <f t="shared" si="3"/>
        <v>3.0333333333333332</v>
      </c>
      <c r="P80" s="415">
        <v>57</v>
      </c>
      <c r="Q80" s="163">
        <v>195</v>
      </c>
      <c r="R80" s="163">
        <v>68</v>
      </c>
      <c r="S80" s="166">
        <v>0.40500000000000003</v>
      </c>
      <c r="U80" s="160">
        <v>2.1712962962962962E-2</v>
      </c>
      <c r="V80" s="162">
        <f t="shared" si="7"/>
        <v>31.266666666666666</v>
      </c>
      <c r="X80" s="165">
        <v>3.6909722222222226E-2</v>
      </c>
      <c r="Y80" s="162">
        <f t="shared" si="8"/>
        <v>53.150000000000006</v>
      </c>
      <c r="AA80" s="167">
        <v>0.12013888888888889</v>
      </c>
      <c r="AB80" s="168">
        <f t="shared" ref="AB80:AB94" si="10">AA80*24</f>
        <v>2.8833333333333333</v>
      </c>
      <c r="AD80" s="170">
        <v>5.1700000000000003E-2</v>
      </c>
      <c r="AE80" s="170">
        <v>5.1700000000000003E-2</v>
      </c>
      <c r="AF80" s="170">
        <v>0.89659999999999995</v>
      </c>
      <c r="AG80" s="168">
        <f t="shared" si="9"/>
        <v>1</v>
      </c>
      <c r="AI80" s="159"/>
      <c r="AJ80" s="159"/>
      <c r="AK80" s="159"/>
      <c r="AN80" s="159"/>
      <c r="AO80" s="159"/>
      <c r="AP80" s="232"/>
      <c r="AQ80" s="233"/>
      <c r="AR80" s="233"/>
      <c r="AS80" s="173" t="s">
        <v>1785</v>
      </c>
      <c r="AT80" s="173" t="s">
        <v>989</v>
      </c>
      <c r="AU80" s="173" t="s">
        <v>988</v>
      </c>
    </row>
    <row r="81" spans="1:47" ht="18" customHeight="1">
      <c r="A81" s="190" t="s">
        <v>372</v>
      </c>
      <c r="B81" s="159" t="s">
        <v>692</v>
      </c>
      <c r="C81" s="392" t="s">
        <v>147</v>
      </c>
      <c r="D81" s="401">
        <v>44310.668807870374</v>
      </c>
      <c r="E81" s="160">
        <v>0.66880787037037026</v>
      </c>
      <c r="F81" s="159" t="s">
        <v>6</v>
      </c>
      <c r="I81" s="161">
        <v>0.13263888888888889</v>
      </c>
      <c r="J81" s="162">
        <f t="shared" ref="J81:J132" si="11">I81*24</f>
        <v>3.1833333333333336</v>
      </c>
      <c r="K81" s="163">
        <v>44</v>
      </c>
      <c r="L81" s="164">
        <v>18</v>
      </c>
      <c r="M81" s="164">
        <v>16</v>
      </c>
      <c r="N81" s="163">
        <v>891</v>
      </c>
      <c r="O81" s="162">
        <v>20.25</v>
      </c>
      <c r="P81" s="415">
        <v>13</v>
      </c>
      <c r="Q81" s="163">
        <v>34</v>
      </c>
      <c r="R81" s="163">
        <v>18</v>
      </c>
      <c r="S81" s="166">
        <v>0.38200000000000001</v>
      </c>
      <c r="U81" s="160">
        <v>2.3981481481481479E-2</v>
      </c>
      <c r="V81" s="162">
        <f t="shared" si="7"/>
        <v>34.533333333333331</v>
      </c>
      <c r="X81" s="165">
        <v>4.2037037037037039E-2</v>
      </c>
      <c r="Y81" s="162">
        <f t="shared" si="8"/>
        <v>60.533333333333339</v>
      </c>
      <c r="AA81" s="167">
        <v>0.13125000000000001</v>
      </c>
      <c r="AB81" s="168">
        <f t="shared" si="10"/>
        <v>3.1500000000000004</v>
      </c>
      <c r="AD81" s="170">
        <v>4.7600000000000003E-2</v>
      </c>
      <c r="AE81" s="170">
        <v>4.7600000000000003E-2</v>
      </c>
      <c r="AF81" s="170">
        <v>0.80479999999999996</v>
      </c>
      <c r="AG81" s="168">
        <f t="shared" si="9"/>
        <v>0.89999999999999991</v>
      </c>
      <c r="AI81" s="163">
        <v>3</v>
      </c>
      <c r="AJ81" s="164">
        <v>1</v>
      </c>
      <c r="AK81" s="164">
        <v>0</v>
      </c>
      <c r="AL81" s="162">
        <v>0.67</v>
      </c>
      <c r="AM81" s="163">
        <v>41</v>
      </c>
      <c r="AN81" s="164">
        <v>17</v>
      </c>
      <c r="AO81" s="164">
        <v>16</v>
      </c>
      <c r="AP81" s="172">
        <v>21.68</v>
      </c>
      <c r="AS81" s="173" t="s">
        <v>1786</v>
      </c>
      <c r="AT81" s="173" t="s">
        <v>159</v>
      </c>
      <c r="AU81" s="173" t="s">
        <v>148</v>
      </c>
    </row>
    <row r="82" spans="1:47" ht="18" customHeight="1">
      <c r="A82" s="190" t="s">
        <v>990</v>
      </c>
      <c r="B82" s="159" t="s">
        <v>991</v>
      </c>
      <c r="C82" s="392" t="s">
        <v>1297</v>
      </c>
      <c r="D82" s="401">
        <v>44310.798611111109</v>
      </c>
      <c r="E82" s="160">
        <v>0.79861111111111116</v>
      </c>
      <c r="F82" s="159" t="s">
        <v>436</v>
      </c>
      <c r="I82" s="161">
        <v>0.18333333333333335</v>
      </c>
      <c r="J82" s="162">
        <f t="shared" si="11"/>
        <v>4.4000000000000004</v>
      </c>
      <c r="P82" s="415">
        <v>71</v>
      </c>
      <c r="Q82" s="163">
        <v>281</v>
      </c>
      <c r="R82" s="163">
        <v>92</v>
      </c>
      <c r="S82" s="166">
        <v>0.45600000000000002</v>
      </c>
      <c r="U82" s="160">
        <v>3.1678240740740743E-2</v>
      </c>
      <c r="V82" s="162">
        <f t="shared" si="7"/>
        <v>45.616666666666667</v>
      </c>
      <c r="X82" s="165">
        <v>6.4305555555555546E-2</v>
      </c>
      <c r="Y82" s="162">
        <f t="shared" si="8"/>
        <v>92.59999999999998</v>
      </c>
      <c r="AA82" s="167">
        <v>0.17361111111111113</v>
      </c>
      <c r="AB82" s="168">
        <f t="shared" si="10"/>
        <v>4.166666666666667</v>
      </c>
      <c r="AD82" s="170">
        <v>1.3100000000000001E-2</v>
      </c>
      <c r="AE82" s="170">
        <v>6.54E-2</v>
      </c>
      <c r="AF82" s="170">
        <v>0.92159999999999997</v>
      </c>
      <c r="AG82" s="168">
        <f t="shared" si="9"/>
        <v>1.0001</v>
      </c>
      <c r="AS82" s="173" t="s">
        <v>1787</v>
      </c>
      <c r="AT82" s="173" t="s">
        <v>993</v>
      </c>
      <c r="AU82" s="173" t="s">
        <v>992</v>
      </c>
    </row>
    <row r="83" spans="1:47" ht="18" customHeight="1">
      <c r="A83" s="190" t="s">
        <v>373</v>
      </c>
      <c r="B83" s="159" t="s">
        <v>656</v>
      </c>
      <c r="C83" s="392" t="s">
        <v>149</v>
      </c>
      <c r="D83" s="401">
        <v>44310.963854166665</v>
      </c>
      <c r="E83" s="160">
        <v>0.96385416666666668</v>
      </c>
      <c r="F83" s="159" t="s">
        <v>29</v>
      </c>
      <c r="I83" s="161">
        <v>0.14930555555555555</v>
      </c>
      <c r="J83" s="162">
        <f>I83*24</f>
        <v>3.583333333333333</v>
      </c>
      <c r="K83" s="163">
        <v>359</v>
      </c>
      <c r="L83" s="164">
        <v>79</v>
      </c>
      <c r="M83" s="164">
        <v>5</v>
      </c>
      <c r="N83" s="163">
        <v>5526</v>
      </c>
      <c r="O83" s="162">
        <v>15.39</v>
      </c>
      <c r="P83" s="415">
        <v>37</v>
      </c>
      <c r="Q83" s="163">
        <v>229</v>
      </c>
      <c r="R83" s="163">
        <v>75</v>
      </c>
      <c r="S83" s="166">
        <v>0.47599999999999998</v>
      </c>
      <c r="U83" s="160">
        <v>1.6793981481481483E-2</v>
      </c>
      <c r="V83" s="162">
        <f t="shared" si="7"/>
        <v>24.183333333333334</v>
      </c>
      <c r="X83" s="165">
        <v>4.1180555555555554E-2</v>
      </c>
      <c r="Y83" s="162">
        <f t="shared" si="8"/>
        <v>59.3</v>
      </c>
      <c r="AA83" s="167">
        <v>0.14861111111111111</v>
      </c>
      <c r="AB83" s="168">
        <f>AA83*24</f>
        <v>3.5666666666666664</v>
      </c>
      <c r="AD83" s="170">
        <v>4.1700000000000001E-2</v>
      </c>
      <c r="AE83" s="170">
        <v>5.8299999999999998E-2</v>
      </c>
      <c r="AF83" s="170">
        <v>0.9</v>
      </c>
      <c r="AG83" s="168">
        <f>AD83+AE83+AF83</f>
        <v>1</v>
      </c>
      <c r="AI83" s="163">
        <v>22</v>
      </c>
      <c r="AJ83" s="164">
        <v>2</v>
      </c>
      <c r="AK83" s="164">
        <v>0</v>
      </c>
      <c r="AL83" s="162">
        <v>2.23</v>
      </c>
      <c r="AM83" s="163">
        <v>337</v>
      </c>
      <c r="AN83" s="164">
        <v>77</v>
      </c>
      <c r="AO83" s="164">
        <v>5</v>
      </c>
      <c r="AP83" s="172">
        <v>16.25</v>
      </c>
      <c r="AS83" s="173" t="s">
        <v>1788</v>
      </c>
      <c r="AT83" s="173" t="s">
        <v>166</v>
      </c>
      <c r="AU83" s="173" t="s">
        <v>143</v>
      </c>
    </row>
    <row r="84" spans="1:47" ht="18" customHeight="1">
      <c r="A84" s="190" t="s">
        <v>374</v>
      </c>
      <c r="B84" s="159" t="s">
        <v>693</v>
      </c>
      <c r="C84" s="392" t="s">
        <v>144</v>
      </c>
      <c r="D84" s="401">
        <v>44311.115787037037</v>
      </c>
      <c r="E84" s="160">
        <v>0.11578703703703704</v>
      </c>
      <c r="F84" s="159" t="s">
        <v>6</v>
      </c>
      <c r="I84" s="161">
        <v>0.36388888888888887</v>
      </c>
      <c r="J84" s="162">
        <f t="shared" si="11"/>
        <v>8.7333333333333325</v>
      </c>
      <c r="K84" s="163">
        <v>112</v>
      </c>
      <c r="L84" s="164">
        <v>28</v>
      </c>
      <c r="M84" s="164">
        <v>26</v>
      </c>
      <c r="N84" s="163">
        <v>2554</v>
      </c>
      <c r="O84" s="162">
        <v>22.8</v>
      </c>
      <c r="P84" s="415">
        <v>23</v>
      </c>
      <c r="Q84" s="163">
        <v>84</v>
      </c>
      <c r="R84" s="163">
        <v>28</v>
      </c>
      <c r="S84" s="166">
        <v>0.48799999999999999</v>
      </c>
      <c r="U84" s="160">
        <v>2.3692129629629629E-2</v>
      </c>
      <c r="V84" s="162">
        <f t="shared" si="7"/>
        <v>34.116666666666667</v>
      </c>
      <c r="X84" s="165">
        <v>5.9363425925925924E-2</v>
      </c>
      <c r="Y84" s="162">
        <f t="shared" si="8"/>
        <v>85.483333333333334</v>
      </c>
      <c r="AA84" s="167">
        <v>2.3692129629629629E-2</v>
      </c>
      <c r="AB84" s="168">
        <f t="shared" si="10"/>
        <v>0.56861111111111107</v>
      </c>
      <c r="AD84" s="170">
        <v>9.2999999999999999E-2</v>
      </c>
      <c r="AE84" s="170">
        <v>9.2999999999999999E-2</v>
      </c>
      <c r="AF84" s="170">
        <v>0.81399999999999995</v>
      </c>
      <c r="AG84" s="168">
        <f t="shared" si="9"/>
        <v>1</v>
      </c>
      <c r="AI84" s="163">
        <v>10</v>
      </c>
      <c r="AJ84" s="164">
        <v>1</v>
      </c>
      <c r="AK84" s="164">
        <v>1</v>
      </c>
      <c r="AL84" s="162">
        <v>13.6</v>
      </c>
      <c r="AM84" s="163">
        <v>102</v>
      </c>
      <c r="AN84" s="164">
        <v>27</v>
      </c>
      <c r="AO84" s="164">
        <v>25</v>
      </c>
      <c r="AP84" s="172">
        <v>23.71</v>
      </c>
      <c r="AS84" s="173" t="s">
        <v>1789</v>
      </c>
      <c r="AT84" s="173" t="s">
        <v>146</v>
      </c>
      <c r="AU84" s="173" t="s">
        <v>145</v>
      </c>
    </row>
    <row r="85" spans="1:47" ht="18" customHeight="1">
      <c r="A85" s="190" t="s">
        <v>375</v>
      </c>
      <c r="B85" s="159" t="s">
        <v>175</v>
      </c>
      <c r="C85" s="392" t="s">
        <v>411</v>
      </c>
      <c r="D85" s="401">
        <v>44312.076388888891</v>
      </c>
      <c r="E85" s="160">
        <v>7.6388888888888895E-2</v>
      </c>
      <c r="F85" s="159" t="s">
        <v>6</v>
      </c>
      <c r="I85" s="161">
        <v>0.15694444444444444</v>
      </c>
      <c r="J85" s="162">
        <f t="shared" si="11"/>
        <v>3.7666666666666666</v>
      </c>
      <c r="K85" s="163">
        <v>132</v>
      </c>
      <c r="L85" s="164">
        <v>31</v>
      </c>
      <c r="M85" s="164">
        <v>25</v>
      </c>
      <c r="N85" s="163">
        <v>1717</v>
      </c>
      <c r="O85" s="162">
        <v>13.01</v>
      </c>
      <c r="P85" s="415">
        <v>13</v>
      </c>
      <c r="Q85" s="163">
        <v>35</v>
      </c>
      <c r="R85" s="163">
        <v>25</v>
      </c>
      <c r="S85" s="166">
        <v>0.34300000000000003</v>
      </c>
      <c r="U85" s="160">
        <v>3.3726851851851855E-2</v>
      </c>
      <c r="V85" s="162">
        <f t="shared" si="7"/>
        <v>48.56666666666667</v>
      </c>
      <c r="X85" s="165">
        <v>4.611111111111111E-2</v>
      </c>
      <c r="Y85" s="162">
        <f t="shared" si="8"/>
        <v>66.399999999999991</v>
      </c>
      <c r="AA85" s="167">
        <v>0.14583333333333334</v>
      </c>
      <c r="AB85" s="168">
        <f t="shared" si="10"/>
        <v>3.5</v>
      </c>
      <c r="AD85" s="170">
        <v>4.3499999999999997E-2</v>
      </c>
      <c r="AE85" s="170">
        <v>8.6999999999999994E-2</v>
      </c>
      <c r="AF85" s="170">
        <v>0.86960000000000004</v>
      </c>
      <c r="AG85" s="168">
        <f t="shared" si="9"/>
        <v>1.0001</v>
      </c>
      <c r="AI85" s="159">
        <v>26</v>
      </c>
      <c r="AJ85" s="159">
        <v>3</v>
      </c>
      <c r="AK85" s="159">
        <v>1</v>
      </c>
      <c r="AL85" s="162">
        <v>1.54</v>
      </c>
      <c r="AM85" s="163">
        <v>106</v>
      </c>
      <c r="AN85" s="159">
        <v>28</v>
      </c>
      <c r="AO85" s="159">
        <v>24</v>
      </c>
      <c r="AP85" s="172">
        <v>15.82</v>
      </c>
      <c r="AS85" s="173" t="s">
        <v>1790</v>
      </c>
      <c r="AT85" s="173" t="s">
        <v>177</v>
      </c>
      <c r="AU85" s="173" t="s">
        <v>176</v>
      </c>
    </row>
    <row r="86" spans="1:47" ht="18" customHeight="1">
      <c r="A86" s="190" t="s">
        <v>376</v>
      </c>
      <c r="B86" s="159" t="s">
        <v>152</v>
      </c>
      <c r="C86" s="392" t="s">
        <v>151</v>
      </c>
      <c r="D86" s="401">
        <v>44312.992303240739</v>
      </c>
      <c r="E86" s="160">
        <v>0.49230324074074078</v>
      </c>
      <c r="F86" s="159" t="s">
        <v>1176</v>
      </c>
      <c r="I86" s="161">
        <v>5.1388888888888894E-2</v>
      </c>
      <c r="J86" s="162">
        <f t="shared" si="11"/>
        <v>1.2333333333333334</v>
      </c>
      <c r="K86" s="163">
        <v>3404</v>
      </c>
      <c r="L86" s="164">
        <v>60</v>
      </c>
      <c r="M86" s="164">
        <v>46</v>
      </c>
      <c r="N86" s="163">
        <v>18613</v>
      </c>
      <c r="O86" s="162">
        <v>5.47</v>
      </c>
      <c r="P86" s="415">
        <v>788</v>
      </c>
      <c r="Q86" s="163">
        <v>2618</v>
      </c>
      <c r="R86" s="163">
        <v>61</v>
      </c>
      <c r="S86" s="166">
        <v>0.38200000000000001</v>
      </c>
      <c r="U86" s="160">
        <v>4.8495370370370368E-3</v>
      </c>
      <c r="V86" s="162">
        <f t="shared" si="7"/>
        <v>6.9833333333333325</v>
      </c>
      <c r="X86" s="165">
        <v>2.0578703703703703E-2</v>
      </c>
      <c r="Y86" s="162">
        <f t="shared" si="8"/>
        <v>29.633333333333333</v>
      </c>
      <c r="AA86" s="167">
        <v>5.2777777777777778E-2</v>
      </c>
      <c r="AB86" s="168">
        <f t="shared" si="10"/>
        <v>1.2666666666666666</v>
      </c>
      <c r="AD86" s="170">
        <v>5.8099999999999999E-2</v>
      </c>
      <c r="AE86" s="170">
        <v>4.9500000000000002E-2</v>
      </c>
      <c r="AF86" s="170">
        <v>0.89239999999999997</v>
      </c>
      <c r="AG86" s="168">
        <f t="shared" si="9"/>
        <v>1</v>
      </c>
      <c r="AI86" s="163">
        <v>257</v>
      </c>
      <c r="AJ86" s="164">
        <v>0</v>
      </c>
      <c r="AK86" s="164">
        <v>0</v>
      </c>
      <c r="AL86" s="162">
        <v>3.33</v>
      </c>
      <c r="AM86" s="163">
        <v>3147</v>
      </c>
      <c r="AN86" s="164">
        <v>60</v>
      </c>
      <c r="AO86" s="164">
        <v>45</v>
      </c>
      <c r="AP86" s="172">
        <v>5.64</v>
      </c>
      <c r="AS86" s="173" t="s">
        <v>1791</v>
      </c>
      <c r="AT86" s="173" t="s">
        <v>156</v>
      </c>
      <c r="AU86" s="173" t="s">
        <v>153</v>
      </c>
    </row>
    <row r="87" spans="1:47" ht="18" customHeight="1">
      <c r="A87" s="215" t="s">
        <v>377</v>
      </c>
      <c r="B87" s="159" t="s">
        <v>163</v>
      </c>
      <c r="C87" s="392" t="s">
        <v>412</v>
      </c>
      <c r="D87" s="401">
        <v>44313.046041666668</v>
      </c>
      <c r="E87" s="160">
        <v>0.17083333333333331</v>
      </c>
      <c r="F87" s="159" t="s">
        <v>6</v>
      </c>
      <c r="I87" s="161">
        <v>9.0972222222222218E-2</v>
      </c>
      <c r="J87" s="162">
        <f t="shared" si="11"/>
        <v>2.1833333333333331</v>
      </c>
      <c r="K87" s="163">
        <v>131</v>
      </c>
      <c r="L87" s="164">
        <v>35</v>
      </c>
      <c r="M87" s="164">
        <v>21</v>
      </c>
      <c r="N87" s="163">
        <v>1182</v>
      </c>
      <c r="O87" s="162">
        <v>9.02</v>
      </c>
      <c r="P87" s="415">
        <v>18</v>
      </c>
      <c r="Q87" s="163">
        <v>43</v>
      </c>
      <c r="R87" s="163">
        <v>28</v>
      </c>
      <c r="S87" s="166">
        <v>0.39500000000000002</v>
      </c>
      <c r="U87" s="160">
        <v>1.653935185185185E-2</v>
      </c>
      <c r="V87" s="162">
        <f t="shared" si="7"/>
        <v>23.816666666666663</v>
      </c>
      <c r="X87" s="165">
        <v>2.1273148148148149E-2</v>
      </c>
      <c r="Y87" s="162">
        <f t="shared" si="8"/>
        <v>30.633333333333333</v>
      </c>
      <c r="AA87" s="167">
        <v>8.5416666666666655E-2</v>
      </c>
      <c r="AB87" s="168">
        <f t="shared" si="10"/>
        <v>2.0499999999999998</v>
      </c>
      <c r="AD87" s="170">
        <v>0</v>
      </c>
      <c r="AE87" s="170">
        <v>0.15379999999999999</v>
      </c>
      <c r="AF87" s="170">
        <v>0.84619999999999995</v>
      </c>
      <c r="AG87" s="168">
        <f t="shared" si="9"/>
        <v>1</v>
      </c>
      <c r="AI87" s="163">
        <v>23</v>
      </c>
      <c r="AJ87" s="164">
        <v>3</v>
      </c>
      <c r="AK87" s="164">
        <v>0</v>
      </c>
      <c r="AL87" s="162">
        <v>0.35</v>
      </c>
      <c r="AM87" s="163">
        <v>108</v>
      </c>
      <c r="AN87" s="164">
        <v>32</v>
      </c>
      <c r="AO87" s="164">
        <v>21</v>
      </c>
      <c r="AP87" s="172">
        <v>10.37</v>
      </c>
      <c r="AS87" s="173" t="s">
        <v>1792</v>
      </c>
      <c r="AT87" s="173" t="s">
        <v>165</v>
      </c>
      <c r="AU87" s="173" t="s">
        <v>164</v>
      </c>
    </row>
    <row r="88" spans="1:47" ht="18" customHeight="1">
      <c r="A88" s="190" t="s">
        <v>378</v>
      </c>
      <c r="B88" s="159" t="s">
        <v>694</v>
      </c>
      <c r="C88" s="392" t="s">
        <v>161</v>
      </c>
      <c r="D88" s="401">
        <v>44313.108541666668</v>
      </c>
      <c r="E88" s="160">
        <v>0.10854166666666666</v>
      </c>
      <c r="F88" s="159" t="s">
        <v>6</v>
      </c>
      <c r="I88" s="161">
        <v>0.26250000000000001</v>
      </c>
      <c r="J88" s="162">
        <f>I88*24</f>
        <v>6.3000000000000007</v>
      </c>
      <c r="K88" s="163">
        <v>626</v>
      </c>
      <c r="L88" s="164">
        <v>36</v>
      </c>
      <c r="M88" s="164">
        <v>27</v>
      </c>
      <c r="N88" s="163">
        <v>3502</v>
      </c>
      <c r="O88" s="162">
        <v>5.59</v>
      </c>
      <c r="P88" s="415">
        <v>20</v>
      </c>
      <c r="Q88" s="163">
        <v>134</v>
      </c>
      <c r="R88" s="163">
        <v>26</v>
      </c>
      <c r="S88" s="166">
        <v>0.67200000000000004</v>
      </c>
      <c r="U88" s="160">
        <v>1.6782407407407409E-2</v>
      </c>
      <c r="V88" s="162">
        <f t="shared" si="7"/>
        <v>24.166666666666668</v>
      </c>
      <c r="X88" s="165">
        <v>7.2835648148148149E-2</v>
      </c>
      <c r="Y88" s="162">
        <f t="shared" si="8"/>
        <v>104.88333333333334</v>
      </c>
      <c r="AA88" s="167">
        <v>0.2590277777777778</v>
      </c>
      <c r="AB88" s="168">
        <f>AA88*24</f>
        <v>6.2166666666666668</v>
      </c>
      <c r="AD88" s="170">
        <v>0.18179999999999999</v>
      </c>
      <c r="AE88" s="170">
        <v>6.8199999999999997E-2</v>
      </c>
      <c r="AF88" s="170">
        <v>0.75</v>
      </c>
      <c r="AG88" s="168">
        <f>AD88+AE88+AF88</f>
        <v>1</v>
      </c>
      <c r="AI88" s="163">
        <v>339</v>
      </c>
      <c r="AJ88" s="164">
        <v>1</v>
      </c>
      <c r="AK88" s="164">
        <v>0</v>
      </c>
      <c r="AL88" s="162">
        <v>0.71</v>
      </c>
      <c r="AM88" s="163">
        <v>287</v>
      </c>
      <c r="AN88" s="164">
        <v>35</v>
      </c>
      <c r="AO88" s="164">
        <v>27</v>
      </c>
      <c r="AP88" s="172">
        <v>11.37</v>
      </c>
      <c r="AS88" s="173" t="s">
        <v>1793</v>
      </c>
      <c r="AT88" s="173" t="s">
        <v>160</v>
      </c>
      <c r="AU88" s="173" t="s">
        <v>162</v>
      </c>
    </row>
    <row r="89" spans="1:47" ht="18" customHeight="1">
      <c r="A89" s="190" t="s">
        <v>379</v>
      </c>
      <c r="B89" s="159" t="s">
        <v>695</v>
      </c>
      <c r="C89" s="392" t="s">
        <v>154</v>
      </c>
      <c r="D89" s="401">
        <v>44313.996736111112</v>
      </c>
      <c r="E89" s="160">
        <v>0.4967361111111111</v>
      </c>
      <c r="F89" s="159" t="s">
        <v>6</v>
      </c>
      <c r="I89" s="161">
        <v>0.12986111111111112</v>
      </c>
      <c r="J89" s="162">
        <f t="shared" si="11"/>
        <v>3.1166666666666671</v>
      </c>
      <c r="K89" s="163">
        <v>263</v>
      </c>
      <c r="L89" s="164">
        <v>46</v>
      </c>
      <c r="M89" s="164">
        <v>34</v>
      </c>
      <c r="N89" s="163">
        <v>3603</v>
      </c>
      <c r="O89" s="162">
        <v>13.7</v>
      </c>
      <c r="P89" s="415">
        <v>33</v>
      </c>
      <c r="Q89" s="163">
        <v>104</v>
      </c>
      <c r="R89" s="163">
        <v>36</v>
      </c>
      <c r="S89" s="166">
        <v>0.41299999999999998</v>
      </c>
      <c r="U89" s="160">
        <v>2.1238425925925924E-2</v>
      </c>
      <c r="V89" s="162">
        <f t="shared" si="7"/>
        <v>30.583333333333332</v>
      </c>
      <c r="X89" s="165">
        <v>4.4305555555555549E-2</v>
      </c>
      <c r="Y89" s="162">
        <f t="shared" si="8"/>
        <v>63.79999999999999</v>
      </c>
      <c r="AA89" s="167">
        <v>0.12708333333333333</v>
      </c>
      <c r="AB89" s="168">
        <f t="shared" si="10"/>
        <v>3.05</v>
      </c>
      <c r="AD89" s="170">
        <v>1.6400000000000001E-2</v>
      </c>
      <c r="AE89" s="170">
        <v>0.1148</v>
      </c>
      <c r="AF89" s="170">
        <v>0.86890000000000001</v>
      </c>
      <c r="AG89" s="168">
        <f t="shared" si="9"/>
        <v>1.0001</v>
      </c>
      <c r="AI89" s="163">
        <v>18</v>
      </c>
      <c r="AJ89" s="164">
        <v>0</v>
      </c>
      <c r="AK89" s="164">
        <v>0</v>
      </c>
      <c r="AL89" s="162">
        <v>2.83</v>
      </c>
      <c r="AM89" s="163">
        <v>245</v>
      </c>
      <c r="AN89" s="164">
        <v>46</v>
      </c>
      <c r="AO89" s="164">
        <v>34</v>
      </c>
      <c r="AP89" s="172">
        <v>14.5</v>
      </c>
      <c r="AS89" s="173" t="s">
        <v>1794</v>
      </c>
      <c r="AT89" s="173" t="s">
        <v>158</v>
      </c>
      <c r="AU89" s="173" t="s">
        <v>155</v>
      </c>
    </row>
    <row r="90" spans="1:47" ht="18" customHeight="1">
      <c r="A90" s="190" t="s">
        <v>380</v>
      </c>
      <c r="B90" s="159" t="s">
        <v>696</v>
      </c>
      <c r="C90" s="392" t="s">
        <v>413</v>
      </c>
      <c r="D90" s="401">
        <v>44314.175995370373</v>
      </c>
      <c r="E90" s="160">
        <v>0.17222222222222225</v>
      </c>
      <c r="F90" s="159" t="s">
        <v>6</v>
      </c>
      <c r="I90" s="161">
        <v>0.20138888888888887</v>
      </c>
      <c r="J90" s="162">
        <f>I90*24</f>
        <v>4.833333333333333</v>
      </c>
      <c r="K90" s="163">
        <v>223</v>
      </c>
      <c r="L90" s="164">
        <v>49</v>
      </c>
      <c r="M90" s="164">
        <v>34</v>
      </c>
      <c r="N90" s="163">
        <v>2623</v>
      </c>
      <c r="O90" s="162">
        <v>11.76</v>
      </c>
      <c r="P90" s="415">
        <v>14</v>
      </c>
      <c r="Q90" s="163">
        <v>55</v>
      </c>
      <c r="R90" s="163">
        <v>40</v>
      </c>
      <c r="S90" s="166">
        <v>0.50900000000000001</v>
      </c>
      <c r="U90" s="160">
        <v>2.8252314814814813E-2</v>
      </c>
      <c r="V90" s="162">
        <f t="shared" si="7"/>
        <v>40.68333333333333</v>
      </c>
      <c r="X90" s="165">
        <v>3.8553240740740742E-2</v>
      </c>
      <c r="Y90" s="162">
        <f t="shared" si="8"/>
        <v>55.516666666666666</v>
      </c>
      <c r="AA90" s="167">
        <v>0.1986111111111111</v>
      </c>
      <c r="AB90" s="168">
        <f>AA90*24</f>
        <v>4.7666666666666666</v>
      </c>
      <c r="AD90" s="170">
        <v>0</v>
      </c>
      <c r="AE90" s="170">
        <v>7.4099999999999999E-2</v>
      </c>
      <c r="AF90" s="170">
        <v>0.92589999999999995</v>
      </c>
      <c r="AG90" s="168">
        <f>AD90+AE90+AF90</f>
        <v>1</v>
      </c>
      <c r="AI90" s="163">
        <v>38</v>
      </c>
      <c r="AJ90" s="164">
        <v>6</v>
      </c>
      <c r="AK90" s="164">
        <v>0</v>
      </c>
      <c r="AL90" s="162">
        <v>1.24</v>
      </c>
      <c r="AM90" s="163">
        <v>185</v>
      </c>
      <c r="AN90" s="164">
        <v>43</v>
      </c>
      <c r="AO90" s="164">
        <v>34</v>
      </c>
      <c r="AP90" s="172">
        <v>13.92</v>
      </c>
      <c r="AS90" s="173" t="s">
        <v>1795</v>
      </c>
      <c r="AT90" s="173" t="s">
        <v>157</v>
      </c>
      <c r="AU90" s="173" t="s">
        <v>150</v>
      </c>
    </row>
    <row r="91" spans="1:47" ht="18" customHeight="1">
      <c r="A91" s="190" t="s">
        <v>381</v>
      </c>
      <c r="B91" s="159" t="s">
        <v>1112</v>
      </c>
      <c r="C91" s="392" t="s">
        <v>178</v>
      </c>
      <c r="D91" s="401">
        <v>44314.935972222222</v>
      </c>
      <c r="E91" s="160">
        <v>0.93597222222222232</v>
      </c>
      <c r="F91" s="159" t="s">
        <v>1176</v>
      </c>
      <c r="I91" s="161">
        <v>0.51874999999999993</v>
      </c>
      <c r="J91" s="162">
        <f t="shared" si="11"/>
        <v>12.45</v>
      </c>
      <c r="K91" s="163">
        <v>789</v>
      </c>
      <c r="L91" s="164">
        <v>73</v>
      </c>
      <c r="M91" s="164">
        <v>55</v>
      </c>
      <c r="N91" s="163">
        <v>8320</v>
      </c>
      <c r="O91" s="162">
        <v>10.54</v>
      </c>
      <c r="P91" s="415">
        <v>69</v>
      </c>
      <c r="Q91" s="163">
        <v>219</v>
      </c>
      <c r="R91" s="163">
        <v>61</v>
      </c>
      <c r="S91" s="166">
        <v>0.48399999999999999</v>
      </c>
      <c r="U91" s="160">
        <v>2.6342592592592588E-2</v>
      </c>
      <c r="V91" s="162">
        <f t="shared" si="7"/>
        <v>37.933333333333323</v>
      </c>
      <c r="X91" s="165">
        <v>7.1620370370370376E-2</v>
      </c>
      <c r="Y91" s="162">
        <f t="shared" si="8"/>
        <v>103.13333333333334</v>
      </c>
      <c r="AA91" s="167">
        <v>0.51527777777777783</v>
      </c>
      <c r="AB91" s="168">
        <f t="shared" si="10"/>
        <v>12.366666666666667</v>
      </c>
      <c r="AD91" s="170">
        <v>8.8000000000000005E-3</v>
      </c>
      <c r="AE91" s="170">
        <v>4.4200000000000003E-2</v>
      </c>
      <c r="AF91" s="170">
        <v>0.94689999999999996</v>
      </c>
      <c r="AG91" s="168">
        <f t="shared" si="9"/>
        <v>0.99990000000000001</v>
      </c>
      <c r="AI91" s="159">
        <v>46</v>
      </c>
      <c r="AJ91" s="159">
        <v>1</v>
      </c>
      <c r="AK91" s="159">
        <v>0</v>
      </c>
      <c r="AL91" s="162">
        <v>1.46</v>
      </c>
      <c r="AM91" s="163">
        <v>743</v>
      </c>
      <c r="AN91" s="159">
        <v>72</v>
      </c>
      <c r="AO91" s="159">
        <v>55</v>
      </c>
      <c r="AP91" s="172">
        <v>11.11</v>
      </c>
      <c r="AS91" s="173" t="s">
        <v>1796</v>
      </c>
      <c r="AT91" s="173" t="s">
        <v>180</v>
      </c>
      <c r="AU91" s="173" t="s">
        <v>179</v>
      </c>
    </row>
    <row r="92" spans="1:47" ht="18" customHeight="1">
      <c r="A92" s="190" t="s">
        <v>382</v>
      </c>
      <c r="B92" s="159" t="s">
        <v>697</v>
      </c>
      <c r="C92" s="392" t="s">
        <v>181</v>
      </c>
      <c r="D92" s="401">
        <v>44315.273287037038</v>
      </c>
      <c r="E92" s="160">
        <v>0.27328703703703705</v>
      </c>
      <c r="F92" s="159" t="s">
        <v>82</v>
      </c>
      <c r="I92" s="161">
        <v>2.2222222222222223E-2</v>
      </c>
      <c r="J92" s="162">
        <f>I92*24</f>
        <v>0.53333333333333333</v>
      </c>
      <c r="K92" s="163">
        <v>34</v>
      </c>
      <c r="L92" s="164">
        <v>11</v>
      </c>
      <c r="M92" s="164">
        <v>2</v>
      </c>
      <c r="N92" s="163">
        <v>297</v>
      </c>
      <c r="O92" s="162">
        <v>8.4700000000000006</v>
      </c>
      <c r="Q92" s="163">
        <v>23</v>
      </c>
      <c r="R92" s="163">
        <v>11</v>
      </c>
      <c r="S92" s="166">
        <v>0.56499999999999995</v>
      </c>
      <c r="U92" s="160">
        <v>7.3263888888888892E-3</v>
      </c>
      <c r="V92" s="162">
        <f t="shared" si="7"/>
        <v>10.55</v>
      </c>
      <c r="X92" s="165">
        <v>1.4918981481481483E-2</v>
      </c>
      <c r="Y92" s="162">
        <f t="shared" si="8"/>
        <v>21.483333333333334</v>
      </c>
      <c r="AB92" s="168"/>
      <c r="AG92" s="168">
        <f>AD92+AE92+AF92</f>
        <v>0</v>
      </c>
      <c r="AI92" s="163">
        <v>8</v>
      </c>
      <c r="AJ92" s="164">
        <v>2</v>
      </c>
      <c r="AK92" s="164">
        <v>0</v>
      </c>
      <c r="AL92" s="162">
        <v>2</v>
      </c>
      <c r="AM92" s="163">
        <v>26</v>
      </c>
      <c r="AN92" s="164">
        <v>9</v>
      </c>
      <c r="AO92" s="164">
        <v>2</v>
      </c>
      <c r="AP92" s="172">
        <v>10.81</v>
      </c>
      <c r="AS92" s="173" t="s">
        <v>1797</v>
      </c>
      <c r="AT92" s="173" t="s">
        <v>183</v>
      </c>
      <c r="AU92" s="173" t="s">
        <v>182</v>
      </c>
    </row>
    <row r="93" spans="1:47" ht="18" customHeight="1">
      <c r="A93" s="190" t="s">
        <v>383</v>
      </c>
      <c r="B93" s="159" t="s">
        <v>698</v>
      </c>
      <c r="C93" s="392" t="s">
        <v>1327</v>
      </c>
      <c r="D93" s="401">
        <v>44315.30972222222</v>
      </c>
      <c r="E93" s="160">
        <v>0.30972222222222223</v>
      </c>
      <c r="F93" s="159" t="s">
        <v>184</v>
      </c>
      <c r="I93" s="161">
        <v>0.10972222222222222</v>
      </c>
      <c r="J93" s="162">
        <f>I93*24</f>
        <v>2.6333333333333333</v>
      </c>
      <c r="K93" s="163">
        <v>46</v>
      </c>
      <c r="L93" s="164">
        <v>12</v>
      </c>
      <c r="M93" s="164">
        <v>9</v>
      </c>
      <c r="N93" s="163">
        <v>915</v>
      </c>
      <c r="O93" s="162">
        <v>19.89</v>
      </c>
      <c r="P93" s="415">
        <v>10</v>
      </c>
      <c r="Q93" s="163">
        <v>15</v>
      </c>
      <c r="R93" s="163">
        <v>10</v>
      </c>
      <c r="S93" s="166">
        <v>0.2</v>
      </c>
      <c r="U93" s="160">
        <v>4.1909722222222223E-2</v>
      </c>
      <c r="V93" s="162">
        <f t="shared" si="7"/>
        <v>60.35</v>
      </c>
      <c r="X93" s="165">
        <v>5.7094907407407407E-2</v>
      </c>
      <c r="Y93" s="162">
        <f t="shared" si="8"/>
        <v>82.216666666666669</v>
      </c>
      <c r="AA93" s="167">
        <v>0.10625</v>
      </c>
      <c r="AB93" s="168">
        <f>AA93*24</f>
        <v>2.5499999999999998</v>
      </c>
      <c r="AD93" s="170">
        <v>8.3299999999999999E-2</v>
      </c>
      <c r="AE93" s="170">
        <v>0</v>
      </c>
      <c r="AF93" s="170">
        <v>0.91669999999999996</v>
      </c>
      <c r="AG93" s="168">
        <f>AD93+AE93+AF93</f>
        <v>1</v>
      </c>
      <c r="AI93" s="163">
        <v>8</v>
      </c>
      <c r="AJ93" s="164">
        <v>0</v>
      </c>
      <c r="AK93" s="164">
        <v>0</v>
      </c>
      <c r="AL93" s="162">
        <v>2</v>
      </c>
      <c r="AM93" s="163">
        <v>35</v>
      </c>
      <c r="AN93" s="164">
        <v>12</v>
      </c>
      <c r="AO93" s="164">
        <v>9</v>
      </c>
      <c r="AP93" s="172">
        <v>23.66</v>
      </c>
      <c r="AS93" s="173" t="s">
        <v>1798</v>
      </c>
      <c r="AT93" s="173" t="s">
        <v>186</v>
      </c>
      <c r="AU93" s="173" t="s">
        <v>185</v>
      </c>
    </row>
    <row r="94" spans="1:47" ht="18" customHeight="1">
      <c r="A94" s="190" t="s">
        <v>384</v>
      </c>
      <c r="B94" s="159" t="s">
        <v>699</v>
      </c>
      <c r="C94" s="392" t="s">
        <v>187</v>
      </c>
      <c r="D94" s="401">
        <v>44315.665173611109</v>
      </c>
      <c r="E94" s="160">
        <v>0.66517361111111117</v>
      </c>
      <c r="F94" s="159" t="s">
        <v>52</v>
      </c>
      <c r="I94" s="161">
        <v>0.17430555555555557</v>
      </c>
      <c r="J94" s="162">
        <f t="shared" si="11"/>
        <v>4.1833333333333336</v>
      </c>
      <c r="K94" s="163">
        <v>172</v>
      </c>
      <c r="L94" s="164">
        <v>49</v>
      </c>
      <c r="M94" s="164">
        <v>8</v>
      </c>
      <c r="N94" s="163">
        <v>4732</v>
      </c>
      <c r="O94" s="162">
        <v>27.51</v>
      </c>
      <c r="P94" s="415">
        <v>28</v>
      </c>
      <c r="Q94" s="163">
        <v>86</v>
      </c>
      <c r="R94" s="163">
        <v>46</v>
      </c>
      <c r="S94" s="166">
        <v>0.39500000000000002</v>
      </c>
      <c r="U94" s="160">
        <v>4.2546296296296297E-2</v>
      </c>
      <c r="V94" s="162">
        <f t="shared" si="7"/>
        <v>61.266666666666666</v>
      </c>
      <c r="X94" s="165">
        <v>6.7719907407407409E-2</v>
      </c>
      <c r="Y94" s="162">
        <f t="shared" si="8"/>
        <v>97.516666666666666</v>
      </c>
      <c r="AA94" s="167">
        <v>0.16805555555555554</v>
      </c>
      <c r="AB94" s="168">
        <f t="shared" si="10"/>
        <v>4.0333333333333332</v>
      </c>
      <c r="AD94" s="170">
        <v>1.9199999999999998E-2</v>
      </c>
      <c r="AE94" s="170">
        <v>1.9199999999999998E-2</v>
      </c>
      <c r="AF94" s="170">
        <v>0.96150000000000002</v>
      </c>
      <c r="AG94" s="168">
        <f t="shared" si="9"/>
        <v>0.99990000000000001</v>
      </c>
      <c r="AI94" s="163">
        <v>8</v>
      </c>
      <c r="AJ94" s="164">
        <v>0</v>
      </c>
      <c r="AK94" s="164">
        <v>0</v>
      </c>
      <c r="AL94" s="162">
        <v>5.88</v>
      </c>
      <c r="AM94" s="163">
        <v>164</v>
      </c>
      <c r="AN94" s="164">
        <v>49</v>
      </c>
      <c r="AO94" s="164">
        <v>8</v>
      </c>
      <c r="AP94" s="172">
        <v>28.57</v>
      </c>
      <c r="AS94" s="173" t="s">
        <v>1799</v>
      </c>
      <c r="AT94" s="173" t="s">
        <v>189</v>
      </c>
      <c r="AU94" s="173" t="s">
        <v>188</v>
      </c>
    </row>
    <row r="95" spans="1:47" ht="18" customHeight="1">
      <c r="A95" s="190" t="s">
        <v>385</v>
      </c>
      <c r="B95" s="159" t="s">
        <v>700</v>
      </c>
      <c r="C95" s="392" t="s">
        <v>190</v>
      </c>
      <c r="D95" s="401">
        <v>44316.090208333335</v>
      </c>
      <c r="E95" s="160">
        <v>9.0208333333333335E-2</v>
      </c>
      <c r="F95" s="159" t="s">
        <v>6</v>
      </c>
      <c r="I95" s="161">
        <v>0.31388888888888888</v>
      </c>
      <c r="J95" s="162">
        <f>I95*24</f>
        <v>7.5333333333333332</v>
      </c>
      <c r="K95" s="163">
        <v>213</v>
      </c>
      <c r="L95" s="164">
        <v>39</v>
      </c>
      <c r="M95" s="164">
        <v>26</v>
      </c>
      <c r="N95" s="163">
        <v>3177</v>
      </c>
      <c r="O95" s="162">
        <v>14.92</v>
      </c>
      <c r="P95" s="415">
        <v>15</v>
      </c>
      <c r="Q95" s="163">
        <v>48</v>
      </c>
      <c r="R95" s="163">
        <v>30</v>
      </c>
      <c r="S95" s="166">
        <v>0.375</v>
      </c>
      <c r="U95" s="160">
        <v>4.8993055555555554E-2</v>
      </c>
      <c r="V95" s="162">
        <f t="shared" si="7"/>
        <v>70.55</v>
      </c>
      <c r="X95" s="165">
        <v>6.8206018518518527E-2</v>
      </c>
      <c r="Y95" s="162">
        <f t="shared" si="8"/>
        <v>98.216666666666683</v>
      </c>
      <c r="AA95" s="167">
        <v>0.3125</v>
      </c>
      <c r="AB95" s="168">
        <f>AA95*24</f>
        <v>7.5</v>
      </c>
      <c r="AD95" s="170">
        <v>0.1333</v>
      </c>
      <c r="AE95" s="170">
        <v>0.1333</v>
      </c>
      <c r="AF95" s="170">
        <v>0.73329999999999995</v>
      </c>
      <c r="AG95" s="168">
        <f>AD95+AE95+AF95</f>
        <v>0.99990000000000001</v>
      </c>
      <c r="AI95" s="163">
        <v>45</v>
      </c>
      <c r="AJ95" s="164">
        <v>4</v>
      </c>
      <c r="AK95" s="164">
        <v>3</v>
      </c>
      <c r="AL95" s="162">
        <v>6.22</v>
      </c>
      <c r="AM95" s="163">
        <v>168</v>
      </c>
      <c r="AN95" s="164">
        <v>35</v>
      </c>
      <c r="AO95" s="164">
        <v>23</v>
      </c>
      <c r="AP95" s="172">
        <v>17.239999999999998</v>
      </c>
      <c r="AS95" s="173" t="s">
        <v>1800</v>
      </c>
      <c r="AT95" s="173" t="s">
        <v>192</v>
      </c>
      <c r="AU95" s="173" t="s">
        <v>191</v>
      </c>
    </row>
    <row r="96" spans="1:47" ht="18" customHeight="1">
      <c r="A96" s="190" t="s">
        <v>386</v>
      </c>
      <c r="B96" s="159" t="s">
        <v>701</v>
      </c>
      <c r="C96" s="392" t="s">
        <v>414</v>
      </c>
      <c r="D96" s="401">
        <v>44316.79583333333</v>
      </c>
      <c r="E96" s="160">
        <v>0.79583333333333339</v>
      </c>
      <c r="F96" s="159" t="s">
        <v>52</v>
      </c>
      <c r="I96" s="161">
        <v>0.21597222222222223</v>
      </c>
      <c r="J96" s="162">
        <f>I96*24</f>
        <v>5.1833333333333336</v>
      </c>
      <c r="K96" s="163">
        <v>174</v>
      </c>
      <c r="L96" s="164">
        <v>30</v>
      </c>
      <c r="M96" s="164">
        <v>5</v>
      </c>
      <c r="N96" s="163">
        <v>3159</v>
      </c>
      <c r="O96" s="162">
        <v>18.16</v>
      </c>
      <c r="P96" s="415">
        <v>15</v>
      </c>
      <c r="Q96" s="163">
        <v>53</v>
      </c>
      <c r="R96" s="163">
        <v>29</v>
      </c>
      <c r="S96" s="166">
        <v>0.39600000000000002</v>
      </c>
      <c r="U96" s="160">
        <v>4.6643518518518522E-2</v>
      </c>
      <c r="V96" s="162">
        <f t="shared" si="7"/>
        <v>67.166666666666671</v>
      </c>
      <c r="X96" s="165">
        <v>6.7708333333333329E-2</v>
      </c>
      <c r="Y96" s="162">
        <f t="shared" si="8"/>
        <v>97.5</v>
      </c>
      <c r="AA96" s="167">
        <v>0.21041666666666667</v>
      </c>
      <c r="AB96" s="168">
        <f>AA96*24</f>
        <v>5.05</v>
      </c>
      <c r="AD96" s="170">
        <v>3.1300000000000001E-2</v>
      </c>
      <c r="AE96" s="170">
        <v>3.1300000000000001E-2</v>
      </c>
      <c r="AF96" s="170">
        <v>0.9375</v>
      </c>
      <c r="AG96" s="168">
        <f>AD96+AE96+AF96</f>
        <v>1.0001</v>
      </c>
      <c r="AI96" s="163">
        <v>13</v>
      </c>
      <c r="AJ96" s="164">
        <v>0</v>
      </c>
      <c r="AK96" s="164">
        <v>0</v>
      </c>
      <c r="AL96" s="162">
        <v>1.54</v>
      </c>
      <c r="AM96" s="163">
        <v>161</v>
      </c>
      <c r="AN96" s="164">
        <v>30</v>
      </c>
      <c r="AO96" s="164">
        <v>5</v>
      </c>
      <c r="AP96" s="172">
        <v>19.5</v>
      </c>
      <c r="AS96" s="173" t="s">
        <v>1801</v>
      </c>
      <c r="AT96" s="173" t="s">
        <v>194</v>
      </c>
      <c r="AU96" s="173" t="s">
        <v>193</v>
      </c>
    </row>
    <row r="97" spans="1:47" ht="18" customHeight="1">
      <c r="A97" s="190" t="s">
        <v>387</v>
      </c>
      <c r="B97" s="159" t="s">
        <v>702</v>
      </c>
      <c r="C97" s="392" t="s">
        <v>195</v>
      </c>
      <c r="D97" s="401">
        <v>44316.960729166669</v>
      </c>
      <c r="E97" s="160">
        <v>0.96072916666666675</v>
      </c>
      <c r="F97" s="159" t="s">
        <v>6</v>
      </c>
      <c r="I97" s="161">
        <v>0.36041666666666666</v>
      </c>
      <c r="J97" s="162">
        <f t="shared" si="11"/>
        <v>8.65</v>
      </c>
      <c r="K97" s="163">
        <v>225</v>
      </c>
      <c r="L97" s="164">
        <v>43</v>
      </c>
      <c r="M97" s="164">
        <v>33</v>
      </c>
      <c r="N97" s="163">
        <v>3878</v>
      </c>
      <c r="O97" s="162">
        <v>17.239999999999998</v>
      </c>
      <c r="P97" s="415">
        <v>28</v>
      </c>
      <c r="Q97" s="163">
        <v>75</v>
      </c>
      <c r="R97" s="163">
        <v>33</v>
      </c>
      <c r="S97" s="166">
        <v>0.48</v>
      </c>
      <c r="U97" s="160">
        <v>3.5763888888888887E-2</v>
      </c>
      <c r="V97" s="162">
        <f t="shared" si="7"/>
        <v>51.5</v>
      </c>
      <c r="X97" s="165">
        <v>6.6851851851851843E-2</v>
      </c>
      <c r="Y97" s="162">
        <f t="shared" si="8"/>
        <v>96.266666666666652</v>
      </c>
      <c r="AA97" s="167">
        <v>0.35625000000000001</v>
      </c>
      <c r="AB97" s="168">
        <f>AA97*24</f>
        <v>8.5500000000000007</v>
      </c>
      <c r="AD97" s="170">
        <v>0.1053</v>
      </c>
      <c r="AE97" s="170">
        <v>0.1053</v>
      </c>
      <c r="AF97" s="170">
        <v>0.78949999999999998</v>
      </c>
      <c r="AG97" s="168">
        <f t="shared" si="9"/>
        <v>1.0001</v>
      </c>
      <c r="AI97" s="163">
        <v>29</v>
      </c>
      <c r="AJ97" s="164">
        <v>4</v>
      </c>
      <c r="AK97" s="164">
        <v>2</v>
      </c>
      <c r="AL97" s="162">
        <v>3.66</v>
      </c>
      <c r="AM97" s="163">
        <v>196</v>
      </c>
      <c r="AN97" s="164">
        <v>39</v>
      </c>
      <c r="AO97" s="164">
        <v>31</v>
      </c>
      <c r="AP97" s="172">
        <v>19.239999999999998</v>
      </c>
      <c r="AS97" s="173" t="s">
        <v>1802</v>
      </c>
      <c r="AT97" s="173" t="s">
        <v>197</v>
      </c>
      <c r="AU97" s="173" t="s">
        <v>196</v>
      </c>
    </row>
    <row r="98" spans="1:47" ht="18" customHeight="1">
      <c r="A98" s="190" t="s">
        <v>388</v>
      </c>
      <c r="B98" s="216" t="s">
        <v>199</v>
      </c>
      <c r="C98" s="395" t="s">
        <v>198</v>
      </c>
      <c r="D98" s="405">
        <v>44317.612754629627</v>
      </c>
      <c r="E98" s="217">
        <v>0.61275462962962968</v>
      </c>
      <c r="F98" s="216" t="s">
        <v>200</v>
      </c>
      <c r="G98" s="216"/>
      <c r="H98" s="216"/>
      <c r="I98" s="229">
        <v>9.3055555555555558E-2</v>
      </c>
      <c r="J98" s="162">
        <f>I98*24</f>
        <v>2.2333333333333334</v>
      </c>
      <c r="K98" s="218">
        <v>84</v>
      </c>
      <c r="L98" s="219">
        <v>24</v>
      </c>
      <c r="M98" s="219">
        <v>11</v>
      </c>
      <c r="N98" s="218">
        <v>827</v>
      </c>
      <c r="O98" s="220">
        <v>9.85</v>
      </c>
      <c r="P98" s="419">
        <v>29</v>
      </c>
      <c r="Q98" s="218">
        <v>33</v>
      </c>
      <c r="R98" s="218">
        <v>20</v>
      </c>
      <c r="S98" s="222">
        <v>0.39400000000000002</v>
      </c>
      <c r="T98" s="221"/>
      <c r="U98" s="217">
        <v>1.6145833333333335E-2</v>
      </c>
      <c r="V98" s="162">
        <f t="shared" si="7"/>
        <v>23.250000000000004</v>
      </c>
      <c r="W98" s="221"/>
      <c r="X98" s="221">
        <v>2.3553240740740739E-2</v>
      </c>
      <c r="Y98" s="162">
        <f t="shared" si="8"/>
        <v>33.916666666666664</v>
      </c>
      <c r="AA98" s="223">
        <v>8.819444444444445E-2</v>
      </c>
      <c r="AB98" s="168">
        <f>AA98*24</f>
        <v>2.1166666666666667</v>
      </c>
      <c r="AC98" s="224"/>
      <c r="AD98" s="225">
        <v>0.05</v>
      </c>
      <c r="AE98" s="225">
        <v>0.1</v>
      </c>
      <c r="AF98" s="225">
        <v>0.85</v>
      </c>
      <c r="AG98" s="230">
        <f>AD98+AE98+AF98</f>
        <v>1</v>
      </c>
      <c r="AH98" s="226"/>
      <c r="AI98" s="218">
        <v>5</v>
      </c>
      <c r="AJ98" s="219">
        <v>0</v>
      </c>
      <c r="AK98" s="219">
        <v>0</v>
      </c>
      <c r="AL98" s="220">
        <v>1</v>
      </c>
      <c r="AM98" s="218">
        <v>79</v>
      </c>
      <c r="AN98" s="219">
        <v>24</v>
      </c>
      <c r="AO98" s="219">
        <v>11</v>
      </c>
      <c r="AP98" s="227">
        <v>10.41</v>
      </c>
      <c r="AQ98" s="226"/>
      <c r="AR98" s="226"/>
      <c r="AS98" s="173" t="s">
        <v>1803</v>
      </c>
      <c r="AT98" s="228" t="s">
        <v>202</v>
      </c>
      <c r="AU98" s="228" t="s">
        <v>201</v>
      </c>
    </row>
    <row r="99" spans="1:47" ht="18" customHeight="1">
      <c r="A99" s="190" t="s">
        <v>389</v>
      </c>
      <c r="B99" s="191" t="s">
        <v>656</v>
      </c>
      <c r="C99" s="392" t="s">
        <v>203</v>
      </c>
      <c r="D99" s="401">
        <v>44317.960729166669</v>
      </c>
      <c r="E99" s="160">
        <v>0.96072916666666675</v>
      </c>
      <c r="F99" s="159" t="s">
        <v>29</v>
      </c>
      <c r="I99" s="161">
        <v>7.4999999999999997E-2</v>
      </c>
      <c r="J99" s="162">
        <f t="shared" si="11"/>
        <v>1.7999999999999998</v>
      </c>
      <c r="K99" s="163">
        <v>156</v>
      </c>
      <c r="L99" s="164">
        <v>35</v>
      </c>
      <c r="M99" s="164">
        <v>3</v>
      </c>
      <c r="N99" s="163">
        <v>2319</v>
      </c>
      <c r="O99" s="162">
        <v>14.87</v>
      </c>
      <c r="P99" s="415">
        <v>13</v>
      </c>
      <c r="Q99" s="163">
        <v>50</v>
      </c>
      <c r="R99" s="163">
        <v>28</v>
      </c>
      <c r="S99" s="166">
        <v>0.38</v>
      </c>
      <c r="U99" s="160">
        <v>2.8113425925925927E-2</v>
      </c>
      <c r="V99" s="162">
        <f t="shared" si="7"/>
        <v>40.483333333333334</v>
      </c>
      <c r="X99" s="165">
        <v>4.4606481481481476E-2</v>
      </c>
      <c r="Y99" s="162">
        <f t="shared" si="8"/>
        <v>64.23333333333332</v>
      </c>
      <c r="AB99" s="168"/>
      <c r="AG99" s="168">
        <f t="shared" si="9"/>
        <v>0</v>
      </c>
      <c r="AI99" s="163">
        <v>21</v>
      </c>
      <c r="AJ99" s="164">
        <v>1</v>
      </c>
      <c r="AK99" s="164">
        <v>0</v>
      </c>
      <c r="AL99" s="162">
        <v>2.06</v>
      </c>
      <c r="AM99" s="163">
        <v>135</v>
      </c>
      <c r="AN99" s="164">
        <v>34</v>
      </c>
      <c r="AO99" s="164">
        <v>3</v>
      </c>
      <c r="AP99" s="172">
        <v>16.86</v>
      </c>
      <c r="AS99" s="173" t="s">
        <v>1804</v>
      </c>
      <c r="AT99" s="173" t="s">
        <v>205</v>
      </c>
      <c r="AU99" s="173" t="s">
        <v>204</v>
      </c>
    </row>
    <row r="100" spans="1:47" ht="18" customHeight="1">
      <c r="A100" s="190" t="s">
        <v>390</v>
      </c>
      <c r="B100" s="159" t="s">
        <v>207</v>
      </c>
      <c r="C100" s="392" t="s">
        <v>206</v>
      </c>
      <c r="D100" s="401">
        <v>44318.779687499999</v>
      </c>
      <c r="E100" s="160">
        <v>0.77968749999999998</v>
      </c>
      <c r="F100" s="159" t="s">
        <v>137</v>
      </c>
      <c r="I100" s="161">
        <v>9.4444444444444442E-2</v>
      </c>
      <c r="J100" s="162">
        <f>I100*24</f>
        <v>2.2666666666666666</v>
      </c>
      <c r="K100" s="163">
        <v>1816</v>
      </c>
      <c r="L100" s="164">
        <v>28</v>
      </c>
      <c r="M100" s="164">
        <v>8</v>
      </c>
      <c r="N100" s="163">
        <v>12784</v>
      </c>
      <c r="O100" s="162">
        <v>7.04</v>
      </c>
      <c r="P100" s="415">
        <v>378</v>
      </c>
      <c r="Q100" s="163">
        <v>609</v>
      </c>
      <c r="R100" s="163">
        <v>22</v>
      </c>
      <c r="S100" s="166">
        <v>0.65800000000000003</v>
      </c>
      <c r="U100" s="160">
        <v>7.9861111111111122E-3</v>
      </c>
      <c r="V100" s="162">
        <f t="shared" si="7"/>
        <v>11.500000000000002</v>
      </c>
      <c r="X100" s="165">
        <v>3.6550925925925924E-2</v>
      </c>
      <c r="Y100" s="162">
        <f t="shared" si="8"/>
        <v>52.633333333333333</v>
      </c>
      <c r="AA100" s="167">
        <v>8.3333333333333329E-2</v>
      </c>
      <c r="AB100" s="168">
        <f>AA100*24</f>
        <v>2</v>
      </c>
      <c r="AD100" s="170">
        <v>2.8799999999999999E-2</v>
      </c>
      <c r="AE100" s="170">
        <v>9.6199999999999994E-2</v>
      </c>
      <c r="AF100" s="170">
        <v>0.875</v>
      </c>
      <c r="AG100" s="168">
        <f>AD100+AE100+AF100</f>
        <v>1</v>
      </c>
      <c r="AI100" s="163">
        <v>129</v>
      </c>
      <c r="AJ100" s="164">
        <v>0</v>
      </c>
      <c r="AK100" s="164">
        <v>0</v>
      </c>
      <c r="AL100" s="162">
        <v>2.4</v>
      </c>
      <c r="AM100" s="163">
        <v>1687</v>
      </c>
      <c r="AN100" s="164">
        <v>29</v>
      </c>
      <c r="AO100" s="164">
        <v>8</v>
      </c>
      <c r="AP100" s="172">
        <v>7.39</v>
      </c>
      <c r="AS100" s="173" t="s">
        <v>1805</v>
      </c>
      <c r="AT100" s="173" t="s">
        <v>209</v>
      </c>
      <c r="AU100" s="173" t="s">
        <v>208</v>
      </c>
    </row>
    <row r="101" spans="1:47" ht="18" customHeight="1">
      <c r="A101" s="190" t="s">
        <v>391</v>
      </c>
      <c r="B101" s="159" t="s">
        <v>1113</v>
      </c>
      <c r="C101" s="392" t="s">
        <v>210</v>
      </c>
      <c r="D101" s="401">
        <v>44318.991828703707</v>
      </c>
      <c r="E101" s="160">
        <v>0.99182870370370368</v>
      </c>
      <c r="F101" s="159" t="s">
        <v>6</v>
      </c>
      <c r="I101" s="161">
        <v>3.7499999999999999E-2</v>
      </c>
      <c r="J101" s="162">
        <f>I101*24</f>
        <v>0.89999999999999991</v>
      </c>
      <c r="K101" s="163">
        <v>121</v>
      </c>
      <c r="L101" s="164">
        <v>48</v>
      </c>
      <c r="M101" s="164">
        <v>40</v>
      </c>
      <c r="N101" s="163">
        <v>1075</v>
      </c>
      <c r="O101" s="162">
        <v>8.8800000000000008</v>
      </c>
      <c r="P101" s="415">
        <v>23</v>
      </c>
      <c r="Q101" s="163">
        <v>52</v>
      </c>
      <c r="R101" s="163">
        <v>38</v>
      </c>
      <c r="S101" s="166">
        <v>0.51900000000000002</v>
      </c>
      <c r="U101" s="160">
        <v>1.0601851851851854E-2</v>
      </c>
      <c r="V101" s="162">
        <f t="shared" si="7"/>
        <v>15.266666666666669</v>
      </c>
      <c r="X101" s="165">
        <v>1.3229166666666667E-2</v>
      </c>
      <c r="Y101" s="162">
        <f t="shared" si="8"/>
        <v>19.05</v>
      </c>
      <c r="AA101" s="167">
        <v>3.5416666666666666E-2</v>
      </c>
      <c r="AB101" s="168">
        <f t="shared" ref="AB101:AB129" si="12">AA101*24</f>
        <v>0.85</v>
      </c>
      <c r="AD101" s="170">
        <v>0</v>
      </c>
      <c r="AE101" s="170">
        <v>0.08</v>
      </c>
      <c r="AF101" s="170">
        <v>0.92</v>
      </c>
      <c r="AG101" s="168">
        <f t="shared" ref="AG101:AG129" si="13">AD101+AE101+AF101</f>
        <v>1</v>
      </c>
      <c r="AI101" s="163">
        <v>10</v>
      </c>
      <c r="AJ101" s="164">
        <v>1</v>
      </c>
      <c r="AK101" s="164">
        <v>1</v>
      </c>
      <c r="AL101" s="162">
        <v>1.1000000000000001</v>
      </c>
      <c r="AM101" s="163">
        <v>111</v>
      </c>
      <c r="AN101" s="164">
        <v>47</v>
      </c>
      <c r="AO101" s="164">
        <v>39</v>
      </c>
      <c r="AP101" s="172">
        <v>9.59</v>
      </c>
      <c r="AS101" s="173" t="s">
        <v>1806</v>
      </c>
      <c r="AT101" s="173" t="s">
        <v>212</v>
      </c>
      <c r="AU101" s="173" t="s">
        <v>211</v>
      </c>
    </row>
    <row r="102" spans="1:47" ht="18" customHeight="1">
      <c r="A102" s="190" t="s">
        <v>392</v>
      </c>
      <c r="B102" s="159" t="s">
        <v>705</v>
      </c>
      <c r="C102" s="392" t="s">
        <v>415</v>
      </c>
      <c r="D102" s="401">
        <v>44319.600868055553</v>
      </c>
      <c r="E102" s="160">
        <v>0.10086805555555556</v>
      </c>
      <c r="F102" s="159" t="s">
        <v>82</v>
      </c>
      <c r="I102" s="161">
        <v>2.7083333333333334E-2</v>
      </c>
      <c r="J102" s="162">
        <f>I102*24</f>
        <v>0.65</v>
      </c>
      <c r="K102" s="163">
        <v>35</v>
      </c>
      <c r="L102" s="164">
        <v>13</v>
      </c>
      <c r="M102" s="164">
        <v>7</v>
      </c>
      <c r="N102" s="163">
        <v>353</v>
      </c>
      <c r="O102" s="162">
        <v>10.09</v>
      </c>
      <c r="P102" s="415">
        <v>23</v>
      </c>
      <c r="Q102" s="163">
        <v>15</v>
      </c>
      <c r="R102" s="163">
        <v>10</v>
      </c>
      <c r="S102" s="166">
        <v>0.26700000000000002</v>
      </c>
      <c r="U102" s="160">
        <v>1.1840277777777778E-2</v>
      </c>
      <c r="V102" s="162">
        <f t="shared" si="7"/>
        <v>17.05</v>
      </c>
      <c r="X102" s="165">
        <v>1.6377314814814813E-2</v>
      </c>
      <c r="Y102" s="162">
        <f t="shared" ref="Y102:Y133" si="14">X102*1440</f>
        <v>23.583333333333332</v>
      </c>
      <c r="AA102" s="167">
        <v>2.361111111111111E-2</v>
      </c>
      <c r="AB102" s="168">
        <f>AA102*24</f>
        <v>0.56666666666666665</v>
      </c>
      <c r="AD102" s="170">
        <v>0</v>
      </c>
      <c r="AE102" s="170">
        <v>9.0899999999999995E-2</v>
      </c>
      <c r="AF102" s="170">
        <v>0.90910000000000002</v>
      </c>
      <c r="AG102" s="168">
        <f>AD102+AE102+AF102</f>
        <v>1</v>
      </c>
      <c r="AI102" s="163">
        <v>3</v>
      </c>
      <c r="AJ102" s="164">
        <v>1</v>
      </c>
      <c r="AK102" s="164">
        <v>0</v>
      </c>
      <c r="AL102" s="162">
        <v>0.67</v>
      </c>
      <c r="AM102" s="163">
        <v>32</v>
      </c>
      <c r="AN102" s="164">
        <v>12</v>
      </c>
      <c r="AO102" s="164">
        <v>7</v>
      </c>
      <c r="AP102" s="172">
        <v>10.97</v>
      </c>
      <c r="AS102" s="173" t="s">
        <v>1807</v>
      </c>
      <c r="AT102" s="173" t="s">
        <v>214</v>
      </c>
      <c r="AU102" s="173" t="s">
        <v>213</v>
      </c>
    </row>
    <row r="103" spans="1:47" ht="18" customHeight="1">
      <c r="A103" s="190" t="s">
        <v>393</v>
      </c>
      <c r="B103" s="159" t="s">
        <v>703</v>
      </c>
      <c r="C103" s="392" t="s">
        <v>215</v>
      </c>
      <c r="D103" s="401">
        <v>44319.994386574072</v>
      </c>
      <c r="E103" s="160">
        <v>0.99438657407407405</v>
      </c>
      <c r="F103" s="159" t="s">
        <v>1176</v>
      </c>
      <c r="I103" s="161">
        <v>0.48194444444444445</v>
      </c>
      <c r="J103" s="162">
        <f>I103*24</f>
        <v>11.566666666666666</v>
      </c>
      <c r="K103" s="163">
        <v>3931</v>
      </c>
      <c r="L103" s="164">
        <v>69</v>
      </c>
      <c r="M103" s="164">
        <v>55</v>
      </c>
      <c r="N103" s="163">
        <v>33285</v>
      </c>
      <c r="O103" s="162">
        <v>8.4700000000000006</v>
      </c>
      <c r="P103" s="415">
        <v>284</v>
      </c>
      <c r="Q103" s="163">
        <v>2140</v>
      </c>
      <c r="R103" s="163">
        <v>68</v>
      </c>
      <c r="S103" s="166">
        <v>0.65300000000000002</v>
      </c>
      <c r="U103" s="160">
        <v>1.2604166666666666E-2</v>
      </c>
      <c r="V103" s="162">
        <f t="shared" si="7"/>
        <v>18.149999999999999</v>
      </c>
      <c r="X103" s="165">
        <v>8.700231481481481E-2</v>
      </c>
      <c r="Y103" s="162">
        <f t="shared" si="14"/>
        <v>125.28333333333333</v>
      </c>
      <c r="AA103" s="167">
        <v>0.48055555555555557</v>
      </c>
      <c r="AB103" s="168">
        <f t="shared" si="12"/>
        <v>11.533333333333333</v>
      </c>
      <c r="AD103" s="170">
        <v>5.2600000000000001E-2</v>
      </c>
      <c r="AE103" s="170">
        <v>7.0099999999999996E-2</v>
      </c>
      <c r="AF103" s="170">
        <v>0.87739999999999996</v>
      </c>
      <c r="AG103" s="168">
        <f t="shared" si="13"/>
        <v>1.0001</v>
      </c>
      <c r="AI103" s="163">
        <v>371</v>
      </c>
      <c r="AJ103" s="164">
        <v>1</v>
      </c>
      <c r="AK103" s="164">
        <v>1</v>
      </c>
      <c r="AL103" s="162">
        <v>3.58</v>
      </c>
      <c r="AM103" s="163">
        <v>3560</v>
      </c>
      <c r="AN103" s="164">
        <v>68</v>
      </c>
      <c r="AO103" s="164">
        <v>55</v>
      </c>
      <c r="AP103" s="172">
        <v>8.98</v>
      </c>
      <c r="AS103" s="173" t="s">
        <v>1808</v>
      </c>
      <c r="AT103" s="173" t="s">
        <v>217</v>
      </c>
      <c r="AU103" s="173" t="s">
        <v>216</v>
      </c>
    </row>
    <row r="104" spans="1:47" ht="18" customHeight="1">
      <c r="A104" s="303" t="s">
        <v>454</v>
      </c>
      <c r="B104" s="304" t="s">
        <v>2734</v>
      </c>
      <c r="C104" s="397" t="s">
        <v>455</v>
      </c>
      <c r="D104" s="407">
        <v>44319.027777777781</v>
      </c>
      <c r="E104" s="305">
        <v>0.52777777777777779</v>
      </c>
      <c r="F104" s="304" t="s">
        <v>457</v>
      </c>
      <c r="G104" s="304"/>
      <c r="H104" s="304"/>
      <c r="I104" s="306">
        <v>6.1805555555555558E-2</v>
      </c>
      <c r="J104" s="307">
        <f>I104*24</f>
        <v>1.4833333333333334</v>
      </c>
      <c r="K104" s="308">
        <v>61</v>
      </c>
      <c r="L104" s="309">
        <v>23</v>
      </c>
      <c r="M104" s="309">
        <v>2</v>
      </c>
      <c r="N104" s="308">
        <v>680</v>
      </c>
      <c r="O104" s="307">
        <v>11.15</v>
      </c>
      <c r="P104" s="421">
        <v>11</v>
      </c>
      <c r="Q104" s="308">
        <v>25</v>
      </c>
      <c r="R104" s="308">
        <v>14</v>
      </c>
      <c r="S104" s="311">
        <v>0.44</v>
      </c>
      <c r="T104" s="310"/>
      <c r="U104" s="305">
        <v>1.3101851851851852E-2</v>
      </c>
      <c r="V104" s="307">
        <f t="shared" si="7"/>
        <v>18.866666666666667</v>
      </c>
      <c r="W104" s="310"/>
      <c r="X104" s="310">
        <v>2.0335648148148148E-2</v>
      </c>
      <c r="Y104" s="307">
        <f t="shared" si="14"/>
        <v>29.283333333333331</v>
      </c>
      <c r="Z104" s="307"/>
      <c r="AA104" s="312">
        <v>4.8611111111111112E-2</v>
      </c>
      <c r="AB104" s="313">
        <f t="shared" si="12"/>
        <v>1.1666666666666667</v>
      </c>
      <c r="AC104" s="314"/>
      <c r="AD104" s="315"/>
      <c r="AE104" s="315"/>
      <c r="AF104" s="315"/>
      <c r="AG104" s="313">
        <f t="shared" si="13"/>
        <v>0</v>
      </c>
      <c r="AH104" s="316"/>
      <c r="AI104" s="308">
        <v>6</v>
      </c>
      <c r="AJ104" s="309">
        <v>3</v>
      </c>
      <c r="AK104" s="309">
        <v>0</v>
      </c>
      <c r="AL104" s="307">
        <v>0.67</v>
      </c>
      <c r="AM104" s="308">
        <v>55</v>
      </c>
      <c r="AN104" s="309">
        <v>20</v>
      </c>
      <c r="AO104" s="309">
        <v>2</v>
      </c>
      <c r="AP104" s="317">
        <v>12.29</v>
      </c>
      <c r="AQ104" s="316"/>
      <c r="AR104" s="316"/>
      <c r="AS104" s="318" t="s">
        <v>1809</v>
      </c>
      <c r="AT104" s="318" t="s">
        <v>459</v>
      </c>
      <c r="AU104" s="318" t="s">
        <v>458</v>
      </c>
    </row>
    <row r="105" spans="1:47" ht="18" customHeight="1">
      <c r="A105" s="190" t="s">
        <v>996</v>
      </c>
      <c r="B105" s="159" t="s">
        <v>997</v>
      </c>
      <c r="C105" s="392" t="s">
        <v>998</v>
      </c>
      <c r="D105" s="401">
        <v>44320.870138888888</v>
      </c>
      <c r="E105" s="160">
        <v>0.87013888888888891</v>
      </c>
      <c r="F105" s="159" t="s">
        <v>999</v>
      </c>
      <c r="J105" s="162"/>
      <c r="P105" s="415">
        <v>28</v>
      </c>
      <c r="Q105" s="163">
        <v>105</v>
      </c>
      <c r="R105" s="163">
        <v>46</v>
      </c>
      <c r="S105" s="166">
        <v>0.34300000000000003</v>
      </c>
      <c r="U105" s="160">
        <v>1.6967592592592593E-2</v>
      </c>
      <c r="V105" s="162">
        <f t="shared" si="7"/>
        <v>24.433333333333334</v>
      </c>
      <c r="X105" s="165">
        <v>3.1585648148148147E-2</v>
      </c>
      <c r="Y105" s="162">
        <f t="shared" si="14"/>
        <v>45.483333333333334</v>
      </c>
      <c r="AA105" s="167">
        <v>9.0972222222222218E-2</v>
      </c>
      <c r="AB105" s="168">
        <f t="shared" si="12"/>
        <v>2.1833333333333331</v>
      </c>
      <c r="AD105" s="170">
        <v>5.8000000000000003E-2</v>
      </c>
      <c r="AE105" s="170">
        <v>8.6999999999999994E-2</v>
      </c>
      <c r="AF105" s="170">
        <v>0.85509999999999997</v>
      </c>
      <c r="AG105" s="168">
        <f t="shared" si="13"/>
        <v>1.0001</v>
      </c>
      <c r="AS105" s="173"/>
      <c r="AT105" s="173" t="s">
        <v>1000</v>
      </c>
      <c r="AU105" s="173"/>
    </row>
    <row r="106" spans="1:47" ht="18" customHeight="1">
      <c r="A106" s="158" t="s">
        <v>218</v>
      </c>
      <c r="B106" s="159" t="s">
        <v>134</v>
      </c>
      <c r="C106" s="392" t="s">
        <v>416</v>
      </c>
      <c r="D106" s="401">
        <v>44320.871828703705</v>
      </c>
      <c r="E106" s="160">
        <v>0.87182870370370369</v>
      </c>
      <c r="F106" s="159" t="s">
        <v>135</v>
      </c>
      <c r="I106" s="161">
        <v>0.13333333333333333</v>
      </c>
      <c r="J106" s="162">
        <f t="shared" ref="J106:J112" si="15">I106*24</f>
        <v>3.2</v>
      </c>
      <c r="K106" s="163">
        <v>54</v>
      </c>
      <c r="L106" s="164">
        <v>20</v>
      </c>
      <c r="M106" s="164">
        <v>3</v>
      </c>
      <c r="N106" s="163">
        <v>907</v>
      </c>
      <c r="O106" s="162">
        <v>16.8</v>
      </c>
      <c r="Q106" s="163">
        <v>43</v>
      </c>
      <c r="R106" s="163">
        <v>20</v>
      </c>
      <c r="S106" s="166">
        <v>0.442</v>
      </c>
      <c r="U106" s="160">
        <v>1.4467592592592593E-2</v>
      </c>
      <c r="V106" s="162">
        <f t="shared" si="7"/>
        <v>20.833333333333332</v>
      </c>
      <c r="X106" s="165">
        <v>2.8865740740740744E-2</v>
      </c>
      <c r="Y106" s="162">
        <f t="shared" si="14"/>
        <v>41.56666666666667</v>
      </c>
      <c r="AA106" s="167">
        <v>0.13333333333333333</v>
      </c>
      <c r="AB106" s="168">
        <f t="shared" si="12"/>
        <v>3.2</v>
      </c>
      <c r="AG106" s="168">
        <f t="shared" si="13"/>
        <v>0</v>
      </c>
      <c r="AI106" s="163">
        <v>6</v>
      </c>
      <c r="AJ106" s="164">
        <v>0</v>
      </c>
      <c r="AK106" s="164">
        <v>0</v>
      </c>
      <c r="AL106" s="162">
        <v>3.17</v>
      </c>
      <c r="AM106" s="163">
        <v>48</v>
      </c>
      <c r="AN106" s="164">
        <v>20</v>
      </c>
      <c r="AO106" s="164">
        <v>3</v>
      </c>
      <c r="AP106" s="172">
        <v>18.5</v>
      </c>
      <c r="AS106" s="173" t="s">
        <v>1810</v>
      </c>
      <c r="AT106" s="173" t="s">
        <v>220</v>
      </c>
      <c r="AU106" s="173" t="s">
        <v>219</v>
      </c>
    </row>
    <row r="107" spans="1:47" ht="18" customHeight="1">
      <c r="A107" s="234" t="s">
        <v>238</v>
      </c>
      <c r="B107" s="191" t="s">
        <v>704</v>
      </c>
      <c r="C107" s="392" t="s">
        <v>229</v>
      </c>
      <c r="D107" s="401">
        <v>44321.507777777777</v>
      </c>
      <c r="E107" s="160">
        <v>7.7777777777777767E-3</v>
      </c>
      <c r="F107" s="159" t="s">
        <v>6</v>
      </c>
      <c r="I107" s="161">
        <v>0.30763888888888891</v>
      </c>
      <c r="J107" s="162">
        <f t="shared" si="15"/>
        <v>7.3833333333333337</v>
      </c>
      <c r="K107" s="163">
        <v>178</v>
      </c>
      <c r="L107" s="164">
        <v>41</v>
      </c>
      <c r="M107" s="164">
        <v>34</v>
      </c>
      <c r="N107" s="163">
        <v>2650</v>
      </c>
      <c r="O107" s="162">
        <v>14.89</v>
      </c>
      <c r="P107" s="415">
        <v>27</v>
      </c>
      <c r="Q107" s="163">
        <v>123</v>
      </c>
      <c r="R107" s="163">
        <v>41</v>
      </c>
      <c r="S107" s="166">
        <v>0.53700000000000003</v>
      </c>
      <c r="U107" s="160">
        <v>1.8831018518518518E-2</v>
      </c>
      <c r="V107" s="162">
        <f t="shared" si="7"/>
        <v>27.116666666666667</v>
      </c>
      <c r="X107" s="165">
        <v>5.0381944444444444E-2</v>
      </c>
      <c r="Y107" s="162">
        <f t="shared" si="14"/>
        <v>72.55</v>
      </c>
      <c r="AA107" s="167">
        <v>0.30694444444444441</v>
      </c>
      <c r="AB107" s="168">
        <f t="shared" si="12"/>
        <v>7.3666666666666654</v>
      </c>
      <c r="AC107" s="169">
        <v>2</v>
      </c>
      <c r="AD107" s="170">
        <v>7.0199999999999999E-2</v>
      </c>
      <c r="AE107" s="170">
        <v>5.2600000000000001E-2</v>
      </c>
      <c r="AF107" s="170">
        <v>0.87719999999999998</v>
      </c>
      <c r="AG107" s="168">
        <f t="shared" si="13"/>
        <v>1</v>
      </c>
      <c r="AI107" s="159">
        <v>22</v>
      </c>
      <c r="AJ107" s="159">
        <v>0</v>
      </c>
      <c r="AK107" s="159">
        <v>0</v>
      </c>
      <c r="AL107" s="162">
        <v>1.64</v>
      </c>
      <c r="AM107" s="163">
        <v>156</v>
      </c>
      <c r="AN107" s="159">
        <v>41</v>
      </c>
      <c r="AO107" s="159">
        <v>34</v>
      </c>
      <c r="AP107" s="172">
        <v>16.760000000000002</v>
      </c>
      <c r="AS107" s="173" t="s">
        <v>1811</v>
      </c>
      <c r="AT107" s="173" t="s">
        <v>419</v>
      </c>
      <c r="AU107" s="173" t="s">
        <v>239</v>
      </c>
    </row>
    <row r="108" spans="1:47" ht="18" customHeight="1">
      <c r="A108" s="235" t="s">
        <v>2505</v>
      </c>
      <c r="B108" s="236" t="s">
        <v>2506</v>
      </c>
      <c r="C108" s="396" t="s">
        <v>2507</v>
      </c>
      <c r="D108" s="406">
        <v>44321.430555555555</v>
      </c>
      <c r="E108" s="237">
        <v>0.43055555555555558</v>
      </c>
      <c r="F108" s="236" t="s">
        <v>4307</v>
      </c>
      <c r="G108" s="236"/>
      <c r="H108" s="236"/>
      <c r="I108" s="238">
        <v>0.11944444444444445</v>
      </c>
      <c r="J108" s="239">
        <f t="shared" si="15"/>
        <v>2.8666666666666667</v>
      </c>
      <c r="K108" s="240">
        <v>454</v>
      </c>
      <c r="L108" s="241">
        <v>16</v>
      </c>
      <c r="M108" s="241">
        <v>6</v>
      </c>
      <c r="N108" s="240">
        <v>8930</v>
      </c>
      <c r="O108" s="239">
        <v>19.670000000000002</v>
      </c>
      <c r="P108" s="420">
        <v>67</v>
      </c>
      <c r="Q108" s="240">
        <v>216</v>
      </c>
      <c r="R108" s="240">
        <v>16</v>
      </c>
      <c r="S108" s="243">
        <v>0.40300000000000002</v>
      </c>
      <c r="T108" s="242"/>
      <c r="U108" s="237">
        <v>2.3761574074074074E-2</v>
      </c>
      <c r="V108" s="239">
        <f t="shared" si="7"/>
        <v>34.216666666666669</v>
      </c>
      <c r="W108" s="242"/>
      <c r="X108" s="242">
        <v>5.9027777777777783E-2</v>
      </c>
      <c r="Y108" s="239">
        <f t="shared" si="14"/>
        <v>85.000000000000014</v>
      </c>
      <c r="Z108" s="239"/>
      <c r="AA108" s="244">
        <v>8.6111111111111124E-2</v>
      </c>
      <c r="AB108" s="245">
        <f t="shared" si="12"/>
        <v>2.0666666666666669</v>
      </c>
      <c r="AC108" s="246"/>
      <c r="AD108" s="247"/>
      <c r="AE108" s="247"/>
      <c r="AF108" s="247"/>
      <c r="AG108" s="248"/>
      <c r="AH108" s="240">
        <v>6</v>
      </c>
      <c r="AI108" s="240">
        <v>30</v>
      </c>
      <c r="AJ108" s="241">
        <v>1</v>
      </c>
      <c r="AK108" s="241">
        <v>0</v>
      </c>
      <c r="AL108" s="239">
        <v>8.43</v>
      </c>
      <c r="AM108" s="240">
        <v>424</v>
      </c>
      <c r="AN108" s="241">
        <v>15</v>
      </c>
      <c r="AO108" s="241">
        <v>6</v>
      </c>
      <c r="AP108" s="239">
        <v>20.46</v>
      </c>
      <c r="AQ108" s="249"/>
      <c r="AR108" s="249"/>
      <c r="AS108" s="250" t="s">
        <v>2508</v>
      </c>
      <c r="AT108" s="250" t="s">
        <v>2509</v>
      </c>
      <c r="AU108" s="250" t="s">
        <v>2510</v>
      </c>
    </row>
    <row r="109" spans="1:47" ht="18" customHeight="1">
      <c r="A109" s="158" t="s">
        <v>242</v>
      </c>
      <c r="B109" s="159" t="s">
        <v>240</v>
      </c>
      <c r="C109" s="392" t="s">
        <v>250</v>
      </c>
      <c r="D109" s="401">
        <v>44321.63484953704</v>
      </c>
      <c r="E109" s="160">
        <v>0.63484953703703706</v>
      </c>
      <c r="F109" s="159" t="s">
        <v>241</v>
      </c>
      <c r="I109" s="161">
        <v>5.8333333333333327E-2</v>
      </c>
      <c r="J109" s="162">
        <f t="shared" si="15"/>
        <v>1.4</v>
      </c>
      <c r="K109" s="163">
        <v>55</v>
      </c>
      <c r="L109" s="164">
        <v>19</v>
      </c>
      <c r="M109" s="164">
        <v>16</v>
      </c>
      <c r="N109" s="163">
        <v>513</v>
      </c>
      <c r="O109" s="162">
        <v>9.33</v>
      </c>
      <c r="P109" s="415">
        <v>10</v>
      </c>
      <c r="Q109" s="163">
        <v>39</v>
      </c>
      <c r="R109" s="163">
        <v>19</v>
      </c>
      <c r="S109" s="166">
        <v>0.46200000000000002</v>
      </c>
      <c r="U109" s="160">
        <v>9.6643518518518511E-3</v>
      </c>
      <c r="V109" s="162">
        <f t="shared" si="7"/>
        <v>13.916666666666666</v>
      </c>
      <c r="X109" s="165">
        <v>1.7569444444444447E-2</v>
      </c>
      <c r="Y109" s="162">
        <f t="shared" si="14"/>
        <v>25.300000000000004</v>
      </c>
      <c r="AA109" s="167">
        <v>5.8333333333333327E-2</v>
      </c>
      <c r="AB109" s="168">
        <f t="shared" si="12"/>
        <v>1.4</v>
      </c>
      <c r="AC109" s="169">
        <v>3</v>
      </c>
      <c r="AD109" s="170">
        <v>0</v>
      </c>
      <c r="AE109" s="170">
        <v>4.7600000000000003E-2</v>
      </c>
      <c r="AF109" s="170">
        <v>0.95240000000000002</v>
      </c>
      <c r="AG109" s="168">
        <f t="shared" si="13"/>
        <v>1</v>
      </c>
      <c r="AI109" s="163">
        <v>1</v>
      </c>
      <c r="AJ109" s="164">
        <v>0</v>
      </c>
      <c r="AK109" s="164">
        <v>0</v>
      </c>
      <c r="AL109" s="162">
        <v>0</v>
      </c>
      <c r="AM109" s="163">
        <v>54</v>
      </c>
      <c r="AN109" s="164">
        <v>19</v>
      </c>
      <c r="AO109" s="164">
        <v>16</v>
      </c>
      <c r="AP109" s="172">
        <v>9.5</v>
      </c>
      <c r="AS109" s="173" t="s">
        <v>1812</v>
      </c>
      <c r="AT109" s="173" t="s">
        <v>243</v>
      </c>
      <c r="AU109" s="173" t="s">
        <v>251</v>
      </c>
    </row>
    <row r="110" spans="1:47" ht="18" customHeight="1">
      <c r="A110" s="158" t="s">
        <v>1001</v>
      </c>
      <c r="B110" s="159" t="s">
        <v>1002</v>
      </c>
      <c r="C110" s="392" t="s">
        <v>250</v>
      </c>
      <c r="D110" s="401">
        <v>44321.63484953704</v>
      </c>
      <c r="E110" s="160">
        <v>0.7729166666666667</v>
      </c>
      <c r="F110" s="159" t="s">
        <v>999</v>
      </c>
      <c r="I110" s="161">
        <v>0.20347222222222219</v>
      </c>
      <c r="J110" s="162">
        <f t="shared" si="15"/>
        <v>4.8833333333333329</v>
      </c>
      <c r="P110" s="415">
        <v>34</v>
      </c>
      <c r="Q110" s="163">
        <v>307</v>
      </c>
      <c r="R110" s="163">
        <v>72</v>
      </c>
      <c r="S110" s="166">
        <v>0.45600000000000002</v>
      </c>
      <c r="U110" s="160">
        <v>2.0439814814814817E-2</v>
      </c>
      <c r="V110" s="162">
        <f t="shared" si="7"/>
        <v>29.433333333333337</v>
      </c>
      <c r="X110" s="165">
        <v>6.1134259259259256E-2</v>
      </c>
      <c r="Y110" s="162">
        <f t="shared" si="14"/>
        <v>88.033333333333331</v>
      </c>
      <c r="AA110" s="167">
        <v>0.21041666666666667</v>
      </c>
      <c r="AB110" s="168">
        <f t="shared" si="12"/>
        <v>5.05</v>
      </c>
      <c r="AC110" s="169">
        <v>4</v>
      </c>
      <c r="AD110" s="170">
        <v>7.1900000000000006E-2</v>
      </c>
      <c r="AE110" s="170">
        <v>7.1900000000000006E-2</v>
      </c>
      <c r="AF110" s="170">
        <v>0.85629999999999995</v>
      </c>
      <c r="AG110" s="168">
        <f t="shared" si="13"/>
        <v>1.0001</v>
      </c>
      <c r="AS110" s="173" t="s">
        <v>1813</v>
      </c>
      <c r="AT110" s="173" t="s">
        <v>1004</v>
      </c>
      <c r="AU110" s="173" t="s">
        <v>1003</v>
      </c>
    </row>
    <row r="111" spans="1:47" ht="18" customHeight="1">
      <c r="A111" s="158" t="s">
        <v>252</v>
      </c>
      <c r="B111" s="191" t="s">
        <v>134</v>
      </c>
      <c r="C111" s="392" t="s">
        <v>253</v>
      </c>
      <c r="D111" s="401">
        <v>44321.8200462963</v>
      </c>
      <c r="E111" s="160">
        <v>0.82004629629629633</v>
      </c>
      <c r="F111" s="159" t="s">
        <v>135</v>
      </c>
      <c r="I111" s="161">
        <v>0.11597222222222221</v>
      </c>
      <c r="J111" s="162">
        <f t="shared" si="15"/>
        <v>2.7833333333333332</v>
      </c>
      <c r="K111" s="163">
        <v>68</v>
      </c>
      <c r="L111" s="164">
        <v>16</v>
      </c>
      <c r="M111" s="164">
        <v>3</v>
      </c>
      <c r="N111" s="163">
        <v>827</v>
      </c>
      <c r="O111" s="162">
        <v>12.16</v>
      </c>
      <c r="P111" s="415">
        <v>11</v>
      </c>
      <c r="Q111" s="163">
        <v>43</v>
      </c>
      <c r="R111" s="163">
        <v>15</v>
      </c>
      <c r="S111" s="166">
        <v>0.51200000000000001</v>
      </c>
      <c r="U111" s="160">
        <v>1.6574074074074074E-2</v>
      </c>
      <c r="V111" s="162">
        <f t="shared" si="7"/>
        <v>23.866666666666667</v>
      </c>
      <c r="X111" s="165">
        <v>4.4247685185185189E-2</v>
      </c>
      <c r="Y111" s="162">
        <f t="shared" si="14"/>
        <v>63.716666666666669</v>
      </c>
      <c r="AA111" s="167">
        <v>0.11597222222222221</v>
      </c>
      <c r="AB111" s="168">
        <f t="shared" si="12"/>
        <v>2.7833333333333332</v>
      </c>
      <c r="AC111" s="169">
        <v>3</v>
      </c>
      <c r="AD111" s="170">
        <v>0</v>
      </c>
      <c r="AE111" s="170">
        <v>4.7600000000000003E-2</v>
      </c>
      <c r="AF111" s="170">
        <v>0.95240000000000002</v>
      </c>
      <c r="AG111" s="168">
        <f t="shared" si="13"/>
        <v>1</v>
      </c>
      <c r="AI111" s="163">
        <v>9</v>
      </c>
      <c r="AJ111" s="164">
        <v>0</v>
      </c>
      <c r="AK111" s="164">
        <v>0</v>
      </c>
      <c r="AL111" s="162">
        <v>0.22</v>
      </c>
      <c r="AM111" s="163">
        <v>59</v>
      </c>
      <c r="AN111" s="164">
        <v>15</v>
      </c>
      <c r="AO111" s="164">
        <v>3</v>
      </c>
      <c r="AP111" s="172">
        <v>13.98</v>
      </c>
      <c r="AS111" s="173" t="s">
        <v>1814</v>
      </c>
      <c r="AT111" s="173" t="s">
        <v>255</v>
      </c>
      <c r="AU111" s="173" t="s">
        <v>254</v>
      </c>
    </row>
    <row r="112" spans="1:47" ht="18" customHeight="1">
      <c r="A112" s="158" t="s">
        <v>529</v>
      </c>
      <c r="B112" s="191" t="s">
        <v>531</v>
      </c>
      <c r="C112" s="392" t="s">
        <v>530</v>
      </c>
      <c r="D112" s="401">
        <v>44321.834027777775</v>
      </c>
      <c r="E112" s="160">
        <v>0.8340277777777777</v>
      </c>
      <c r="F112" s="159" t="s">
        <v>52</v>
      </c>
      <c r="I112" s="161">
        <v>8.8888888888888892E-2</v>
      </c>
      <c r="J112" s="162">
        <f t="shared" si="15"/>
        <v>2.1333333333333333</v>
      </c>
      <c r="K112" s="163">
        <v>79</v>
      </c>
      <c r="L112" s="164">
        <v>18</v>
      </c>
      <c r="M112" s="164">
        <v>5</v>
      </c>
      <c r="N112" s="163">
        <v>2167</v>
      </c>
      <c r="O112" s="162">
        <v>27.43</v>
      </c>
      <c r="P112" s="415">
        <v>21</v>
      </c>
      <c r="Q112" s="163">
        <v>61</v>
      </c>
      <c r="R112" s="163">
        <v>18</v>
      </c>
      <c r="S112" s="166">
        <v>0.19700000000000001</v>
      </c>
      <c r="U112" s="160">
        <v>2.6377314814814815E-2</v>
      </c>
      <c r="V112" s="162">
        <f t="shared" si="7"/>
        <v>37.983333333333334</v>
      </c>
      <c r="X112" s="165">
        <v>6.0162037037037042E-2</v>
      </c>
      <c r="Y112" s="162">
        <f t="shared" si="14"/>
        <v>86.63333333333334</v>
      </c>
      <c r="AA112" s="167">
        <v>8.819444444444445E-2</v>
      </c>
      <c r="AB112" s="168">
        <f t="shared" si="12"/>
        <v>2.1166666666666667</v>
      </c>
      <c r="AC112" s="169">
        <v>2</v>
      </c>
      <c r="AD112" s="170">
        <v>0</v>
      </c>
      <c r="AE112" s="170">
        <v>6.1199999999999997E-2</v>
      </c>
      <c r="AF112" s="170">
        <v>0.93879999999999997</v>
      </c>
      <c r="AG112" s="168">
        <f t="shared" si="13"/>
        <v>1</v>
      </c>
      <c r="AI112" s="163">
        <v>0</v>
      </c>
      <c r="AJ112" s="164">
        <v>0</v>
      </c>
      <c r="AK112" s="164">
        <v>0</v>
      </c>
      <c r="AL112" s="162">
        <v>0</v>
      </c>
      <c r="AM112" s="163">
        <v>79</v>
      </c>
      <c r="AN112" s="164">
        <v>18</v>
      </c>
      <c r="AO112" s="164">
        <v>5</v>
      </c>
      <c r="AP112" s="172">
        <v>27.43</v>
      </c>
      <c r="AS112" s="173" t="s">
        <v>1815</v>
      </c>
      <c r="AT112" s="173" t="s">
        <v>533</v>
      </c>
      <c r="AU112" s="173" t="s">
        <v>532</v>
      </c>
    </row>
    <row r="113" spans="1:47" ht="18" customHeight="1">
      <c r="A113" s="158" t="s">
        <v>1005</v>
      </c>
      <c r="B113" s="191" t="s">
        <v>1006</v>
      </c>
      <c r="C113" s="392" t="s">
        <v>1007</v>
      </c>
      <c r="D113" s="401">
        <v>44321.84097222222</v>
      </c>
      <c r="E113" s="160">
        <v>0.84097222222222223</v>
      </c>
      <c r="F113" s="159" t="s">
        <v>2235</v>
      </c>
      <c r="J113" s="162"/>
      <c r="P113" s="415">
        <v>16</v>
      </c>
      <c r="Q113" s="163">
        <v>36</v>
      </c>
      <c r="R113" s="163">
        <v>25</v>
      </c>
      <c r="S113" s="166">
        <v>0.222</v>
      </c>
      <c r="U113" s="160">
        <v>3.7118055555555557E-2</v>
      </c>
      <c r="V113" s="162">
        <f t="shared" si="7"/>
        <v>53.45</v>
      </c>
      <c r="X113" s="165">
        <v>5.1412037037037034E-2</v>
      </c>
      <c r="Y113" s="162">
        <f t="shared" si="14"/>
        <v>74.033333333333331</v>
      </c>
      <c r="AA113" s="167">
        <v>0.13333333333333333</v>
      </c>
      <c r="AB113" s="168">
        <f t="shared" si="12"/>
        <v>3.2</v>
      </c>
      <c r="AC113" s="169">
        <v>1</v>
      </c>
      <c r="AD113" s="170">
        <v>0</v>
      </c>
      <c r="AE113" s="170">
        <v>0.1071</v>
      </c>
      <c r="AF113" s="170">
        <v>0.89290000000000003</v>
      </c>
      <c r="AG113" s="168">
        <f t="shared" si="13"/>
        <v>1</v>
      </c>
      <c r="AS113" s="173"/>
      <c r="AT113" s="173" t="s">
        <v>1008</v>
      </c>
      <c r="AU113" s="173"/>
    </row>
    <row r="114" spans="1:47" ht="18" customHeight="1">
      <c r="A114" s="158" t="s">
        <v>460</v>
      </c>
      <c r="B114" s="191" t="s">
        <v>462</v>
      </c>
      <c r="C114" s="392" t="s">
        <v>461</v>
      </c>
      <c r="D114" s="401">
        <v>44321.856944444444</v>
      </c>
      <c r="E114" s="160">
        <v>0.8569444444444444</v>
      </c>
      <c r="F114" s="159" t="s">
        <v>137</v>
      </c>
      <c r="I114" s="161">
        <v>3.8194444444444441E-2</v>
      </c>
      <c r="J114" s="162">
        <f t="shared" ref="J114:J121" si="16">I114*24</f>
        <v>0.91666666666666652</v>
      </c>
      <c r="K114" s="163">
        <v>50</v>
      </c>
      <c r="L114" s="164">
        <v>21</v>
      </c>
      <c r="M114" s="164">
        <v>6</v>
      </c>
      <c r="N114" s="163">
        <v>547</v>
      </c>
      <c r="O114" s="162">
        <v>10.94</v>
      </c>
      <c r="P114" s="415">
        <v>15</v>
      </c>
      <c r="Q114" s="163">
        <v>44</v>
      </c>
      <c r="R114" s="163">
        <v>21</v>
      </c>
      <c r="S114" s="166">
        <v>0.40899999999999997</v>
      </c>
      <c r="U114" s="160">
        <v>9.9884259259259266E-3</v>
      </c>
      <c r="V114" s="162">
        <f t="shared" si="7"/>
        <v>14.383333333333335</v>
      </c>
      <c r="X114" s="165">
        <v>1.9340277777777779E-2</v>
      </c>
      <c r="Y114" s="162">
        <f t="shared" si="14"/>
        <v>27.85</v>
      </c>
      <c r="AA114" s="167">
        <v>3.888888888888889E-2</v>
      </c>
      <c r="AB114" s="168">
        <f t="shared" si="12"/>
        <v>0.93333333333333335</v>
      </c>
      <c r="AC114" s="169">
        <v>0</v>
      </c>
      <c r="AD114" s="170">
        <v>7.6899999999999996E-2</v>
      </c>
      <c r="AE114" s="170">
        <v>3.8600000000000002E-2</v>
      </c>
      <c r="AF114" s="170">
        <v>0.88460000000000005</v>
      </c>
      <c r="AG114" s="168">
        <f t="shared" si="13"/>
        <v>1.0001</v>
      </c>
      <c r="AI114" s="163">
        <v>4</v>
      </c>
      <c r="AJ114" s="164">
        <v>1</v>
      </c>
      <c r="AK114" s="164">
        <v>0</v>
      </c>
      <c r="AL114" s="162">
        <v>2.5</v>
      </c>
      <c r="AM114" s="163">
        <v>46</v>
      </c>
      <c r="AN114" s="164">
        <v>20</v>
      </c>
      <c r="AO114" s="164">
        <v>6</v>
      </c>
      <c r="AP114" s="172">
        <v>11.67</v>
      </c>
      <c r="AS114" s="173" t="s">
        <v>1816</v>
      </c>
      <c r="AT114" s="173" t="s">
        <v>464</v>
      </c>
      <c r="AU114" s="173" t="s">
        <v>463</v>
      </c>
    </row>
    <row r="115" spans="1:47" ht="18" customHeight="1">
      <c r="A115" s="158" t="s">
        <v>221</v>
      </c>
      <c r="B115" s="191" t="s">
        <v>706</v>
      </c>
      <c r="C115" s="392" t="s">
        <v>420</v>
      </c>
      <c r="D115" s="401">
        <v>44322.50445601852</v>
      </c>
      <c r="E115" s="160">
        <v>4.4560185185185189E-3</v>
      </c>
      <c r="F115" s="159" t="s">
        <v>6</v>
      </c>
      <c r="I115" s="161">
        <v>0.3</v>
      </c>
      <c r="J115" s="162">
        <f t="shared" si="16"/>
        <v>7.1999999999999993</v>
      </c>
      <c r="K115" s="163">
        <v>122</v>
      </c>
      <c r="L115" s="164">
        <v>32</v>
      </c>
      <c r="M115" s="164">
        <v>27</v>
      </c>
      <c r="N115" s="163">
        <v>2390</v>
      </c>
      <c r="O115" s="162">
        <v>19.59</v>
      </c>
      <c r="P115" s="415">
        <v>16</v>
      </c>
      <c r="Q115" s="163">
        <v>84</v>
      </c>
      <c r="R115" s="163">
        <v>32</v>
      </c>
      <c r="S115" s="166">
        <v>0.51200000000000001</v>
      </c>
      <c r="U115" s="160">
        <v>2.7071759259259257E-2</v>
      </c>
      <c r="V115" s="162">
        <f t="shared" si="7"/>
        <v>38.983333333333327</v>
      </c>
      <c r="X115" s="165">
        <v>5.3032407407407396E-2</v>
      </c>
      <c r="Y115" s="162">
        <f t="shared" si="14"/>
        <v>76.366666666666646</v>
      </c>
      <c r="AA115" s="167">
        <v>0.30138888888888887</v>
      </c>
      <c r="AB115" s="168">
        <f t="shared" si="12"/>
        <v>7.2333333333333325</v>
      </c>
      <c r="AC115" s="169">
        <v>1</v>
      </c>
      <c r="AD115" s="170">
        <v>0.122</v>
      </c>
      <c r="AE115" s="170">
        <v>4.8800000000000003E-2</v>
      </c>
      <c r="AF115" s="170">
        <v>0.82930000000000004</v>
      </c>
      <c r="AG115" s="168">
        <f t="shared" si="13"/>
        <v>1.0001</v>
      </c>
      <c r="AI115" s="163">
        <v>23</v>
      </c>
      <c r="AJ115" s="164">
        <v>2</v>
      </c>
      <c r="AK115" s="164">
        <v>2</v>
      </c>
      <c r="AL115" s="162">
        <v>2.09</v>
      </c>
      <c r="AM115" s="163">
        <v>99</v>
      </c>
      <c r="AN115" s="164">
        <v>30</v>
      </c>
      <c r="AO115" s="164">
        <v>25</v>
      </c>
      <c r="AP115" s="172">
        <v>23.66</v>
      </c>
      <c r="AS115" s="173" t="s">
        <v>1817</v>
      </c>
      <c r="AT115" s="173" t="s">
        <v>223</v>
      </c>
      <c r="AU115" s="173" t="s">
        <v>222</v>
      </c>
    </row>
    <row r="116" spans="1:47" ht="18" customHeight="1">
      <c r="A116" s="158" t="s">
        <v>465</v>
      </c>
      <c r="B116" s="191" t="s">
        <v>2737</v>
      </c>
      <c r="C116" s="392" t="s">
        <v>466</v>
      </c>
      <c r="D116" s="401">
        <v>44322.833333333336</v>
      </c>
      <c r="E116" s="160">
        <v>0.83333333333333337</v>
      </c>
      <c r="F116" s="159" t="s">
        <v>273</v>
      </c>
      <c r="I116" s="161">
        <v>5.6944444444444443E-2</v>
      </c>
      <c r="J116" s="162">
        <f t="shared" si="16"/>
        <v>1.3666666666666667</v>
      </c>
      <c r="K116" s="163">
        <v>46</v>
      </c>
      <c r="L116" s="164">
        <v>7</v>
      </c>
      <c r="M116" s="164">
        <v>4</v>
      </c>
      <c r="N116" s="163">
        <v>896</v>
      </c>
      <c r="O116" s="162">
        <v>19.48</v>
      </c>
      <c r="Q116" s="163">
        <v>25</v>
      </c>
      <c r="R116" s="163">
        <v>6</v>
      </c>
      <c r="S116" s="166">
        <v>0.2</v>
      </c>
      <c r="U116" s="160">
        <v>2.3738425925925923E-2</v>
      </c>
      <c r="V116" s="162">
        <f t="shared" si="7"/>
        <v>34.18333333333333</v>
      </c>
      <c r="X116" s="165">
        <v>3.5717592592592592E-2</v>
      </c>
      <c r="Y116" s="162">
        <f t="shared" si="14"/>
        <v>51.43333333333333</v>
      </c>
      <c r="AA116" s="167">
        <v>5.6250000000000001E-2</v>
      </c>
      <c r="AB116" s="168">
        <f t="shared" si="12"/>
        <v>1.35</v>
      </c>
      <c r="AG116" s="168">
        <f t="shared" si="13"/>
        <v>0</v>
      </c>
      <c r="AI116" s="163">
        <v>1</v>
      </c>
      <c r="AJ116" s="164">
        <v>0</v>
      </c>
      <c r="AK116" s="164">
        <v>0</v>
      </c>
      <c r="AL116" s="162">
        <v>0</v>
      </c>
      <c r="AM116" s="163">
        <v>45</v>
      </c>
      <c r="AN116" s="164">
        <v>7</v>
      </c>
      <c r="AO116" s="164">
        <v>4</v>
      </c>
      <c r="AP116" s="172">
        <v>18.91</v>
      </c>
      <c r="AS116" s="173" t="s">
        <v>1818</v>
      </c>
      <c r="AT116" s="173" t="s">
        <v>468</v>
      </c>
      <c r="AU116" s="173" t="s">
        <v>467</v>
      </c>
    </row>
    <row r="117" spans="1:47" ht="18" customHeight="1">
      <c r="A117" s="158" t="s">
        <v>225</v>
      </c>
      <c r="B117" s="159" t="s">
        <v>708</v>
      </c>
      <c r="C117" s="392" t="s">
        <v>224</v>
      </c>
      <c r="D117" s="401">
        <v>44323.529687499999</v>
      </c>
      <c r="E117" s="160">
        <v>2.9687500000000002E-2</v>
      </c>
      <c r="F117" s="159" t="s">
        <v>6</v>
      </c>
      <c r="I117" s="161">
        <v>0.18541666666666667</v>
      </c>
      <c r="J117" s="162">
        <f>I117*24</f>
        <v>4.45</v>
      </c>
      <c r="K117" s="163">
        <v>98</v>
      </c>
      <c r="L117" s="164">
        <v>26</v>
      </c>
      <c r="M117" s="164">
        <v>17</v>
      </c>
      <c r="N117" s="163">
        <v>1566</v>
      </c>
      <c r="O117" s="162">
        <v>15.98</v>
      </c>
      <c r="P117" s="415">
        <v>16</v>
      </c>
      <c r="Q117" s="163">
        <v>69</v>
      </c>
      <c r="R117" s="163">
        <v>26</v>
      </c>
      <c r="S117" s="166">
        <v>0.36199999999999999</v>
      </c>
      <c r="U117" s="160">
        <v>1.667824074074074E-2</v>
      </c>
      <c r="V117" s="162">
        <f t="shared" si="7"/>
        <v>24.016666666666666</v>
      </c>
      <c r="X117" s="165">
        <v>3.2685185185185185E-2</v>
      </c>
      <c r="Y117" s="162">
        <f t="shared" si="14"/>
        <v>47.06666666666667</v>
      </c>
      <c r="AA117" s="167">
        <v>0.18472222222222223</v>
      </c>
      <c r="AB117" s="168">
        <f>AA117*24</f>
        <v>4.4333333333333336</v>
      </c>
      <c r="AC117" s="169">
        <v>0</v>
      </c>
      <c r="AD117" s="170">
        <v>4.5499999999999999E-2</v>
      </c>
      <c r="AE117" s="170">
        <v>4.5499999999999999E-2</v>
      </c>
      <c r="AF117" s="170">
        <v>0.90910000000000002</v>
      </c>
      <c r="AG117" s="168">
        <f>AD117+AE117+AF117</f>
        <v>1.0001</v>
      </c>
      <c r="AI117" s="163">
        <v>4</v>
      </c>
      <c r="AJ117" s="164">
        <v>0</v>
      </c>
      <c r="AK117" s="164">
        <v>0</v>
      </c>
      <c r="AL117" s="162">
        <v>4.5</v>
      </c>
      <c r="AM117" s="163">
        <v>94</v>
      </c>
      <c r="AN117" s="164">
        <v>26</v>
      </c>
      <c r="AO117" s="164">
        <v>17</v>
      </c>
      <c r="AP117" s="172">
        <v>16.47</v>
      </c>
      <c r="AS117" s="173" t="s">
        <v>1819</v>
      </c>
      <c r="AT117" s="173" t="s">
        <v>227</v>
      </c>
      <c r="AU117" s="173" t="s">
        <v>226</v>
      </c>
    </row>
    <row r="118" spans="1:47" ht="18" customHeight="1">
      <c r="A118" s="158" t="s">
        <v>1009</v>
      </c>
      <c r="B118" s="191" t="s">
        <v>1011</v>
      </c>
      <c r="C118" s="392" t="s">
        <v>1010</v>
      </c>
      <c r="D118" s="401">
        <v>44323.538194444445</v>
      </c>
      <c r="E118" s="160">
        <v>3.8194444444444441E-2</v>
      </c>
      <c r="F118" s="159" t="s">
        <v>844</v>
      </c>
      <c r="J118" s="162"/>
      <c r="Q118" s="163">
        <v>23</v>
      </c>
      <c r="R118" s="163">
        <v>14</v>
      </c>
      <c r="S118" s="166">
        <v>0.47799999999999998</v>
      </c>
      <c r="V118" s="162"/>
      <c r="X118" s="165">
        <v>1.5821759259259261E-2</v>
      </c>
      <c r="Y118" s="162">
        <f t="shared" si="14"/>
        <v>22.783333333333335</v>
      </c>
      <c r="AA118" s="167">
        <v>4.0972222222222222E-2</v>
      </c>
      <c r="AB118" s="168">
        <f>AA118*24</f>
        <v>0.98333333333333339</v>
      </c>
      <c r="AC118" s="169">
        <v>2.5902777777777775E-2</v>
      </c>
      <c r="AD118" s="170">
        <v>0</v>
      </c>
      <c r="AE118" s="170">
        <v>0</v>
      </c>
      <c r="AF118" s="170">
        <v>1</v>
      </c>
      <c r="AG118" s="168">
        <f>AD118+AE118+AF118</f>
        <v>1</v>
      </c>
      <c r="AS118" s="173"/>
      <c r="AT118" s="173" t="s">
        <v>1012</v>
      </c>
      <c r="AU118" s="173"/>
    </row>
    <row r="119" spans="1:47" ht="18" customHeight="1">
      <c r="A119" s="158" t="s">
        <v>1013</v>
      </c>
      <c r="B119" s="159" t="s">
        <v>1014</v>
      </c>
      <c r="C119" s="392" t="s">
        <v>1015</v>
      </c>
      <c r="D119" s="401">
        <v>44323.006944444445</v>
      </c>
      <c r="E119" s="160">
        <v>0.50694444444444442</v>
      </c>
      <c r="F119" s="159" t="s">
        <v>999</v>
      </c>
      <c r="I119" s="161">
        <v>0.11527777777777777</v>
      </c>
      <c r="J119" s="162">
        <f t="shared" si="16"/>
        <v>2.7666666666666666</v>
      </c>
      <c r="P119" s="415">
        <v>27</v>
      </c>
      <c r="Q119" s="163">
        <v>135</v>
      </c>
      <c r="R119" s="163">
        <v>38</v>
      </c>
      <c r="S119" s="166">
        <v>0.45219999999999999</v>
      </c>
      <c r="U119" s="160">
        <v>1.6967592592592593E-2</v>
      </c>
      <c r="V119" s="162">
        <f t="shared" ref="V119:V150" si="17">U119*1440</f>
        <v>24.433333333333334</v>
      </c>
      <c r="X119" s="165">
        <v>4.9803240740740745E-2</v>
      </c>
      <c r="Y119" s="162">
        <f t="shared" si="14"/>
        <v>71.716666666666669</v>
      </c>
      <c r="AA119" s="167">
        <v>0.10902777777777778</v>
      </c>
      <c r="AB119" s="168">
        <f t="shared" si="12"/>
        <v>2.6166666666666667</v>
      </c>
      <c r="AC119" s="169">
        <v>0</v>
      </c>
      <c r="AD119" s="170">
        <v>4.0500000000000001E-2</v>
      </c>
      <c r="AE119" s="170">
        <v>8.1100000000000005E-2</v>
      </c>
      <c r="AF119" s="170">
        <v>0.87839999999999996</v>
      </c>
      <c r="AG119" s="168">
        <f t="shared" si="13"/>
        <v>1</v>
      </c>
      <c r="AS119" s="173" t="s">
        <v>1821</v>
      </c>
      <c r="AT119" s="173" t="s">
        <v>1016</v>
      </c>
      <c r="AU119" s="173" t="s">
        <v>1017</v>
      </c>
    </row>
    <row r="120" spans="1:47" ht="18" customHeight="1">
      <c r="A120" s="235" t="s">
        <v>2347</v>
      </c>
      <c r="B120" s="236" t="s">
        <v>134</v>
      </c>
      <c r="C120" s="396" t="s">
        <v>2348</v>
      </c>
      <c r="D120" s="406">
        <v>44323.773611111108</v>
      </c>
      <c r="E120" s="237">
        <v>0.77361111111111114</v>
      </c>
      <c r="F120" s="236" t="s">
        <v>135</v>
      </c>
      <c r="G120" s="236"/>
      <c r="H120" s="236"/>
      <c r="I120" s="238">
        <v>8.1944444444444445E-2</v>
      </c>
      <c r="J120" s="239">
        <f t="shared" si="16"/>
        <v>1.9666666666666668</v>
      </c>
      <c r="K120" s="240">
        <v>44</v>
      </c>
      <c r="L120" s="241">
        <v>16</v>
      </c>
      <c r="M120" s="241">
        <v>4</v>
      </c>
      <c r="N120" s="240">
        <v>701</v>
      </c>
      <c r="O120" s="239">
        <v>15.93</v>
      </c>
      <c r="P120" s="420">
        <v>9</v>
      </c>
      <c r="Q120" s="240">
        <v>27</v>
      </c>
      <c r="R120" s="240">
        <v>15</v>
      </c>
      <c r="S120" s="243">
        <v>0.33300000000000002</v>
      </c>
      <c r="T120" s="242"/>
      <c r="U120" s="237">
        <v>2.2268518518518521E-2</v>
      </c>
      <c r="V120" s="239">
        <f t="shared" si="17"/>
        <v>32.06666666666667</v>
      </c>
      <c r="W120" s="242"/>
      <c r="X120" s="242">
        <v>3.4340277777777782E-2</v>
      </c>
      <c r="Y120" s="239">
        <f t="shared" si="14"/>
        <v>49.45</v>
      </c>
      <c r="Z120" s="239"/>
      <c r="AA120" s="244">
        <v>8.1250000000000003E-2</v>
      </c>
      <c r="AB120" s="245">
        <f t="shared" si="12"/>
        <v>1.9500000000000002</v>
      </c>
      <c r="AC120" s="246"/>
      <c r="AD120" s="247"/>
      <c r="AE120" s="247"/>
      <c r="AF120" s="247"/>
      <c r="AG120" s="248"/>
      <c r="AH120" s="240">
        <v>4</v>
      </c>
      <c r="AI120" s="240">
        <v>7</v>
      </c>
      <c r="AJ120" s="241">
        <v>0</v>
      </c>
      <c r="AK120" s="241">
        <v>0</v>
      </c>
      <c r="AL120" s="239">
        <v>0.86</v>
      </c>
      <c r="AM120" s="240">
        <v>37</v>
      </c>
      <c r="AN120" s="241">
        <v>16</v>
      </c>
      <c r="AO120" s="241">
        <v>4</v>
      </c>
      <c r="AP120" s="239">
        <v>18.78</v>
      </c>
      <c r="AQ120" s="249"/>
      <c r="AR120" s="249"/>
      <c r="AS120" s="250" t="s">
        <v>2349</v>
      </c>
      <c r="AT120" s="250" t="s">
        <v>2350</v>
      </c>
      <c r="AU120" s="250" t="s">
        <v>2351</v>
      </c>
    </row>
    <row r="121" spans="1:47" ht="18" customHeight="1">
      <c r="A121" s="235" t="s">
        <v>2511</v>
      </c>
      <c r="B121" s="236" t="s">
        <v>2512</v>
      </c>
      <c r="C121" s="396" t="s">
        <v>2513</v>
      </c>
      <c r="D121" s="406">
        <v>44323.879861111112</v>
      </c>
      <c r="E121" s="237">
        <v>0.87986111111111109</v>
      </c>
      <c r="F121" s="236" t="s">
        <v>844</v>
      </c>
      <c r="G121" s="236"/>
      <c r="H121" s="236"/>
      <c r="I121" s="238">
        <v>5.1388888888888894E-2</v>
      </c>
      <c r="J121" s="239">
        <f t="shared" si="16"/>
        <v>1.2333333333333334</v>
      </c>
      <c r="K121" s="240">
        <v>10213</v>
      </c>
      <c r="L121" s="241">
        <v>25</v>
      </c>
      <c r="M121" s="241">
        <v>2</v>
      </c>
      <c r="N121" s="240">
        <v>80522</v>
      </c>
      <c r="O121" s="239">
        <v>7.88</v>
      </c>
      <c r="P121" s="420">
        <v>1362</v>
      </c>
      <c r="Q121" s="240">
        <v>7050</v>
      </c>
      <c r="R121" s="240">
        <v>23</v>
      </c>
      <c r="S121" s="243">
        <v>0.58199999999999996</v>
      </c>
      <c r="T121" s="242"/>
      <c r="U121" s="237">
        <v>6.4120370370370364E-3</v>
      </c>
      <c r="V121" s="239">
        <f t="shared" si="17"/>
        <v>9.2333333333333325</v>
      </c>
      <c r="W121" s="242"/>
      <c r="X121" s="242">
        <v>3.4305555555555554E-2</v>
      </c>
      <c r="Y121" s="239">
        <f t="shared" si="14"/>
        <v>49.4</v>
      </c>
      <c r="Z121" s="239"/>
      <c r="AA121" s="244">
        <v>5.0694444444444452E-2</v>
      </c>
      <c r="AB121" s="245">
        <f t="shared" si="12"/>
        <v>1.2166666666666668</v>
      </c>
      <c r="AC121" s="246"/>
      <c r="AD121" s="247"/>
      <c r="AE121" s="247"/>
      <c r="AF121" s="247"/>
      <c r="AG121" s="248"/>
      <c r="AH121" s="240">
        <v>2</v>
      </c>
      <c r="AI121" s="240">
        <v>815</v>
      </c>
      <c r="AJ121" s="241">
        <v>1</v>
      </c>
      <c r="AK121" s="241">
        <v>0</v>
      </c>
      <c r="AL121" s="239">
        <v>3.6</v>
      </c>
      <c r="AM121" s="240">
        <v>9399</v>
      </c>
      <c r="AN121" s="241">
        <v>24</v>
      </c>
      <c r="AO121" s="241">
        <v>2</v>
      </c>
      <c r="AP121" s="239">
        <v>8.25</v>
      </c>
      <c r="AQ121" s="249"/>
      <c r="AR121" s="249"/>
      <c r="AS121" s="250" t="s">
        <v>2514</v>
      </c>
      <c r="AT121" s="250" t="s">
        <v>2515</v>
      </c>
      <c r="AU121" s="250" t="s">
        <v>2516</v>
      </c>
    </row>
    <row r="122" spans="1:47" ht="18" customHeight="1">
      <c r="A122" s="158" t="s">
        <v>534</v>
      </c>
      <c r="B122" s="159" t="s">
        <v>709</v>
      </c>
      <c r="C122" s="392" t="s">
        <v>535</v>
      </c>
      <c r="D122" s="401">
        <v>44323.98333333333</v>
      </c>
      <c r="E122" s="160">
        <v>0.98333333333333339</v>
      </c>
      <c r="F122" s="159" t="s">
        <v>6</v>
      </c>
      <c r="I122" s="161">
        <v>0.47569444444444442</v>
      </c>
      <c r="J122" s="162">
        <f>I122*24</f>
        <v>11.416666666666666</v>
      </c>
      <c r="K122" s="163">
        <v>123</v>
      </c>
      <c r="L122" s="164">
        <v>33</v>
      </c>
      <c r="M122" s="164">
        <v>28</v>
      </c>
      <c r="N122" s="163">
        <v>3864</v>
      </c>
      <c r="O122" s="162">
        <v>31.41</v>
      </c>
      <c r="P122" s="415">
        <v>15</v>
      </c>
      <c r="Q122" s="163">
        <v>81</v>
      </c>
      <c r="R122" s="163">
        <v>34</v>
      </c>
      <c r="S122" s="166">
        <v>0.34599999999999997</v>
      </c>
      <c r="U122" s="160">
        <v>4.8263888888888891E-2</v>
      </c>
      <c r="V122" s="162">
        <f t="shared" si="17"/>
        <v>69.5</v>
      </c>
      <c r="X122" s="165">
        <v>0.10300925925925926</v>
      </c>
      <c r="Y122" s="162">
        <f t="shared" si="14"/>
        <v>148.33333333333334</v>
      </c>
      <c r="AA122" s="167">
        <v>0.47569444444444442</v>
      </c>
      <c r="AB122" s="168">
        <f>AA122*24</f>
        <v>11.416666666666666</v>
      </c>
      <c r="AC122" s="169">
        <v>5</v>
      </c>
      <c r="AD122" s="170">
        <v>5.6599999999999998E-2</v>
      </c>
      <c r="AE122" s="170">
        <v>0.1132</v>
      </c>
      <c r="AF122" s="170">
        <v>0.83020000000000005</v>
      </c>
      <c r="AG122" s="168">
        <f>AD122+AE122+AF122</f>
        <v>1</v>
      </c>
      <c r="AI122" s="163">
        <v>13</v>
      </c>
      <c r="AJ122" s="164">
        <v>1</v>
      </c>
      <c r="AK122" s="164">
        <v>0</v>
      </c>
      <c r="AL122" s="162">
        <v>1.62</v>
      </c>
      <c r="AM122" s="163">
        <v>110</v>
      </c>
      <c r="AN122" s="164">
        <v>32</v>
      </c>
      <c r="AO122" s="164">
        <v>28</v>
      </c>
      <c r="AP122" s="172">
        <v>34.94</v>
      </c>
      <c r="AS122" s="173" t="s">
        <v>1820</v>
      </c>
      <c r="AT122" s="173" t="s">
        <v>537</v>
      </c>
      <c r="AU122" s="173" t="s">
        <v>536</v>
      </c>
    </row>
    <row r="123" spans="1:47" ht="18" customHeight="1">
      <c r="A123" s="158" t="s">
        <v>538</v>
      </c>
      <c r="B123" s="159" t="s">
        <v>710</v>
      </c>
      <c r="C123" s="392" t="s">
        <v>539</v>
      </c>
      <c r="D123" s="401">
        <v>44324.711111111108</v>
      </c>
      <c r="E123" s="160">
        <v>0.71111111111111114</v>
      </c>
      <c r="F123" s="159" t="s">
        <v>297</v>
      </c>
      <c r="I123" s="161">
        <v>0.15138888888888888</v>
      </c>
      <c r="J123" s="162">
        <f>I123*24</f>
        <v>3.6333333333333329</v>
      </c>
      <c r="K123" s="163">
        <v>3627</v>
      </c>
      <c r="L123" s="164">
        <v>29</v>
      </c>
      <c r="M123" s="164">
        <v>10</v>
      </c>
      <c r="N123" s="163">
        <v>22911</v>
      </c>
      <c r="O123" s="162">
        <v>6.32</v>
      </c>
      <c r="P123" s="415">
        <v>525</v>
      </c>
      <c r="Q123" s="163">
        <v>2730</v>
      </c>
      <c r="R123" s="163">
        <v>31</v>
      </c>
      <c r="S123" s="166">
        <v>0.66700000000000004</v>
      </c>
      <c r="U123" s="160">
        <v>6.9560185185185185E-3</v>
      </c>
      <c r="V123" s="162">
        <f t="shared" si="17"/>
        <v>10.016666666666667</v>
      </c>
      <c r="X123" s="165">
        <v>6.4479166666666657E-2</v>
      </c>
      <c r="Y123" s="162">
        <f t="shared" si="14"/>
        <v>92.84999999999998</v>
      </c>
      <c r="AA123" s="167">
        <v>0.15208333333333332</v>
      </c>
      <c r="AB123" s="168">
        <f>AA123*24</f>
        <v>3.6499999999999995</v>
      </c>
      <c r="AC123" s="169">
        <v>1</v>
      </c>
      <c r="AD123" s="170">
        <v>8.5800000000000001E-2</v>
      </c>
      <c r="AE123" s="170">
        <v>0.1089</v>
      </c>
      <c r="AF123" s="170">
        <v>0.80530000000000002</v>
      </c>
      <c r="AG123" s="168">
        <f>AD123+AE123+AF123</f>
        <v>1</v>
      </c>
      <c r="AI123" s="163">
        <v>452</v>
      </c>
      <c r="AJ123" s="164">
        <v>0</v>
      </c>
      <c r="AK123" s="164">
        <v>0</v>
      </c>
      <c r="AL123" s="162">
        <v>3.19</v>
      </c>
      <c r="AM123" s="163">
        <v>3175</v>
      </c>
      <c r="AN123" s="164">
        <v>29</v>
      </c>
      <c r="AO123" s="164">
        <v>10</v>
      </c>
      <c r="AP123" s="172">
        <v>6.76</v>
      </c>
      <c r="AS123" s="173" t="s">
        <v>1822</v>
      </c>
      <c r="AT123" s="173" t="s">
        <v>541</v>
      </c>
      <c r="AU123" s="173" t="s">
        <v>540</v>
      </c>
    </row>
    <row r="124" spans="1:47" ht="18" customHeight="1">
      <c r="A124" s="235" t="s">
        <v>2517</v>
      </c>
      <c r="B124" s="236" t="s">
        <v>2518</v>
      </c>
      <c r="C124" s="396" t="s">
        <v>2519</v>
      </c>
      <c r="D124" s="406">
        <v>44324.836805555555</v>
      </c>
      <c r="E124" s="237">
        <v>0.83680555555555547</v>
      </c>
      <c r="F124" s="236" t="s">
        <v>844</v>
      </c>
      <c r="G124" s="236"/>
      <c r="H124" s="236"/>
      <c r="I124" s="238">
        <v>5.0694444444444452E-2</v>
      </c>
      <c r="J124" s="239">
        <f>I124*24</f>
        <v>1.2166666666666668</v>
      </c>
      <c r="K124" s="240">
        <v>10742</v>
      </c>
      <c r="L124" s="241">
        <v>22</v>
      </c>
      <c r="M124" s="241">
        <v>5</v>
      </c>
      <c r="N124" s="240">
        <v>105906</v>
      </c>
      <c r="O124" s="239">
        <v>9.86</v>
      </c>
      <c r="P124" s="420">
        <v>2763</v>
      </c>
      <c r="Q124" s="240">
        <v>6925</v>
      </c>
      <c r="R124" s="240">
        <v>20</v>
      </c>
      <c r="S124" s="243">
        <v>0.39500000000000002</v>
      </c>
      <c r="T124" s="242"/>
      <c r="U124" s="237">
        <v>9.525462962962963E-3</v>
      </c>
      <c r="V124" s="239">
        <f t="shared" si="17"/>
        <v>13.716666666666667</v>
      </c>
      <c r="W124" s="242"/>
      <c r="X124" s="242">
        <v>3.5277777777777776E-2</v>
      </c>
      <c r="Y124" s="239">
        <f t="shared" si="14"/>
        <v>50.8</v>
      </c>
      <c r="Z124" s="239"/>
      <c r="AA124" s="244">
        <v>4.7222222222222221E-2</v>
      </c>
      <c r="AB124" s="245">
        <f>AA124*24</f>
        <v>1.1333333333333333</v>
      </c>
      <c r="AC124" s="246"/>
      <c r="AD124" s="247"/>
      <c r="AE124" s="247"/>
      <c r="AF124" s="247"/>
      <c r="AG124" s="248"/>
      <c r="AH124" s="240">
        <v>4</v>
      </c>
      <c r="AI124" s="240">
        <v>866</v>
      </c>
      <c r="AJ124" s="241">
        <v>3</v>
      </c>
      <c r="AK124" s="241">
        <v>0</v>
      </c>
      <c r="AL124" s="239">
        <v>4.2699999999999996</v>
      </c>
      <c r="AM124" s="240">
        <v>9876</v>
      </c>
      <c r="AN124" s="241">
        <v>19</v>
      </c>
      <c r="AO124" s="241">
        <v>5</v>
      </c>
      <c r="AP124" s="239">
        <v>10.35</v>
      </c>
      <c r="AQ124" s="249"/>
      <c r="AR124" s="249"/>
      <c r="AS124" s="250" t="s">
        <v>2525</v>
      </c>
      <c r="AT124" s="250" t="s">
        <v>2521</v>
      </c>
      <c r="AU124" s="250" t="s">
        <v>2520</v>
      </c>
    </row>
    <row r="125" spans="1:47" ht="18" customHeight="1">
      <c r="A125" s="234" t="s">
        <v>263</v>
      </c>
      <c r="B125" s="159" t="s">
        <v>656</v>
      </c>
      <c r="C125" s="392" t="s">
        <v>262</v>
      </c>
      <c r="D125" s="401">
        <v>44324.960914351854</v>
      </c>
      <c r="E125" s="160">
        <v>0.96091435185185192</v>
      </c>
      <c r="F125" s="159" t="s">
        <v>29</v>
      </c>
      <c r="I125" s="161">
        <v>0.11805555555555557</v>
      </c>
      <c r="J125" s="162">
        <f t="shared" ref="J125:J129" si="18">I125*24</f>
        <v>2.8333333333333335</v>
      </c>
      <c r="K125" s="163">
        <v>197</v>
      </c>
      <c r="L125" s="164">
        <v>41</v>
      </c>
      <c r="M125" s="164">
        <v>5</v>
      </c>
      <c r="N125" s="163">
        <v>3554</v>
      </c>
      <c r="O125" s="162">
        <v>18.04</v>
      </c>
      <c r="P125" s="415">
        <v>30</v>
      </c>
      <c r="Q125" s="163">
        <v>151</v>
      </c>
      <c r="R125" s="163">
        <v>39</v>
      </c>
      <c r="S125" s="166">
        <v>0.48299999999999998</v>
      </c>
      <c r="U125" s="160">
        <v>1.7118055555555556E-2</v>
      </c>
      <c r="V125" s="162">
        <f t="shared" si="17"/>
        <v>24.650000000000002</v>
      </c>
      <c r="X125" s="165">
        <v>5.4699074074074074E-2</v>
      </c>
      <c r="Y125" s="162">
        <f t="shared" si="14"/>
        <v>78.766666666666666</v>
      </c>
      <c r="AA125" s="167">
        <v>0.11805555555555557</v>
      </c>
      <c r="AB125" s="168">
        <f t="shared" si="12"/>
        <v>2.8333333333333335</v>
      </c>
      <c r="AC125" s="169">
        <v>5</v>
      </c>
      <c r="AD125" s="170">
        <v>0.1026</v>
      </c>
      <c r="AE125" s="170">
        <v>2.5600000000000001E-2</v>
      </c>
      <c r="AF125" s="170">
        <v>0.87180000000000002</v>
      </c>
      <c r="AG125" s="168">
        <f t="shared" si="13"/>
        <v>1</v>
      </c>
      <c r="AI125" s="159">
        <v>23</v>
      </c>
      <c r="AJ125" s="159">
        <v>6</v>
      </c>
      <c r="AK125" s="159">
        <v>0</v>
      </c>
      <c r="AL125" s="162">
        <v>20.170000000000002</v>
      </c>
      <c r="AM125" s="163">
        <v>174</v>
      </c>
      <c r="AN125" s="159">
        <v>35</v>
      </c>
      <c r="AO125" s="159">
        <v>5</v>
      </c>
      <c r="AP125" s="172">
        <v>17.760000000000002</v>
      </c>
      <c r="AS125" s="173" t="s">
        <v>1823</v>
      </c>
      <c r="AT125" s="173" t="s">
        <v>421</v>
      </c>
      <c r="AU125" s="173" t="s">
        <v>264</v>
      </c>
    </row>
    <row r="126" spans="1:47" ht="18" customHeight="1">
      <c r="A126" s="158" t="s">
        <v>245</v>
      </c>
      <c r="B126" s="159" t="s">
        <v>244</v>
      </c>
      <c r="C126" s="392" t="s">
        <v>265</v>
      </c>
      <c r="D126" s="401">
        <v>44325.057928240742</v>
      </c>
      <c r="E126" s="160">
        <v>5.7928240740740738E-2</v>
      </c>
      <c r="F126" s="159" t="s">
        <v>6</v>
      </c>
      <c r="I126" s="161">
        <v>0.37916666666666665</v>
      </c>
      <c r="J126" s="162">
        <f t="shared" si="18"/>
        <v>9.1</v>
      </c>
      <c r="K126" s="163">
        <v>85</v>
      </c>
      <c r="L126" s="164">
        <v>25</v>
      </c>
      <c r="M126" s="164">
        <v>14</v>
      </c>
      <c r="N126" s="163">
        <v>2411</v>
      </c>
      <c r="O126" s="162">
        <v>28.36</v>
      </c>
      <c r="P126" s="415">
        <v>9</v>
      </c>
      <c r="Q126" s="163">
        <v>59</v>
      </c>
      <c r="R126" s="163">
        <v>25</v>
      </c>
      <c r="S126" s="166">
        <v>0.42399999999999999</v>
      </c>
      <c r="U126" s="160">
        <v>3.3796296296296297E-2</v>
      </c>
      <c r="V126" s="162">
        <f t="shared" si="17"/>
        <v>48.666666666666664</v>
      </c>
      <c r="X126" s="165">
        <v>6.6435185185185194E-2</v>
      </c>
      <c r="Y126" s="162">
        <f t="shared" si="14"/>
        <v>95.666666666666686</v>
      </c>
      <c r="AA126" s="167">
        <v>0.37986111111111115</v>
      </c>
      <c r="AB126" s="168">
        <f t="shared" si="12"/>
        <v>9.1166666666666671</v>
      </c>
      <c r="AC126" s="169">
        <v>6.6435185185138496E-2</v>
      </c>
      <c r="AD126" s="170">
        <v>5.8799999999999998E-2</v>
      </c>
      <c r="AE126" s="170">
        <v>2.9399999999999999E-2</v>
      </c>
      <c r="AF126" s="170">
        <v>0.91180000000000005</v>
      </c>
      <c r="AG126" s="168">
        <f t="shared" si="13"/>
        <v>1</v>
      </c>
      <c r="AI126" s="163">
        <v>8</v>
      </c>
      <c r="AJ126" s="164">
        <v>1</v>
      </c>
      <c r="AK126" s="164">
        <v>1</v>
      </c>
      <c r="AL126" s="162">
        <v>20.13</v>
      </c>
      <c r="AM126" s="163">
        <v>77</v>
      </c>
      <c r="AN126" s="164">
        <v>24</v>
      </c>
      <c r="AO126" s="164">
        <v>13</v>
      </c>
      <c r="AP126" s="172">
        <v>29.22</v>
      </c>
      <c r="AS126" s="173" t="s">
        <v>1824</v>
      </c>
      <c r="AT126" s="173" t="s">
        <v>246</v>
      </c>
      <c r="AU126" s="173" t="s">
        <v>266</v>
      </c>
    </row>
    <row r="127" spans="1:47" ht="18" customHeight="1">
      <c r="A127" s="158" t="s">
        <v>268</v>
      </c>
      <c r="B127" s="159" t="s">
        <v>711</v>
      </c>
      <c r="C127" s="392" t="s">
        <v>267</v>
      </c>
      <c r="D127" s="401">
        <v>44325.33935185185</v>
      </c>
      <c r="E127" s="160">
        <v>0.33935185185185185</v>
      </c>
      <c r="F127" s="159" t="s">
        <v>52</v>
      </c>
      <c r="I127" s="161">
        <v>0.1125</v>
      </c>
      <c r="J127" s="162">
        <f>I127*24</f>
        <v>2.7</v>
      </c>
      <c r="K127" s="163">
        <v>136</v>
      </c>
      <c r="L127" s="164">
        <v>31</v>
      </c>
      <c r="M127" s="164">
        <v>5</v>
      </c>
      <c r="N127" s="163">
        <v>3615</v>
      </c>
      <c r="O127" s="162">
        <v>26.58</v>
      </c>
      <c r="P127" s="415">
        <v>33</v>
      </c>
      <c r="Q127" s="163">
        <v>109</v>
      </c>
      <c r="R127" s="163">
        <v>31</v>
      </c>
      <c r="S127" s="166">
        <v>0.39400000000000002</v>
      </c>
      <c r="U127" s="160">
        <v>2.7314814814814816E-2</v>
      </c>
      <c r="V127" s="162">
        <f t="shared" si="17"/>
        <v>39.333333333333336</v>
      </c>
      <c r="X127" s="165">
        <v>7.121527777777778E-2</v>
      </c>
      <c r="Y127" s="162">
        <f t="shared" si="14"/>
        <v>102.55</v>
      </c>
      <c r="AA127" s="167">
        <v>0.1125</v>
      </c>
      <c r="AB127" s="168">
        <f>AA127*24</f>
        <v>2.7</v>
      </c>
      <c r="AC127" s="169">
        <v>3</v>
      </c>
      <c r="AD127" s="170">
        <v>3.0300000000000001E-2</v>
      </c>
      <c r="AE127" s="170">
        <v>3.0300000000000001E-2</v>
      </c>
      <c r="AF127" s="170">
        <v>0.93940000000000001</v>
      </c>
      <c r="AG127" s="168">
        <f>AD127+AE127+AF127</f>
        <v>1</v>
      </c>
      <c r="AI127" s="163">
        <v>5</v>
      </c>
      <c r="AJ127" s="164">
        <v>0</v>
      </c>
      <c r="AK127" s="164">
        <v>0</v>
      </c>
      <c r="AL127" s="162">
        <v>0.8</v>
      </c>
      <c r="AM127" s="163">
        <v>131</v>
      </c>
      <c r="AN127" s="164">
        <v>31</v>
      </c>
      <c r="AO127" s="164">
        <v>5</v>
      </c>
      <c r="AP127" s="172">
        <v>27.56</v>
      </c>
      <c r="AS127" s="173" t="s">
        <v>1825</v>
      </c>
      <c r="AT127" s="173" t="s">
        <v>269</v>
      </c>
      <c r="AU127" s="173" t="s">
        <v>270</v>
      </c>
    </row>
    <row r="128" spans="1:47" ht="18" customHeight="1">
      <c r="A128" s="158" t="s">
        <v>1018</v>
      </c>
      <c r="B128" s="159" t="s">
        <v>1019</v>
      </c>
      <c r="C128" s="392" t="s">
        <v>1020</v>
      </c>
      <c r="D128" s="401">
        <v>44325.430555555555</v>
      </c>
      <c r="E128" s="160">
        <v>0.43055555555555558</v>
      </c>
      <c r="F128" s="159" t="s">
        <v>999</v>
      </c>
      <c r="I128" s="161">
        <v>0.50347222222222221</v>
      </c>
      <c r="J128" s="162">
        <f t="shared" si="18"/>
        <v>12.083333333333332</v>
      </c>
      <c r="P128" s="415">
        <v>926</v>
      </c>
      <c r="Q128" s="163">
        <v>9726</v>
      </c>
      <c r="R128" s="163">
        <v>141</v>
      </c>
      <c r="S128" s="166">
        <v>0.72699999999999998</v>
      </c>
      <c r="U128" s="160">
        <v>7.0601851851851841E-3</v>
      </c>
      <c r="V128" s="162">
        <f t="shared" si="17"/>
        <v>10.166666666666664</v>
      </c>
      <c r="X128" s="165">
        <v>8.5439814814814816E-2</v>
      </c>
      <c r="Y128" s="162">
        <f t="shared" si="14"/>
        <v>123.03333333333333</v>
      </c>
      <c r="AA128" s="167">
        <v>0.49652777777777773</v>
      </c>
      <c r="AB128" s="168">
        <f t="shared" si="12"/>
        <v>11.916666666666666</v>
      </c>
      <c r="AC128" s="169">
        <v>5</v>
      </c>
      <c r="AD128" s="170">
        <v>0.1993</v>
      </c>
      <c r="AE128" s="170">
        <v>0.1089</v>
      </c>
      <c r="AF128" s="170">
        <v>0.69179999999999997</v>
      </c>
      <c r="AG128" s="168">
        <f t="shared" si="13"/>
        <v>1</v>
      </c>
      <c r="AS128" s="173" t="s">
        <v>1826</v>
      </c>
      <c r="AT128" s="173" t="s">
        <v>1022</v>
      </c>
      <c r="AU128" s="173" t="s">
        <v>1021</v>
      </c>
    </row>
    <row r="129" spans="1:47" ht="18" customHeight="1">
      <c r="A129" s="158" t="s">
        <v>542</v>
      </c>
      <c r="B129" s="159" t="s">
        <v>712</v>
      </c>
      <c r="C129" s="392" t="s">
        <v>543</v>
      </c>
      <c r="D129" s="401">
        <v>44325.995833333334</v>
      </c>
      <c r="E129" s="160">
        <v>0.99583333333333324</v>
      </c>
      <c r="F129" s="159" t="s">
        <v>6</v>
      </c>
      <c r="I129" s="161">
        <v>0.42777777777777781</v>
      </c>
      <c r="J129" s="162">
        <f t="shared" si="18"/>
        <v>10.266666666666667</v>
      </c>
      <c r="K129" s="163">
        <v>173</v>
      </c>
      <c r="L129" s="164">
        <v>30</v>
      </c>
      <c r="M129" s="164">
        <v>23</v>
      </c>
      <c r="N129" s="163">
        <v>3014</v>
      </c>
      <c r="O129" s="162">
        <v>17.420000000000002</v>
      </c>
      <c r="P129" s="415">
        <v>12</v>
      </c>
      <c r="Q129" s="163">
        <v>116</v>
      </c>
      <c r="R129" s="163">
        <v>30</v>
      </c>
      <c r="S129" s="166">
        <v>0.58599999999999997</v>
      </c>
      <c r="U129" s="160">
        <v>3.1944444444444449E-2</v>
      </c>
      <c r="V129" s="162">
        <f t="shared" si="17"/>
        <v>46.000000000000007</v>
      </c>
      <c r="X129" s="165">
        <v>9.042824074074074E-2</v>
      </c>
      <c r="Y129" s="162">
        <f t="shared" si="14"/>
        <v>130.21666666666667</v>
      </c>
      <c r="AA129" s="167">
        <v>0.4284722222222222</v>
      </c>
      <c r="AB129" s="168">
        <f t="shared" si="12"/>
        <v>10.283333333333333</v>
      </c>
      <c r="AC129" s="169">
        <v>9</v>
      </c>
      <c r="AD129" s="170">
        <v>0.20830000000000001</v>
      </c>
      <c r="AE129" s="170">
        <v>0.1042</v>
      </c>
      <c r="AF129" s="170">
        <v>0.6875</v>
      </c>
      <c r="AG129" s="168">
        <f t="shared" si="13"/>
        <v>1</v>
      </c>
      <c r="AI129" s="163">
        <v>50</v>
      </c>
      <c r="AJ129" s="164">
        <v>4</v>
      </c>
      <c r="AK129" s="164">
        <v>1</v>
      </c>
      <c r="AL129" s="162">
        <v>7.12</v>
      </c>
      <c r="AM129" s="163">
        <v>123</v>
      </c>
      <c r="AN129" s="164">
        <v>26</v>
      </c>
      <c r="AO129" s="164">
        <v>22</v>
      </c>
      <c r="AP129" s="172">
        <v>21.61</v>
      </c>
      <c r="AS129" s="173" t="s">
        <v>1827</v>
      </c>
      <c r="AT129" s="173" t="s">
        <v>545</v>
      </c>
      <c r="AU129" s="173" t="s">
        <v>544</v>
      </c>
    </row>
    <row r="130" spans="1:47" ht="18" customHeight="1">
      <c r="A130" s="158" t="s">
        <v>469</v>
      </c>
      <c r="B130" s="159" t="s">
        <v>2735</v>
      </c>
      <c r="C130" s="392" t="s">
        <v>1391</v>
      </c>
      <c r="D130" s="401">
        <v>44326.006944444445</v>
      </c>
      <c r="E130" s="160">
        <v>0.50694444444444442</v>
      </c>
      <c r="F130" s="159" t="s">
        <v>457</v>
      </c>
      <c r="I130" s="161">
        <v>7.0833333333333331E-2</v>
      </c>
      <c r="J130" s="162">
        <f>I130*24</f>
        <v>1.7</v>
      </c>
      <c r="K130" s="163">
        <v>39</v>
      </c>
      <c r="L130" s="164">
        <v>15</v>
      </c>
      <c r="M130" s="164">
        <v>3</v>
      </c>
      <c r="N130" s="163">
        <v>684</v>
      </c>
      <c r="O130" s="162">
        <v>17.54</v>
      </c>
      <c r="Q130" s="163">
        <v>24</v>
      </c>
      <c r="R130" s="163">
        <v>13</v>
      </c>
      <c r="S130" s="166">
        <v>0.375</v>
      </c>
      <c r="U130" s="160">
        <v>1.6168981481481482E-2</v>
      </c>
      <c r="V130" s="162">
        <f t="shared" si="17"/>
        <v>23.283333333333335</v>
      </c>
      <c r="X130" s="165">
        <v>2.3101851851851849E-2</v>
      </c>
      <c r="Y130" s="162">
        <f t="shared" si="14"/>
        <v>33.266666666666666</v>
      </c>
      <c r="AA130" s="167">
        <v>6.6666666666666666E-2</v>
      </c>
      <c r="AB130" s="168">
        <f>AA130*24</f>
        <v>1.6</v>
      </c>
      <c r="AG130" s="168">
        <f>AD130+AE130+AF130</f>
        <v>0</v>
      </c>
      <c r="AI130" s="163">
        <v>1</v>
      </c>
      <c r="AJ130" s="164">
        <v>1</v>
      </c>
      <c r="AK130" s="164">
        <v>1</v>
      </c>
      <c r="AL130" s="162">
        <v>14</v>
      </c>
      <c r="AM130" s="163">
        <v>38</v>
      </c>
      <c r="AN130" s="164">
        <v>14</v>
      </c>
      <c r="AO130" s="164">
        <v>2</v>
      </c>
      <c r="AP130" s="172">
        <v>17.63</v>
      </c>
      <c r="AS130" s="173" t="s">
        <v>1828</v>
      </c>
      <c r="AT130" s="173" t="s">
        <v>472</v>
      </c>
      <c r="AU130" s="173" t="s">
        <v>471</v>
      </c>
    </row>
    <row r="131" spans="1:47" ht="18" customHeight="1">
      <c r="A131" s="234" t="s">
        <v>256</v>
      </c>
      <c r="B131" s="159" t="s">
        <v>713</v>
      </c>
      <c r="C131" s="392" t="s">
        <v>418</v>
      </c>
      <c r="D131" s="401">
        <v>44326.545798611114</v>
      </c>
      <c r="E131" s="160">
        <v>0.54579861111111116</v>
      </c>
      <c r="F131" s="159" t="s">
        <v>257</v>
      </c>
      <c r="I131" s="161">
        <v>1.4583333333333332E-2</v>
      </c>
      <c r="J131" s="162">
        <f t="shared" si="11"/>
        <v>0.35</v>
      </c>
      <c r="K131" s="163">
        <v>45</v>
      </c>
      <c r="L131" s="164">
        <v>10</v>
      </c>
      <c r="M131" s="164">
        <v>2</v>
      </c>
      <c r="N131" s="163">
        <v>344</v>
      </c>
      <c r="O131" s="162">
        <v>7.64</v>
      </c>
      <c r="P131" s="415">
        <v>24</v>
      </c>
      <c r="Q131" s="163">
        <v>41</v>
      </c>
      <c r="R131" s="163">
        <v>10</v>
      </c>
      <c r="S131" s="166">
        <v>0.317</v>
      </c>
      <c r="U131" s="160">
        <v>6.1342592592592594E-3</v>
      </c>
      <c r="V131" s="162">
        <f t="shared" si="17"/>
        <v>8.8333333333333339</v>
      </c>
      <c r="X131" s="165">
        <v>9.5949074074074079E-3</v>
      </c>
      <c r="Y131" s="162">
        <f t="shared" si="14"/>
        <v>13.816666666666668</v>
      </c>
      <c r="AA131" s="167">
        <v>1.4583333333333332E-2</v>
      </c>
      <c r="AB131" s="168">
        <f t="shared" ref="AB131:AB166" si="19">AA131*24</f>
        <v>0.35</v>
      </c>
      <c r="AC131" s="169">
        <v>4</v>
      </c>
      <c r="AD131" s="170">
        <v>0.1071</v>
      </c>
      <c r="AE131" s="170">
        <v>3.5700000000000003E-2</v>
      </c>
      <c r="AF131" s="170">
        <v>0.85709999999999997</v>
      </c>
      <c r="AG131" s="168">
        <f t="shared" ref="AG131:AG163" si="20">AD131+AE131+AF131</f>
        <v>0.99990000000000001</v>
      </c>
      <c r="AI131" s="159">
        <v>8</v>
      </c>
      <c r="AJ131" s="159">
        <v>0</v>
      </c>
      <c r="AK131" s="159">
        <v>0</v>
      </c>
      <c r="AL131" s="162">
        <v>3.76</v>
      </c>
      <c r="AM131" s="163">
        <v>37</v>
      </c>
      <c r="AN131" s="159">
        <v>10</v>
      </c>
      <c r="AO131" s="159">
        <v>2</v>
      </c>
      <c r="AP131" s="172">
        <v>8.48</v>
      </c>
      <c r="AS131" s="173" t="s">
        <v>1829</v>
      </c>
      <c r="AT131" s="173" t="s">
        <v>422</v>
      </c>
      <c r="AU131" s="173" t="s">
        <v>258</v>
      </c>
    </row>
    <row r="132" spans="1:47" ht="18" customHeight="1">
      <c r="A132" s="234" t="s">
        <v>2522</v>
      </c>
      <c r="B132" s="159" t="s">
        <v>2523</v>
      </c>
      <c r="C132" s="392" t="s">
        <v>2524</v>
      </c>
      <c r="D132" s="401">
        <v>44326.763888888891</v>
      </c>
      <c r="E132" s="160">
        <v>0.76388888888888884</v>
      </c>
      <c r="F132" s="159" t="s">
        <v>2185</v>
      </c>
      <c r="I132" s="161">
        <v>4.027777777777778E-2</v>
      </c>
      <c r="J132" s="162">
        <f t="shared" si="11"/>
        <v>0.96666666666666679</v>
      </c>
      <c r="K132" s="163">
        <v>159</v>
      </c>
      <c r="L132" s="164">
        <v>21</v>
      </c>
      <c r="M132" s="164">
        <v>1</v>
      </c>
      <c r="N132" s="163">
        <v>2090</v>
      </c>
      <c r="O132" s="162">
        <v>13.14</v>
      </c>
      <c r="P132" s="415">
        <v>51</v>
      </c>
      <c r="Q132" s="163">
        <v>91</v>
      </c>
      <c r="R132" s="163">
        <v>21</v>
      </c>
      <c r="S132" s="166">
        <v>0.38500000000000001</v>
      </c>
      <c r="U132" s="160">
        <v>1.2129629629629629E-2</v>
      </c>
      <c r="V132" s="162">
        <f t="shared" si="17"/>
        <v>17.466666666666665</v>
      </c>
      <c r="X132" s="165">
        <v>1.1180555555555556E-2</v>
      </c>
      <c r="Y132" s="162">
        <f t="shared" si="14"/>
        <v>16.100000000000001</v>
      </c>
      <c r="AA132" s="167">
        <v>3.3333333333333333E-2</v>
      </c>
      <c r="AB132" s="168">
        <f t="shared" si="19"/>
        <v>0.8</v>
      </c>
      <c r="AC132" s="277"/>
      <c r="AD132" s="278"/>
      <c r="AE132" s="278"/>
      <c r="AF132" s="278"/>
      <c r="AH132" s="171">
        <v>1</v>
      </c>
      <c r="AI132" s="159">
        <v>10</v>
      </c>
      <c r="AJ132" s="159">
        <v>0</v>
      </c>
      <c r="AK132" s="159">
        <v>0</v>
      </c>
      <c r="AL132" s="162">
        <v>16.3</v>
      </c>
      <c r="AM132" s="163">
        <v>149</v>
      </c>
      <c r="AN132" s="159">
        <v>21</v>
      </c>
      <c r="AO132" s="159">
        <v>1</v>
      </c>
      <c r="AP132" s="172">
        <v>12.93</v>
      </c>
      <c r="AQ132" s="249"/>
      <c r="AR132" s="249"/>
      <c r="AS132" s="173" t="s">
        <v>2526</v>
      </c>
      <c r="AT132" s="173" t="s">
        <v>2527</v>
      </c>
      <c r="AU132" s="173" t="s">
        <v>2528</v>
      </c>
    </row>
    <row r="133" spans="1:47" ht="18" customHeight="1">
      <c r="A133" s="234" t="s">
        <v>272</v>
      </c>
      <c r="B133" s="159" t="s">
        <v>2736</v>
      </c>
      <c r="C133" s="392" t="s">
        <v>271</v>
      </c>
      <c r="D133" s="401">
        <v>44326.809050925927</v>
      </c>
      <c r="E133" s="160">
        <v>0.80905092592592587</v>
      </c>
      <c r="F133" s="159" t="s">
        <v>273</v>
      </c>
      <c r="I133" s="161">
        <v>6.6666666666666666E-2</v>
      </c>
      <c r="J133" s="162">
        <f>I133*24</f>
        <v>1.6</v>
      </c>
      <c r="K133" s="163">
        <v>106</v>
      </c>
      <c r="L133" s="164">
        <v>12</v>
      </c>
      <c r="M133" s="164">
        <v>10</v>
      </c>
      <c r="N133" s="163">
        <v>2240</v>
      </c>
      <c r="O133" s="162">
        <v>21.13</v>
      </c>
      <c r="P133" s="415">
        <v>36</v>
      </c>
      <c r="Q133" s="163">
        <v>97</v>
      </c>
      <c r="R133" s="163">
        <v>12</v>
      </c>
      <c r="S133" s="166">
        <v>0.29899999999999999</v>
      </c>
      <c r="U133" s="160">
        <v>1.8657407407407407E-2</v>
      </c>
      <c r="V133" s="162">
        <f t="shared" si="17"/>
        <v>26.866666666666667</v>
      </c>
      <c r="X133" s="165">
        <v>4.4421296296296299E-2</v>
      </c>
      <c r="Y133" s="162">
        <f t="shared" si="14"/>
        <v>63.966666666666669</v>
      </c>
      <c r="AA133" s="167">
        <v>6.6666666666666666E-2</v>
      </c>
      <c r="AB133" s="168">
        <f>AA133*24</f>
        <v>1.6</v>
      </c>
      <c r="AC133" s="169">
        <v>1</v>
      </c>
      <c r="AD133" s="170">
        <v>7.3499999999999996E-2</v>
      </c>
      <c r="AE133" s="170">
        <v>5.8799999999999998E-2</v>
      </c>
      <c r="AF133" s="170">
        <v>0.86760000000000004</v>
      </c>
      <c r="AG133" s="168">
        <f>AD133+AE133+AF133</f>
        <v>0.99990000000000001</v>
      </c>
      <c r="AI133" s="159">
        <v>10</v>
      </c>
      <c r="AJ133" s="159">
        <v>0</v>
      </c>
      <c r="AK133" s="159">
        <v>0</v>
      </c>
      <c r="AL133" s="162">
        <v>9.6</v>
      </c>
      <c r="AM133" s="163">
        <v>96</v>
      </c>
      <c r="AN133" s="159">
        <v>12</v>
      </c>
      <c r="AO133" s="159">
        <v>100</v>
      </c>
      <c r="AP133" s="172">
        <v>22.33</v>
      </c>
      <c r="AS133" s="173" t="s">
        <v>1830</v>
      </c>
      <c r="AT133" s="173" t="s">
        <v>276</v>
      </c>
      <c r="AU133" s="173" t="s">
        <v>275</v>
      </c>
    </row>
    <row r="134" spans="1:47" ht="18" customHeight="1">
      <c r="A134" s="251" t="s">
        <v>277</v>
      </c>
      <c r="B134" s="216" t="s">
        <v>134</v>
      </c>
      <c r="C134" s="398" t="s">
        <v>423</v>
      </c>
      <c r="D134" s="408">
        <v>44326.881944444445</v>
      </c>
      <c r="E134" s="217">
        <v>0.88194444444444453</v>
      </c>
      <c r="F134" s="216" t="s">
        <v>135</v>
      </c>
      <c r="G134" s="216"/>
      <c r="H134" s="216"/>
      <c r="I134" s="216"/>
      <c r="J134" s="162"/>
      <c r="K134" s="218"/>
      <c r="L134" s="219"/>
      <c r="M134" s="219"/>
      <c r="N134" s="218"/>
      <c r="O134" s="220"/>
      <c r="P134" s="422">
        <v>12</v>
      </c>
      <c r="Q134" s="218">
        <v>62</v>
      </c>
      <c r="R134" s="218">
        <v>17</v>
      </c>
      <c r="S134" s="222">
        <v>0.54800000000000004</v>
      </c>
      <c r="T134" s="221"/>
      <c r="U134" s="217">
        <v>1.8784722222222223E-2</v>
      </c>
      <c r="V134" s="162">
        <f t="shared" si="17"/>
        <v>27.05</v>
      </c>
      <c r="W134" s="221"/>
      <c r="X134" s="221">
        <v>5.4212962962962963E-2</v>
      </c>
      <c r="Y134" s="162">
        <f t="shared" ref="Y134:Y165" si="21">X134*1440</f>
        <v>78.066666666666663</v>
      </c>
      <c r="AA134" s="161">
        <v>0.15347222222222223</v>
      </c>
      <c r="AB134" s="168">
        <f>AA134*24</f>
        <v>3.6833333333333336</v>
      </c>
      <c r="AC134" s="224">
        <v>9</v>
      </c>
      <c r="AD134" s="170">
        <v>0.1071</v>
      </c>
      <c r="AE134" s="170">
        <v>3.5700000000000003E-2</v>
      </c>
      <c r="AF134" s="170">
        <v>0.85709999999999997</v>
      </c>
      <c r="AG134" s="168">
        <f>AD134+AE134+AF134</f>
        <v>0.99990000000000001</v>
      </c>
      <c r="AH134" s="226"/>
      <c r="AI134" s="216"/>
      <c r="AJ134" s="216"/>
      <c r="AK134" s="216"/>
      <c r="AL134" s="220"/>
      <c r="AM134" s="218"/>
      <c r="AN134" s="216"/>
      <c r="AO134" s="216"/>
      <c r="AP134" s="227"/>
      <c r="AQ134" s="226"/>
      <c r="AR134" s="226"/>
      <c r="AS134" s="173"/>
      <c r="AT134" s="228" t="s">
        <v>278</v>
      </c>
      <c r="AU134" s="228"/>
    </row>
    <row r="135" spans="1:47" ht="18" customHeight="1">
      <c r="A135" s="234" t="s">
        <v>279</v>
      </c>
      <c r="B135" s="159" t="s">
        <v>715</v>
      </c>
      <c r="C135" s="392" t="s">
        <v>280</v>
      </c>
      <c r="D135" s="401">
        <v>44326.963483796295</v>
      </c>
      <c r="E135" s="160">
        <v>0.96348379629629621</v>
      </c>
      <c r="F135" s="159" t="s">
        <v>1176</v>
      </c>
      <c r="I135" s="161">
        <v>0.47152777777777777</v>
      </c>
      <c r="J135" s="162">
        <f t="shared" ref="J135" si="22">I135*24</f>
        <v>11.316666666666666</v>
      </c>
      <c r="K135" s="163">
        <v>3971</v>
      </c>
      <c r="L135" s="164">
        <v>77</v>
      </c>
      <c r="M135" s="164">
        <v>63</v>
      </c>
      <c r="N135" s="163">
        <v>25488</v>
      </c>
      <c r="O135" s="162">
        <v>6.42</v>
      </c>
      <c r="P135" s="415">
        <v>464</v>
      </c>
      <c r="Q135" s="163">
        <v>2848</v>
      </c>
      <c r="R135" s="163">
        <v>76</v>
      </c>
      <c r="S135" s="166">
        <v>0.72899999999999998</v>
      </c>
      <c r="U135" s="160">
        <v>9.0740740740740729E-3</v>
      </c>
      <c r="V135" s="162">
        <f t="shared" si="17"/>
        <v>13.066666666666665</v>
      </c>
      <c r="X135" s="165">
        <v>9.3923611111111124E-2</v>
      </c>
      <c r="Y135" s="162">
        <f t="shared" si="21"/>
        <v>135.25000000000003</v>
      </c>
      <c r="AA135" s="167">
        <v>0.47222222222222227</v>
      </c>
      <c r="AB135" s="168">
        <f t="shared" si="19"/>
        <v>11.333333333333334</v>
      </c>
      <c r="AC135" s="169">
        <v>10</v>
      </c>
      <c r="AD135" s="170">
        <v>0.18990000000000001</v>
      </c>
      <c r="AE135" s="170">
        <v>0.10009999999999999</v>
      </c>
      <c r="AF135" s="170">
        <v>0.71</v>
      </c>
      <c r="AG135" s="168">
        <f t="shared" si="20"/>
        <v>1</v>
      </c>
      <c r="AI135" s="159">
        <v>1013</v>
      </c>
      <c r="AJ135" s="159">
        <v>4</v>
      </c>
      <c r="AK135" s="159">
        <v>1</v>
      </c>
      <c r="AL135" s="162">
        <v>3.63</v>
      </c>
      <c r="AM135" s="163">
        <v>2958</v>
      </c>
      <c r="AN135" s="159">
        <v>73</v>
      </c>
      <c r="AO135" s="159">
        <v>62</v>
      </c>
      <c r="AP135" s="172">
        <v>7.37</v>
      </c>
      <c r="AS135" s="173" t="s">
        <v>1831</v>
      </c>
      <c r="AT135" s="173" t="s">
        <v>282</v>
      </c>
      <c r="AU135" s="173" t="s">
        <v>281</v>
      </c>
    </row>
    <row r="136" spans="1:47" ht="18" customHeight="1">
      <c r="A136" s="234" t="s">
        <v>473</v>
      </c>
      <c r="B136" s="159" t="s">
        <v>475</v>
      </c>
      <c r="C136" s="392" t="s">
        <v>474</v>
      </c>
      <c r="D136" s="401">
        <v>44327.798611111109</v>
      </c>
      <c r="E136" s="160">
        <v>0.79861111111111116</v>
      </c>
      <c r="F136" s="159" t="s">
        <v>135</v>
      </c>
      <c r="I136" s="161">
        <v>0.14930555555555555</v>
      </c>
      <c r="J136" s="162">
        <f>I136*24</f>
        <v>3.583333333333333</v>
      </c>
      <c r="K136" s="163">
        <v>103</v>
      </c>
      <c r="L136" s="164">
        <v>14</v>
      </c>
      <c r="M136" s="164">
        <v>2</v>
      </c>
      <c r="N136" s="163">
        <v>969</v>
      </c>
      <c r="O136" s="162">
        <v>9.42</v>
      </c>
      <c r="Q136" s="163">
        <v>20</v>
      </c>
      <c r="R136" s="163">
        <v>13</v>
      </c>
      <c r="S136" s="166">
        <v>0.5</v>
      </c>
      <c r="U136" s="160">
        <v>3.201388888888889E-2</v>
      </c>
      <c r="V136" s="162">
        <f t="shared" si="17"/>
        <v>46.1</v>
      </c>
      <c r="X136" s="165">
        <v>4.7731481481481486E-2</v>
      </c>
      <c r="Y136" s="162">
        <f t="shared" si="21"/>
        <v>68.733333333333334</v>
      </c>
      <c r="AA136" s="167">
        <v>0.14375000000000002</v>
      </c>
      <c r="AB136" s="168">
        <f t="shared" si="19"/>
        <v>3.45</v>
      </c>
      <c r="AG136" s="168">
        <f t="shared" si="20"/>
        <v>0</v>
      </c>
      <c r="AI136" s="159">
        <v>38</v>
      </c>
      <c r="AJ136" s="159">
        <v>2</v>
      </c>
      <c r="AK136" s="159">
        <v>0</v>
      </c>
      <c r="AL136" s="162">
        <v>3.08</v>
      </c>
      <c r="AM136" s="163">
        <v>65</v>
      </c>
      <c r="AN136" s="159">
        <v>12</v>
      </c>
      <c r="AO136" s="159">
        <v>2</v>
      </c>
      <c r="AP136" s="172">
        <v>13.12</v>
      </c>
      <c r="AS136" s="173" t="s">
        <v>1832</v>
      </c>
      <c r="AT136" s="173" t="s">
        <v>477</v>
      </c>
      <c r="AU136" s="173" t="s">
        <v>476</v>
      </c>
    </row>
    <row r="137" spans="1:47" ht="18" customHeight="1">
      <c r="A137" s="234" t="s">
        <v>1023</v>
      </c>
      <c r="B137" s="159" t="s">
        <v>1024</v>
      </c>
      <c r="C137" s="392" t="s">
        <v>1025</v>
      </c>
      <c r="D137" s="401">
        <v>44327.86041666667</v>
      </c>
      <c r="E137" s="160">
        <v>0.86041666666666661</v>
      </c>
      <c r="F137" s="159" t="s">
        <v>844</v>
      </c>
      <c r="J137" s="162"/>
      <c r="P137" s="415">
        <v>12</v>
      </c>
      <c r="Q137" s="163">
        <v>42</v>
      </c>
      <c r="R137" s="163">
        <v>14</v>
      </c>
      <c r="S137" s="166">
        <v>0.26200000000000001</v>
      </c>
      <c r="U137" s="160">
        <v>1.6898148148148148E-2</v>
      </c>
      <c r="V137" s="162">
        <f t="shared" si="17"/>
        <v>24.333333333333332</v>
      </c>
      <c r="X137" s="165">
        <v>3.6249999999999998E-2</v>
      </c>
      <c r="Y137" s="162">
        <f t="shared" si="21"/>
        <v>52.199999999999996</v>
      </c>
      <c r="AA137" s="167">
        <v>7.5694444444444439E-2</v>
      </c>
      <c r="AB137" s="168">
        <f t="shared" si="19"/>
        <v>1.8166666666666664</v>
      </c>
      <c r="AC137" s="169">
        <v>2</v>
      </c>
      <c r="AD137" s="170">
        <v>3.2300000000000002E-2</v>
      </c>
      <c r="AE137" s="170">
        <v>9.6799999999999997E-2</v>
      </c>
      <c r="AF137" s="170">
        <v>0.871</v>
      </c>
      <c r="AG137" s="168">
        <f t="shared" si="20"/>
        <v>1.0001</v>
      </c>
      <c r="AI137" s="159"/>
      <c r="AJ137" s="159"/>
      <c r="AK137" s="159"/>
      <c r="AN137" s="159"/>
      <c r="AO137" s="159"/>
      <c r="AS137" s="173"/>
      <c r="AT137" s="173" t="s">
        <v>1026</v>
      </c>
      <c r="AU137" s="173"/>
    </row>
    <row r="138" spans="1:47" ht="18" customHeight="1">
      <c r="A138" s="190" t="s">
        <v>259</v>
      </c>
      <c r="B138" s="216" t="s">
        <v>716</v>
      </c>
      <c r="C138" s="395" t="s">
        <v>260</v>
      </c>
      <c r="D138" s="405">
        <v>44328.516493055555</v>
      </c>
      <c r="E138" s="217">
        <v>1.6493055555555556E-2</v>
      </c>
      <c r="F138" s="216" t="s">
        <v>6</v>
      </c>
      <c r="G138" s="216"/>
      <c r="H138" s="216"/>
      <c r="I138" s="229">
        <v>0.69513888888888886</v>
      </c>
      <c r="J138" s="162">
        <f>I138*24</f>
        <v>16.683333333333334</v>
      </c>
      <c r="K138" s="218">
        <v>12980</v>
      </c>
      <c r="L138" s="219">
        <v>288</v>
      </c>
      <c r="M138" s="219">
        <v>123</v>
      </c>
      <c r="N138" s="218">
        <v>367329</v>
      </c>
      <c r="O138" s="220">
        <v>28.3</v>
      </c>
      <c r="P138" s="419">
        <v>1332</v>
      </c>
      <c r="Q138" s="218">
        <v>9611</v>
      </c>
      <c r="R138" s="218">
        <v>280</v>
      </c>
      <c r="S138" s="222">
        <v>0.70499999999999996</v>
      </c>
      <c r="T138" s="221"/>
      <c r="U138" s="217">
        <v>1.1261574074074071E-2</v>
      </c>
      <c r="V138" s="162">
        <f t="shared" si="17"/>
        <v>16.216666666666661</v>
      </c>
      <c r="W138" s="221"/>
      <c r="X138" s="221">
        <v>7.4236111111111114E-2</v>
      </c>
      <c r="Y138" s="162">
        <f t="shared" si="21"/>
        <v>106.9</v>
      </c>
      <c r="AA138" s="223">
        <v>0.69513888888888886</v>
      </c>
      <c r="AB138" s="168">
        <f>AA138*24</f>
        <v>16.683333333333334</v>
      </c>
      <c r="AC138" s="224">
        <v>60</v>
      </c>
      <c r="AD138" s="225">
        <v>0.23730000000000001</v>
      </c>
      <c r="AE138" s="225">
        <v>9.5799999999999996E-2</v>
      </c>
      <c r="AF138" s="225">
        <v>0.66690000000000005</v>
      </c>
      <c r="AG138" s="230">
        <f>AD138+AE138+AF138</f>
        <v>1</v>
      </c>
      <c r="AH138" s="226"/>
      <c r="AI138" s="216">
        <v>3243</v>
      </c>
      <c r="AJ138" s="216">
        <v>93</v>
      </c>
      <c r="AK138" s="216">
        <v>24</v>
      </c>
      <c r="AL138" s="220">
        <v>3.45</v>
      </c>
      <c r="AM138" s="218">
        <v>9737</v>
      </c>
      <c r="AN138" s="216">
        <v>195</v>
      </c>
      <c r="AO138" s="216">
        <v>99</v>
      </c>
      <c r="AP138" s="227">
        <v>36.58</v>
      </c>
      <c r="AQ138" s="226"/>
      <c r="AR138" s="226"/>
      <c r="AS138" s="173" t="s">
        <v>1833</v>
      </c>
      <c r="AT138" s="228" t="s">
        <v>261</v>
      </c>
      <c r="AU138" s="228" t="s">
        <v>294</v>
      </c>
    </row>
    <row r="139" spans="1:47" ht="18" customHeight="1">
      <c r="A139" s="234" t="s">
        <v>478</v>
      </c>
      <c r="B139" s="159" t="s">
        <v>480</v>
      </c>
      <c r="C139" s="392" t="s">
        <v>479</v>
      </c>
      <c r="D139" s="401">
        <v>44328.548611111109</v>
      </c>
      <c r="E139" s="160">
        <v>0.54861111111111105</v>
      </c>
      <c r="F139" s="159" t="s">
        <v>457</v>
      </c>
      <c r="I139" s="161">
        <v>7.7777777777777779E-2</v>
      </c>
      <c r="J139" s="162">
        <f t="shared" ref="J139:J166" si="23">I139*24</f>
        <v>1.8666666666666667</v>
      </c>
      <c r="K139" s="163">
        <v>32</v>
      </c>
      <c r="L139" s="164">
        <v>13</v>
      </c>
      <c r="M139" s="164">
        <v>3</v>
      </c>
      <c r="N139" s="163">
        <v>561</v>
      </c>
      <c r="O139" s="162">
        <v>17.53</v>
      </c>
      <c r="P139" s="415">
        <v>8</v>
      </c>
      <c r="Q139" s="163">
        <v>16</v>
      </c>
      <c r="R139" s="163">
        <v>12</v>
      </c>
      <c r="S139" s="166">
        <v>0.5</v>
      </c>
      <c r="U139" s="160">
        <v>1.7349537037037038E-2</v>
      </c>
      <c r="V139" s="162">
        <f t="shared" si="17"/>
        <v>24.983333333333334</v>
      </c>
      <c r="X139" s="165">
        <v>2.1979166666666664E-2</v>
      </c>
      <c r="Y139" s="162">
        <f t="shared" si="21"/>
        <v>31.649999999999995</v>
      </c>
      <c r="AA139" s="167">
        <v>4.4444444444444446E-2</v>
      </c>
      <c r="AB139" s="168">
        <f t="shared" si="19"/>
        <v>1.0666666666666667</v>
      </c>
      <c r="AG139" s="168">
        <f t="shared" si="20"/>
        <v>0</v>
      </c>
      <c r="AI139" s="159">
        <v>6</v>
      </c>
      <c r="AJ139" s="159">
        <v>1</v>
      </c>
      <c r="AK139" s="159">
        <v>0</v>
      </c>
      <c r="AL139" s="162">
        <v>6.83</v>
      </c>
      <c r="AM139" s="163">
        <v>20</v>
      </c>
      <c r="AN139" s="159">
        <v>12</v>
      </c>
      <c r="AO139" s="159">
        <v>3</v>
      </c>
      <c r="AP139" s="172">
        <v>20</v>
      </c>
      <c r="AS139" s="173" t="s">
        <v>1834</v>
      </c>
      <c r="AT139" s="173" t="s">
        <v>482</v>
      </c>
      <c r="AU139" s="173" t="s">
        <v>481</v>
      </c>
    </row>
    <row r="140" spans="1:47" ht="18" customHeight="1">
      <c r="A140" s="234" t="s">
        <v>487</v>
      </c>
      <c r="B140" s="159" t="s">
        <v>134</v>
      </c>
      <c r="C140" s="392" t="s">
        <v>587</v>
      </c>
      <c r="D140" s="401">
        <v>44328.826388888891</v>
      </c>
      <c r="E140" s="160">
        <v>0.82638888888888884</v>
      </c>
      <c r="F140" s="159" t="s">
        <v>135</v>
      </c>
      <c r="I140" s="161">
        <v>8.819444444444445E-2</v>
      </c>
      <c r="J140" s="162">
        <f t="shared" si="23"/>
        <v>2.1166666666666667</v>
      </c>
      <c r="K140" s="163">
        <v>73</v>
      </c>
      <c r="L140" s="164">
        <v>14</v>
      </c>
      <c r="M140" s="164">
        <v>3</v>
      </c>
      <c r="N140" s="163">
        <v>806</v>
      </c>
      <c r="O140" s="162">
        <v>11.04</v>
      </c>
      <c r="P140" s="415">
        <v>10</v>
      </c>
      <c r="Q140" s="163">
        <v>20</v>
      </c>
      <c r="R140" s="163">
        <v>13</v>
      </c>
      <c r="S140" s="166">
        <v>0.35</v>
      </c>
      <c r="U140" s="160">
        <v>2.4976851851851851E-2</v>
      </c>
      <c r="V140" s="162">
        <f t="shared" si="17"/>
        <v>35.966666666666669</v>
      </c>
      <c r="X140" s="165">
        <v>3.096064814814815E-2</v>
      </c>
      <c r="Y140" s="162">
        <f t="shared" si="21"/>
        <v>44.583333333333336</v>
      </c>
      <c r="AA140" s="167">
        <v>7.5694444444444439E-2</v>
      </c>
      <c r="AB140" s="168">
        <f t="shared" si="19"/>
        <v>1.8166666666666664</v>
      </c>
      <c r="AG140" s="168">
        <f t="shared" si="20"/>
        <v>0</v>
      </c>
      <c r="AI140" s="159">
        <v>13</v>
      </c>
      <c r="AJ140" s="159">
        <v>3</v>
      </c>
      <c r="AK140" s="159">
        <v>0</v>
      </c>
      <c r="AL140" s="162">
        <v>9.5399999999999991</v>
      </c>
      <c r="AM140" s="163">
        <v>60</v>
      </c>
      <c r="AN140" s="159">
        <v>11</v>
      </c>
      <c r="AO140" s="159">
        <v>3</v>
      </c>
      <c r="AP140" s="172">
        <v>11.37</v>
      </c>
      <c r="AS140" s="173" t="s">
        <v>1835</v>
      </c>
      <c r="AT140" s="173" t="s">
        <v>490</v>
      </c>
      <c r="AU140" s="173" t="s">
        <v>489</v>
      </c>
    </row>
    <row r="141" spans="1:47" ht="18" customHeight="1">
      <c r="A141" s="234" t="s">
        <v>1027</v>
      </c>
      <c r="B141" s="159" t="s">
        <v>1028</v>
      </c>
      <c r="C141" s="392" t="s">
        <v>1029</v>
      </c>
      <c r="D141" s="401">
        <v>44328.840277777781</v>
      </c>
      <c r="E141" s="160">
        <v>0.84027777777777779</v>
      </c>
      <c r="F141" s="159" t="s">
        <v>52</v>
      </c>
      <c r="I141" s="161">
        <v>5.486111111111111E-2</v>
      </c>
      <c r="J141" s="162">
        <f t="shared" si="23"/>
        <v>1.3166666666666667</v>
      </c>
      <c r="P141" s="415">
        <v>27</v>
      </c>
      <c r="Q141" s="163">
        <v>49</v>
      </c>
      <c r="R141" s="163">
        <v>23</v>
      </c>
      <c r="S141" s="166">
        <v>0.224</v>
      </c>
      <c r="U141" s="160">
        <v>2.1701388888888892E-2</v>
      </c>
      <c r="V141" s="162">
        <f t="shared" si="17"/>
        <v>31.250000000000004</v>
      </c>
      <c r="X141" s="165">
        <v>2.9618055555555554E-2</v>
      </c>
      <c r="Y141" s="162">
        <f t="shared" si="21"/>
        <v>42.65</v>
      </c>
      <c r="AA141" s="167">
        <v>4.9305555555555554E-2</v>
      </c>
      <c r="AB141" s="168">
        <f t="shared" si="19"/>
        <v>1.1833333333333333</v>
      </c>
      <c r="AC141" s="169">
        <v>1</v>
      </c>
      <c r="AD141" s="170">
        <v>2.63E-2</v>
      </c>
      <c r="AE141" s="170">
        <v>5.2600000000000001E-2</v>
      </c>
      <c r="AF141" s="170">
        <v>0.92110000000000003</v>
      </c>
      <c r="AG141" s="168">
        <f t="shared" si="20"/>
        <v>1</v>
      </c>
      <c r="AI141" s="159"/>
      <c r="AJ141" s="159"/>
      <c r="AK141" s="159"/>
      <c r="AN141" s="159"/>
      <c r="AO141" s="159"/>
      <c r="AS141" s="173" t="s">
        <v>1836</v>
      </c>
      <c r="AT141" s="173" t="s">
        <v>1031</v>
      </c>
      <c r="AU141" s="173" t="s">
        <v>1030</v>
      </c>
    </row>
    <row r="142" spans="1:47" ht="18" customHeight="1">
      <c r="A142" s="234" t="s">
        <v>483</v>
      </c>
      <c r="B142" s="159" t="s">
        <v>484</v>
      </c>
      <c r="C142" s="392" t="s">
        <v>488</v>
      </c>
      <c r="D142" s="401">
        <v>44328.85833333333</v>
      </c>
      <c r="E142" s="160">
        <v>0.85833333333333339</v>
      </c>
      <c r="F142" s="159" t="s">
        <v>137</v>
      </c>
      <c r="I142" s="161">
        <v>5.1388888888888894E-2</v>
      </c>
      <c r="J142" s="162">
        <f t="shared" si="23"/>
        <v>1.2333333333333334</v>
      </c>
      <c r="K142" s="163">
        <v>81</v>
      </c>
      <c r="L142" s="164">
        <v>19</v>
      </c>
      <c r="M142" s="164">
        <v>4</v>
      </c>
      <c r="N142" s="163">
        <v>724</v>
      </c>
      <c r="O142" s="162">
        <v>8.94</v>
      </c>
      <c r="P142" s="415">
        <v>19</v>
      </c>
      <c r="Q142" s="163">
        <v>32</v>
      </c>
      <c r="R142" s="163">
        <v>18</v>
      </c>
      <c r="S142" s="166">
        <v>0.313</v>
      </c>
      <c r="U142" s="160">
        <v>1.3726851851851851E-2</v>
      </c>
      <c r="V142" s="162">
        <f t="shared" si="17"/>
        <v>19.766666666666666</v>
      </c>
      <c r="X142" s="165">
        <v>1.9317129629629629E-2</v>
      </c>
      <c r="Y142" s="162">
        <f t="shared" si="21"/>
        <v>27.816666666666666</v>
      </c>
      <c r="AA142" s="167">
        <v>5.0694444444444452E-2</v>
      </c>
      <c r="AB142" s="168">
        <f t="shared" si="19"/>
        <v>1.2166666666666668</v>
      </c>
      <c r="AG142" s="168">
        <f t="shared" si="20"/>
        <v>0</v>
      </c>
      <c r="AI142" s="159">
        <v>26</v>
      </c>
      <c r="AJ142" s="159">
        <v>3</v>
      </c>
      <c r="AK142" s="159">
        <v>0</v>
      </c>
      <c r="AL142" s="162">
        <v>4.92</v>
      </c>
      <c r="AM142" s="163">
        <v>55</v>
      </c>
      <c r="AN142" s="159">
        <v>16</v>
      </c>
      <c r="AO142" s="159">
        <v>4</v>
      </c>
      <c r="AP142" s="172">
        <v>10.84</v>
      </c>
      <c r="AS142" s="173" t="s">
        <v>1837</v>
      </c>
      <c r="AT142" s="173" t="s">
        <v>486</v>
      </c>
      <c r="AU142" s="173" t="s">
        <v>485</v>
      </c>
    </row>
    <row r="143" spans="1:47" ht="18" customHeight="1">
      <c r="A143" s="158" t="s">
        <v>300</v>
      </c>
      <c r="B143" s="159" t="s">
        <v>718</v>
      </c>
      <c r="C143" s="392" t="s">
        <v>301</v>
      </c>
      <c r="D143" s="401">
        <v>44329.540335648147</v>
      </c>
      <c r="E143" s="160">
        <v>4.0335648148148148E-2</v>
      </c>
      <c r="F143" s="159" t="s">
        <v>6</v>
      </c>
      <c r="I143" s="161">
        <v>0.19652777777777777</v>
      </c>
      <c r="J143" s="162">
        <f>I143*24</f>
        <v>4.7166666666666668</v>
      </c>
      <c r="K143" s="163">
        <v>106</v>
      </c>
      <c r="L143" s="164">
        <v>34</v>
      </c>
      <c r="M143" s="164">
        <v>28</v>
      </c>
      <c r="N143" s="163">
        <v>1523</v>
      </c>
      <c r="O143" s="162">
        <v>14.37</v>
      </c>
      <c r="P143" s="415">
        <v>14</v>
      </c>
      <c r="Q143" s="163">
        <v>72</v>
      </c>
      <c r="R143" s="163">
        <v>37</v>
      </c>
      <c r="S143" s="166">
        <v>0.45800000000000002</v>
      </c>
      <c r="U143" s="160">
        <v>2.1446759259259259E-2</v>
      </c>
      <c r="V143" s="162">
        <f t="shared" si="17"/>
        <v>30.883333333333333</v>
      </c>
      <c r="X143" s="165">
        <v>3.6574074074074071E-2</v>
      </c>
      <c r="Y143" s="162">
        <f t="shared" si="21"/>
        <v>52.666666666666664</v>
      </c>
      <c r="AA143" s="167">
        <v>0.1986111111111111</v>
      </c>
      <c r="AB143" s="168">
        <f>AA143*24</f>
        <v>4.7666666666666666</v>
      </c>
      <c r="AC143" s="169">
        <v>4</v>
      </c>
      <c r="AD143" s="170">
        <v>0.17949999999999999</v>
      </c>
      <c r="AE143" s="170">
        <v>7.6899999999999996E-2</v>
      </c>
      <c r="AF143" s="170">
        <v>0.74360000000000004</v>
      </c>
      <c r="AG143" s="168">
        <f>AD143+AE143+AF143</f>
        <v>1</v>
      </c>
      <c r="AI143" s="159">
        <v>27</v>
      </c>
      <c r="AJ143" s="159">
        <v>6</v>
      </c>
      <c r="AK143" s="159">
        <v>4</v>
      </c>
      <c r="AL143" s="162">
        <v>5.15</v>
      </c>
      <c r="AM143" s="163">
        <v>79</v>
      </c>
      <c r="AN143" s="164">
        <v>28</v>
      </c>
      <c r="AO143" s="164">
        <v>24</v>
      </c>
      <c r="AP143" s="172">
        <v>17.52</v>
      </c>
      <c r="AS143" s="173" t="s">
        <v>1838</v>
      </c>
      <c r="AT143" s="173" t="s">
        <v>302</v>
      </c>
      <c r="AU143" s="173" t="s">
        <v>303</v>
      </c>
    </row>
    <row r="144" spans="1:47" ht="18" customHeight="1">
      <c r="A144" s="158" t="s">
        <v>247</v>
      </c>
      <c r="B144" s="159" t="s">
        <v>717</v>
      </c>
      <c r="C144" s="392" t="s">
        <v>295</v>
      </c>
      <c r="D144" s="401">
        <v>44329.236805555556</v>
      </c>
      <c r="E144" s="160">
        <v>0.23680555555555557</v>
      </c>
      <c r="F144" s="159" t="s">
        <v>6</v>
      </c>
      <c r="I144" s="161">
        <v>0.52013888888888882</v>
      </c>
      <c r="J144" s="162">
        <f>I144*24</f>
        <v>12.483333333333331</v>
      </c>
      <c r="K144" s="163">
        <v>359</v>
      </c>
      <c r="L144" s="164">
        <v>69</v>
      </c>
      <c r="M144" s="164">
        <v>45</v>
      </c>
      <c r="N144" s="163">
        <v>6368</v>
      </c>
      <c r="O144" s="162">
        <v>17.739999999999998</v>
      </c>
      <c r="P144" s="415">
        <v>19</v>
      </c>
      <c r="Q144" s="163">
        <v>279</v>
      </c>
      <c r="R144" s="163">
        <v>69</v>
      </c>
      <c r="S144" s="166">
        <v>0.54100000000000004</v>
      </c>
      <c r="U144" s="160">
        <v>3.6979166666666667E-2</v>
      </c>
      <c r="V144" s="162">
        <f t="shared" si="17"/>
        <v>53.25</v>
      </c>
      <c r="X144" s="165">
        <v>0.1206712962962963</v>
      </c>
      <c r="Y144" s="162">
        <f t="shared" si="21"/>
        <v>173.76666666666668</v>
      </c>
      <c r="AA144" s="167">
        <v>0.5229166666666667</v>
      </c>
      <c r="AB144" s="168">
        <f>AA144*24</f>
        <v>12.55</v>
      </c>
      <c r="AC144" s="169">
        <v>0</v>
      </c>
      <c r="AD144" s="170">
        <v>0.2969</v>
      </c>
      <c r="AE144" s="170">
        <v>7.0300000000000001E-2</v>
      </c>
      <c r="AF144" s="170">
        <v>0.63280000000000003</v>
      </c>
      <c r="AG144" s="168">
        <f>AD144+AE144+AF144</f>
        <v>1</v>
      </c>
      <c r="AI144" s="159">
        <v>124</v>
      </c>
      <c r="AJ144" s="159">
        <v>25</v>
      </c>
      <c r="AK144" s="159">
        <v>10</v>
      </c>
      <c r="AL144" s="162">
        <v>9.8800000000000008</v>
      </c>
      <c r="AM144" s="163">
        <v>235</v>
      </c>
      <c r="AN144" s="164">
        <v>44</v>
      </c>
      <c r="AO144" s="164">
        <v>35</v>
      </c>
      <c r="AP144" s="172">
        <v>21.89</v>
      </c>
      <c r="AS144" s="173" t="s">
        <v>1839</v>
      </c>
      <c r="AT144" s="173" t="s">
        <v>249</v>
      </c>
      <c r="AU144" s="173" t="s">
        <v>248</v>
      </c>
    </row>
    <row r="145" spans="1:47" ht="18" customHeight="1">
      <c r="A145" s="158" t="s">
        <v>491</v>
      </c>
      <c r="B145" s="159" t="s">
        <v>493</v>
      </c>
      <c r="C145" s="392" t="s">
        <v>492</v>
      </c>
      <c r="D145" s="401">
        <v>44329.744444444441</v>
      </c>
      <c r="E145" s="160">
        <v>0.74444444444444446</v>
      </c>
      <c r="F145" s="159" t="s">
        <v>494</v>
      </c>
      <c r="I145" s="161">
        <v>9.4444444444444442E-2</v>
      </c>
      <c r="J145" s="162">
        <f>I145*24</f>
        <v>2.2666666666666666</v>
      </c>
      <c r="K145" s="163">
        <v>100</v>
      </c>
      <c r="L145" s="164">
        <v>23</v>
      </c>
      <c r="M145" s="164">
        <v>2</v>
      </c>
      <c r="N145" s="163">
        <v>1613</v>
      </c>
      <c r="O145" s="162">
        <v>16.13</v>
      </c>
      <c r="P145" s="415">
        <v>18</v>
      </c>
      <c r="Q145" s="163">
        <v>84</v>
      </c>
      <c r="R145" s="163">
        <v>23</v>
      </c>
      <c r="S145" s="166">
        <v>0.40500000000000003</v>
      </c>
      <c r="U145" s="160">
        <v>1.3715277777777778E-2</v>
      </c>
      <c r="V145" s="162">
        <f t="shared" si="17"/>
        <v>19.75</v>
      </c>
      <c r="X145" s="165">
        <v>3.2893518518518523E-2</v>
      </c>
      <c r="Y145" s="162">
        <f t="shared" si="21"/>
        <v>47.366666666666674</v>
      </c>
      <c r="AA145" s="167">
        <v>9.2361111111111116E-2</v>
      </c>
      <c r="AB145" s="168">
        <f>AA145*24</f>
        <v>2.2166666666666668</v>
      </c>
      <c r="AG145" s="168">
        <f>AD145+AE145+AF145</f>
        <v>0</v>
      </c>
      <c r="AI145" s="159">
        <v>5</v>
      </c>
      <c r="AJ145" s="159">
        <v>1</v>
      </c>
      <c r="AK145" s="159">
        <v>0</v>
      </c>
      <c r="AL145" s="162">
        <v>6.8</v>
      </c>
      <c r="AM145" s="163">
        <v>96</v>
      </c>
      <c r="AN145" s="164">
        <v>22</v>
      </c>
      <c r="AO145" s="164">
        <v>2</v>
      </c>
      <c r="AP145" s="172">
        <v>16.62</v>
      </c>
      <c r="AS145" s="173" t="s">
        <v>1840</v>
      </c>
      <c r="AT145" s="173" t="s">
        <v>496</v>
      </c>
      <c r="AU145" s="173" t="s">
        <v>495</v>
      </c>
    </row>
    <row r="146" spans="1:47" ht="18" customHeight="1">
      <c r="A146" s="158" t="s">
        <v>296</v>
      </c>
      <c r="B146" s="159" t="s">
        <v>719</v>
      </c>
      <c r="C146" s="392" t="s">
        <v>424</v>
      </c>
      <c r="D146" s="401">
        <v>44329.833333333336</v>
      </c>
      <c r="E146" s="160">
        <v>0.72222222222222221</v>
      </c>
      <c r="F146" s="159" t="s">
        <v>297</v>
      </c>
      <c r="I146" s="161">
        <v>9.5138888888888884E-2</v>
      </c>
      <c r="J146" s="162">
        <f>I146*24</f>
        <v>2.2833333333333332</v>
      </c>
      <c r="K146" s="163">
        <v>1889</v>
      </c>
      <c r="L146" s="164">
        <v>21</v>
      </c>
      <c r="M146" s="164">
        <v>10</v>
      </c>
      <c r="N146" s="163">
        <v>12630</v>
      </c>
      <c r="O146" s="162">
        <v>6.68</v>
      </c>
      <c r="P146" s="415">
        <v>207</v>
      </c>
      <c r="Q146" s="163">
        <v>635</v>
      </c>
      <c r="R146" s="163">
        <v>19</v>
      </c>
      <c r="S146" s="166">
        <v>0.504</v>
      </c>
      <c r="U146" s="160">
        <v>9.5486111111111101E-3</v>
      </c>
      <c r="V146" s="162">
        <f t="shared" si="17"/>
        <v>13.749999999999998</v>
      </c>
      <c r="X146" s="165">
        <v>5.5300925925925927E-2</v>
      </c>
      <c r="Y146" s="162">
        <f t="shared" si="21"/>
        <v>79.63333333333334</v>
      </c>
      <c r="AA146" s="167">
        <v>8.819444444444445E-2</v>
      </c>
      <c r="AB146" s="168">
        <f>AA146*24</f>
        <v>2.1166666666666667</v>
      </c>
      <c r="AD146" s="170">
        <v>9.2100000000000001E-2</v>
      </c>
      <c r="AE146" s="170">
        <v>9.5200000000000007E-2</v>
      </c>
      <c r="AF146" s="170">
        <v>0.81269999999999998</v>
      </c>
      <c r="AG146" s="168">
        <f>AD146+AE146+AF146</f>
        <v>1</v>
      </c>
      <c r="AI146" s="159">
        <v>419</v>
      </c>
      <c r="AJ146" s="159">
        <v>0</v>
      </c>
      <c r="AK146" s="159">
        <v>0</v>
      </c>
      <c r="AL146" s="162">
        <v>2.5099999999999998</v>
      </c>
      <c r="AM146" s="163">
        <v>1471</v>
      </c>
      <c r="AN146" s="164">
        <v>21</v>
      </c>
      <c r="AO146" s="164">
        <v>10</v>
      </c>
      <c r="AP146" s="172">
        <v>7.87</v>
      </c>
      <c r="AS146" s="173" t="s">
        <v>1841</v>
      </c>
      <c r="AT146" s="173" t="s">
        <v>298</v>
      </c>
      <c r="AU146" s="173" t="s">
        <v>299</v>
      </c>
    </row>
    <row r="147" spans="1:47" ht="18" customHeight="1">
      <c r="A147" s="158" t="s">
        <v>290</v>
      </c>
      <c r="B147" s="159" t="s">
        <v>720</v>
      </c>
      <c r="C147" s="392" t="s">
        <v>291</v>
      </c>
      <c r="D147" s="401">
        <v>44329.836504629631</v>
      </c>
      <c r="E147" s="160">
        <v>0.83650462962962957</v>
      </c>
      <c r="F147" s="159" t="s">
        <v>273</v>
      </c>
      <c r="I147" s="161">
        <v>0.13194444444444445</v>
      </c>
      <c r="J147" s="162">
        <f>I147*24</f>
        <v>3.166666666666667</v>
      </c>
      <c r="K147" s="163">
        <v>99</v>
      </c>
      <c r="L147" s="164">
        <v>16</v>
      </c>
      <c r="M147" s="164">
        <v>4</v>
      </c>
      <c r="N147" s="163">
        <v>1836</v>
      </c>
      <c r="O147" s="162">
        <v>18.55</v>
      </c>
      <c r="P147" s="415">
        <v>17</v>
      </c>
      <c r="Q147" s="163">
        <v>67</v>
      </c>
      <c r="R147" s="163">
        <v>16</v>
      </c>
      <c r="S147" s="166">
        <v>0.56699999999999995</v>
      </c>
      <c r="U147" s="160">
        <v>2.2523148148148143E-2</v>
      </c>
      <c r="V147" s="162">
        <f t="shared" si="17"/>
        <v>32.433333333333323</v>
      </c>
      <c r="X147" s="165">
        <v>6.7627314814814821E-2</v>
      </c>
      <c r="Y147" s="162">
        <f t="shared" si="21"/>
        <v>97.38333333333334</v>
      </c>
      <c r="AA147" s="167">
        <v>0.13263888888888889</v>
      </c>
      <c r="AB147" s="168">
        <f>AA147*24</f>
        <v>3.1833333333333336</v>
      </c>
      <c r="AG147" s="168">
        <f>AD147+AE147+AF147</f>
        <v>0</v>
      </c>
      <c r="AI147" s="159">
        <v>15</v>
      </c>
      <c r="AJ147" s="159">
        <v>0</v>
      </c>
      <c r="AK147" s="159">
        <v>0</v>
      </c>
      <c r="AL147" s="162">
        <v>0.93</v>
      </c>
      <c r="AM147" s="163">
        <v>84</v>
      </c>
      <c r="AN147" s="164">
        <v>16</v>
      </c>
      <c r="AO147" s="164">
        <v>4</v>
      </c>
      <c r="AP147" s="172">
        <v>21.69</v>
      </c>
      <c r="AS147" s="173" t="s">
        <v>1842</v>
      </c>
      <c r="AT147" s="173" t="s">
        <v>293</v>
      </c>
      <c r="AU147" s="173" t="s">
        <v>292</v>
      </c>
    </row>
    <row r="148" spans="1:47" ht="18" customHeight="1">
      <c r="A148" s="158" t="s">
        <v>231</v>
      </c>
      <c r="B148" s="191" t="s">
        <v>230</v>
      </c>
      <c r="C148" s="392" t="s">
        <v>288</v>
      </c>
      <c r="D148" s="401">
        <v>44329.975763888891</v>
      </c>
      <c r="E148" s="160">
        <v>0.97576388888888888</v>
      </c>
      <c r="F148" s="159" t="s">
        <v>6</v>
      </c>
      <c r="I148" s="161">
        <v>4.7916666666666663E-2</v>
      </c>
      <c r="J148" s="162">
        <f t="shared" si="23"/>
        <v>1.1499999999999999</v>
      </c>
      <c r="K148" s="163">
        <v>391</v>
      </c>
      <c r="L148" s="164">
        <v>17</v>
      </c>
      <c r="M148" s="164">
        <v>4</v>
      </c>
      <c r="N148" s="163">
        <v>3806</v>
      </c>
      <c r="O148" s="162">
        <v>9.73</v>
      </c>
      <c r="P148" s="415">
        <v>305</v>
      </c>
      <c r="Q148" s="163">
        <v>1002</v>
      </c>
      <c r="R148" s="163">
        <v>21</v>
      </c>
      <c r="S148" s="166">
        <v>0.65600000000000003</v>
      </c>
      <c r="U148" s="160">
        <v>6.3310185185185197E-3</v>
      </c>
      <c r="V148" s="162">
        <f t="shared" si="17"/>
        <v>9.1166666666666689</v>
      </c>
      <c r="X148" s="165">
        <v>3.7048611111111109E-2</v>
      </c>
      <c r="Y148" s="162">
        <f t="shared" si="21"/>
        <v>53.349999999999994</v>
      </c>
      <c r="AA148" s="167">
        <v>7.1527777777777787E-2</v>
      </c>
      <c r="AB148" s="168">
        <f t="shared" si="19"/>
        <v>1.7166666666666668</v>
      </c>
      <c r="AC148" s="169">
        <v>1</v>
      </c>
      <c r="AD148" s="170">
        <v>0.15939999999999999</v>
      </c>
      <c r="AE148" s="170">
        <v>0.1072</v>
      </c>
      <c r="AF148" s="170">
        <v>0.73329999999999995</v>
      </c>
      <c r="AG148" s="168">
        <f t="shared" si="20"/>
        <v>0.99990000000000001</v>
      </c>
      <c r="AI148" s="159">
        <v>91</v>
      </c>
      <c r="AJ148" s="159">
        <v>0</v>
      </c>
      <c r="AK148" s="159">
        <v>0</v>
      </c>
      <c r="AL148" s="162">
        <v>6.12</v>
      </c>
      <c r="AM148" s="163">
        <v>300</v>
      </c>
      <c r="AN148" s="164">
        <v>17</v>
      </c>
      <c r="AO148" s="164">
        <v>4</v>
      </c>
      <c r="AP148" s="172">
        <v>10.83</v>
      </c>
      <c r="AS148" s="173" t="s">
        <v>1843</v>
      </c>
      <c r="AT148" s="173" t="s">
        <v>289</v>
      </c>
      <c r="AU148" s="173" t="s">
        <v>232</v>
      </c>
    </row>
    <row r="149" spans="1:47" ht="18" customHeight="1">
      <c r="A149" s="158" t="s">
        <v>233</v>
      </c>
      <c r="B149" s="159" t="s">
        <v>721</v>
      </c>
      <c r="C149" s="392" t="s">
        <v>286</v>
      </c>
      <c r="D149" s="401">
        <v>44330.524710648147</v>
      </c>
      <c r="E149" s="160">
        <v>2.4710648148148148E-2</v>
      </c>
      <c r="F149" s="159" t="s">
        <v>6</v>
      </c>
      <c r="I149" s="161">
        <v>0.5180555555555556</v>
      </c>
      <c r="J149" s="162">
        <f t="shared" si="23"/>
        <v>12.433333333333334</v>
      </c>
      <c r="K149" s="163">
        <v>256</v>
      </c>
      <c r="L149" s="164">
        <v>47</v>
      </c>
      <c r="M149" s="164">
        <v>36</v>
      </c>
      <c r="N149" s="163">
        <v>5551</v>
      </c>
      <c r="O149" s="162">
        <v>21.68</v>
      </c>
      <c r="P149" s="415">
        <v>21</v>
      </c>
      <c r="Q149" s="163">
        <v>181</v>
      </c>
      <c r="R149" s="163">
        <v>46</v>
      </c>
      <c r="S149" s="166">
        <v>0.56399999999999995</v>
      </c>
      <c r="U149" s="160">
        <v>3.8877314814814816E-2</v>
      </c>
      <c r="V149" s="162">
        <f t="shared" si="17"/>
        <v>55.983333333333334</v>
      </c>
      <c r="X149" s="165">
        <v>0.13166666666666665</v>
      </c>
      <c r="Y149" s="162">
        <f t="shared" si="21"/>
        <v>189.6</v>
      </c>
      <c r="AA149" s="167">
        <v>0.5180555555555556</v>
      </c>
      <c r="AB149" s="168">
        <f t="shared" si="19"/>
        <v>12.433333333333334</v>
      </c>
      <c r="AC149" s="169">
        <v>4</v>
      </c>
      <c r="AD149" s="170">
        <v>0.20250000000000001</v>
      </c>
      <c r="AE149" s="170">
        <v>2.53E-2</v>
      </c>
      <c r="AF149" s="170">
        <v>0.7722</v>
      </c>
      <c r="AG149" s="168">
        <f t="shared" si="20"/>
        <v>1</v>
      </c>
      <c r="AI149" s="159">
        <v>65</v>
      </c>
      <c r="AJ149" s="159">
        <v>5</v>
      </c>
      <c r="AK149" s="159">
        <v>1</v>
      </c>
      <c r="AL149" s="162">
        <v>4.4000000000000004</v>
      </c>
      <c r="AM149" s="163">
        <v>191</v>
      </c>
      <c r="AN149" s="164">
        <v>42</v>
      </c>
      <c r="AO149" s="164">
        <v>35</v>
      </c>
      <c r="AP149" s="172">
        <v>27.57</v>
      </c>
      <c r="AS149" s="173" t="s">
        <v>1844</v>
      </c>
      <c r="AT149" s="173" t="s">
        <v>287</v>
      </c>
      <c r="AU149" s="173" t="s">
        <v>234</v>
      </c>
    </row>
    <row r="150" spans="1:47" ht="18" customHeight="1">
      <c r="A150" s="158" t="s">
        <v>2529</v>
      </c>
      <c r="B150" s="159" t="s">
        <v>2530</v>
      </c>
      <c r="C150" s="392" t="s">
        <v>2531</v>
      </c>
      <c r="D150" s="401">
        <v>44330.629166666666</v>
      </c>
      <c r="E150" s="160">
        <v>0.62916666666666665</v>
      </c>
      <c r="F150" s="159" t="s">
        <v>2185</v>
      </c>
      <c r="I150" s="161">
        <v>4.5138888888888888E-2</v>
      </c>
      <c r="J150" s="162">
        <f t="shared" si="23"/>
        <v>1.0833333333333333</v>
      </c>
      <c r="K150" s="163">
        <v>1177</v>
      </c>
      <c r="L150" s="164">
        <v>39</v>
      </c>
      <c r="M150" s="164">
        <v>7</v>
      </c>
      <c r="N150" s="163">
        <v>9388</v>
      </c>
      <c r="O150" s="162">
        <v>7.98</v>
      </c>
      <c r="P150" s="415">
        <v>179</v>
      </c>
      <c r="Q150" s="163">
        <v>742</v>
      </c>
      <c r="R150" s="163">
        <v>39</v>
      </c>
      <c r="S150" s="166">
        <v>0.45300000000000001</v>
      </c>
      <c r="U150" s="160">
        <v>8.2754629629629619E-3</v>
      </c>
      <c r="V150" s="162">
        <f t="shared" si="17"/>
        <v>11.916666666666664</v>
      </c>
      <c r="X150" s="165">
        <v>2.9166666666666664E-2</v>
      </c>
      <c r="Y150" s="162">
        <f t="shared" si="21"/>
        <v>41.999999999999993</v>
      </c>
      <c r="AA150" s="167">
        <v>4.027777777777778E-2</v>
      </c>
      <c r="AB150" s="168">
        <f t="shared" si="19"/>
        <v>0.96666666666666679</v>
      </c>
      <c r="AC150" s="277"/>
      <c r="AD150" s="278"/>
      <c r="AE150" s="278"/>
      <c r="AF150" s="278"/>
      <c r="AH150" s="171">
        <v>7</v>
      </c>
      <c r="AI150" s="159">
        <v>250</v>
      </c>
      <c r="AJ150" s="159">
        <v>1</v>
      </c>
      <c r="AK150" s="159">
        <v>0</v>
      </c>
      <c r="AL150" s="162">
        <v>3.58</v>
      </c>
      <c r="AM150" s="163">
        <v>927</v>
      </c>
      <c r="AN150" s="164">
        <v>38</v>
      </c>
      <c r="AO150" s="164">
        <v>7</v>
      </c>
      <c r="AP150" s="172">
        <v>9.16</v>
      </c>
      <c r="AQ150" s="249"/>
      <c r="AR150" s="249"/>
      <c r="AS150" s="173" t="s">
        <v>2532</v>
      </c>
      <c r="AT150" s="173" t="s">
        <v>2533</v>
      </c>
      <c r="AU150" s="173" t="s">
        <v>2534</v>
      </c>
    </row>
    <row r="151" spans="1:47" ht="18" customHeight="1">
      <c r="A151" s="158" t="s">
        <v>235</v>
      </c>
      <c r="B151" s="191" t="s">
        <v>722</v>
      </c>
      <c r="C151" s="392" t="s">
        <v>425</v>
      </c>
      <c r="D151" s="401">
        <v>44330.748645833337</v>
      </c>
      <c r="E151" s="160">
        <v>0.74864583333333334</v>
      </c>
      <c r="F151" s="159" t="s">
        <v>6</v>
      </c>
      <c r="I151" s="161">
        <v>0.25</v>
      </c>
      <c r="J151" s="162">
        <f t="shared" si="23"/>
        <v>6</v>
      </c>
      <c r="K151" s="163">
        <v>40</v>
      </c>
      <c r="L151" s="164">
        <v>1</v>
      </c>
      <c r="M151" s="164">
        <v>1</v>
      </c>
      <c r="N151" s="163">
        <v>1098</v>
      </c>
      <c r="O151" s="162">
        <v>27.45</v>
      </c>
      <c r="P151" s="415">
        <v>7</v>
      </c>
      <c r="Q151" s="163">
        <v>30</v>
      </c>
      <c r="R151" s="163">
        <v>3</v>
      </c>
      <c r="S151" s="166">
        <v>0.5</v>
      </c>
      <c r="U151" s="160">
        <v>4.3449074074074077E-2</v>
      </c>
      <c r="V151" s="162">
        <f t="shared" ref="V151:V182" si="24">U151*1440</f>
        <v>62.56666666666667</v>
      </c>
      <c r="X151" s="165">
        <v>8.4282407407407403E-2</v>
      </c>
      <c r="Y151" s="162">
        <f t="shared" si="21"/>
        <v>121.36666666666666</v>
      </c>
      <c r="AA151" s="167">
        <v>0.25277777777777777</v>
      </c>
      <c r="AB151" s="168">
        <f t="shared" si="19"/>
        <v>6.0666666666666664</v>
      </c>
      <c r="AC151" s="169">
        <v>3</v>
      </c>
      <c r="AD151" s="170">
        <v>6.6699999999999995E-2</v>
      </c>
      <c r="AE151" s="170">
        <v>6.6699999999999995E-2</v>
      </c>
      <c r="AF151" s="170">
        <v>0.86670000000000003</v>
      </c>
      <c r="AG151" s="168">
        <f t="shared" si="20"/>
        <v>1.0001</v>
      </c>
      <c r="AI151" s="159">
        <v>7</v>
      </c>
      <c r="AJ151" s="159">
        <v>0</v>
      </c>
      <c r="AK151" s="159">
        <v>0</v>
      </c>
      <c r="AL151" s="162">
        <v>0.71</v>
      </c>
      <c r="AM151" s="163">
        <v>33</v>
      </c>
      <c r="AN151" s="164">
        <v>1</v>
      </c>
      <c r="AO151" s="164">
        <v>1</v>
      </c>
      <c r="AP151" s="172">
        <v>33.119999999999997</v>
      </c>
      <c r="AS151" s="173" t="s">
        <v>1845</v>
      </c>
      <c r="AT151" s="173" t="s">
        <v>237</v>
      </c>
      <c r="AU151" s="173" t="s">
        <v>236</v>
      </c>
    </row>
    <row r="152" spans="1:47" ht="18" customHeight="1">
      <c r="A152" s="158" t="s">
        <v>497</v>
      </c>
      <c r="B152" s="159" t="s">
        <v>500</v>
      </c>
      <c r="C152" s="392" t="s">
        <v>499</v>
      </c>
      <c r="D152" s="401">
        <v>44331.509722222225</v>
      </c>
      <c r="E152" s="160">
        <v>9.7222222222222224E-3</v>
      </c>
      <c r="F152" s="159" t="s">
        <v>6</v>
      </c>
      <c r="I152" s="161">
        <v>0.52638888888888891</v>
      </c>
      <c r="J152" s="162">
        <f>I152*24</f>
        <v>12.633333333333333</v>
      </c>
      <c r="K152" s="163">
        <v>123</v>
      </c>
      <c r="L152" s="164">
        <v>30</v>
      </c>
      <c r="M152" s="164">
        <v>19</v>
      </c>
      <c r="N152" s="163">
        <v>2914</v>
      </c>
      <c r="O152" s="162">
        <v>23.69</v>
      </c>
      <c r="P152" s="415">
        <v>12</v>
      </c>
      <c r="Q152" s="163">
        <v>93</v>
      </c>
      <c r="R152" s="163">
        <v>30</v>
      </c>
      <c r="S152" s="166">
        <v>0.53800000000000003</v>
      </c>
      <c r="U152" s="160">
        <v>3.5497685185185188E-2</v>
      </c>
      <c r="V152" s="162">
        <f t="shared" si="24"/>
        <v>51.116666666666667</v>
      </c>
      <c r="X152" s="165">
        <v>0.10035879629629631</v>
      </c>
      <c r="Y152" s="162">
        <f t="shared" si="21"/>
        <v>144.51666666666668</v>
      </c>
      <c r="AA152" s="167">
        <v>0.52708333333333335</v>
      </c>
      <c r="AB152" s="168">
        <f>AA152*24</f>
        <v>12.65</v>
      </c>
      <c r="AC152" s="169">
        <v>7</v>
      </c>
      <c r="AD152" s="170">
        <v>0.1628</v>
      </c>
      <c r="AE152" s="170">
        <v>0</v>
      </c>
      <c r="AF152" s="170">
        <v>0.83720000000000006</v>
      </c>
      <c r="AG152" s="168">
        <f>AD152+AE152+AF152</f>
        <v>1</v>
      </c>
      <c r="AI152" s="163">
        <v>27</v>
      </c>
      <c r="AJ152" s="164">
        <v>4</v>
      </c>
      <c r="AK152" s="164">
        <v>4</v>
      </c>
      <c r="AL152" s="162">
        <v>20.96</v>
      </c>
      <c r="AM152" s="163">
        <v>96</v>
      </c>
      <c r="AN152" s="164">
        <v>26</v>
      </c>
      <c r="AO152" s="164">
        <v>15</v>
      </c>
      <c r="AP152" s="172">
        <v>24.46</v>
      </c>
      <c r="AS152" s="173" t="s">
        <v>1846</v>
      </c>
      <c r="AT152" s="173" t="s">
        <v>502</v>
      </c>
      <c r="AU152" s="173" t="s">
        <v>501</v>
      </c>
    </row>
    <row r="153" spans="1:47" ht="18" customHeight="1">
      <c r="A153" s="235" t="s">
        <v>2536</v>
      </c>
      <c r="B153" s="236" t="s">
        <v>2537</v>
      </c>
      <c r="C153" s="396" t="s">
        <v>2535</v>
      </c>
      <c r="D153" s="406">
        <v>44331.586111111108</v>
      </c>
      <c r="E153" s="237">
        <v>0.58611111111111114</v>
      </c>
      <c r="F153" s="236" t="s">
        <v>844</v>
      </c>
      <c r="G153" s="236"/>
      <c r="H153" s="236"/>
      <c r="I153" s="238">
        <v>0.11041666666666666</v>
      </c>
      <c r="J153" s="239">
        <f>I153*24</f>
        <v>2.65</v>
      </c>
      <c r="K153" s="240">
        <v>26333</v>
      </c>
      <c r="L153" s="241">
        <v>33</v>
      </c>
      <c r="M153" s="241">
        <v>7</v>
      </c>
      <c r="N153" s="240">
        <v>229800</v>
      </c>
      <c r="O153" s="239">
        <v>8.73</v>
      </c>
      <c r="P153" s="420">
        <v>3053</v>
      </c>
      <c r="Q153" s="240">
        <v>20181</v>
      </c>
      <c r="R153" s="240">
        <v>35</v>
      </c>
      <c r="S153" s="243">
        <v>0.628</v>
      </c>
      <c r="T153" s="242"/>
      <c r="U153" s="237">
        <v>8.4375000000000006E-3</v>
      </c>
      <c r="V153" s="239">
        <f t="shared" si="24"/>
        <v>12.15</v>
      </c>
      <c r="W153" s="242"/>
      <c r="X153" s="242">
        <v>5.0995370370370378E-2</v>
      </c>
      <c r="Y153" s="239">
        <f t="shared" si="21"/>
        <v>73.433333333333351</v>
      </c>
      <c r="Z153" s="239"/>
      <c r="AA153" s="244">
        <v>0.11388888888888889</v>
      </c>
      <c r="AB153" s="245">
        <f>AA153*24</f>
        <v>2.7333333333333334</v>
      </c>
      <c r="AC153" s="246"/>
      <c r="AD153" s="247"/>
      <c r="AE153" s="247"/>
      <c r="AF153" s="247"/>
      <c r="AG153" s="248"/>
      <c r="AH153" s="240">
        <v>9</v>
      </c>
      <c r="AI153" s="240">
        <v>5176</v>
      </c>
      <c r="AJ153" s="241">
        <v>3</v>
      </c>
      <c r="AK153" s="241">
        <v>0</v>
      </c>
      <c r="AL153" s="239">
        <v>2.61</v>
      </c>
      <c r="AM153" s="240">
        <v>21157</v>
      </c>
      <c r="AN153" s="241">
        <v>30</v>
      </c>
      <c r="AO153" s="241">
        <v>7</v>
      </c>
      <c r="AP153" s="239">
        <v>10.220000000000001</v>
      </c>
      <c r="AQ153" s="249"/>
      <c r="AR153" s="249"/>
      <c r="AS153" s="250" t="s">
        <v>2538</v>
      </c>
      <c r="AT153" s="250" t="s">
        <v>2539</v>
      </c>
      <c r="AU153" s="250" t="s">
        <v>2540</v>
      </c>
    </row>
    <row r="154" spans="1:47" ht="18" customHeight="1">
      <c r="A154" s="158" t="s">
        <v>1032</v>
      </c>
      <c r="B154" s="159" t="s">
        <v>1033</v>
      </c>
      <c r="C154" s="392" t="s">
        <v>1034</v>
      </c>
      <c r="D154" s="401">
        <v>44331.800694444442</v>
      </c>
      <c r="E154" s="160">
        <v>0.80069444444444438</v>
      </c>
      <c r="F154" s="159" t="s">
        <v>999</v>
      </c>
      <c r="J154" s="162"/>
      <c r="P154" s="415">
        <v>41</v>
      </c>
      <c r="Q154" s="163">
        <v>170</v>
      </c>
      <c r="R154" s="163">
        <v>45</v>
      </c>
      <c r="S154" s="166">
        <v>0.55900000000000005</v>
      </c>
      <c r="U154" s="160">
        <v>4.9305555555555552E-3</v>
      </c>
      <c r="V154" s="162">
        <f t="shared" si="24"/>
        <v>7.1</v>
      </c>
      <c r="X154" s="165">
        <v>1.1261574074074071E-2</v>
      </c>
      <c r="Y154" s="162">
        <f t="shared" si="21"/>
        <v>16.216666666666661</v>
      </c>
      <c r="AA154" s="167">
        <v>2.7083333333333334E-2</v>
      </c>
      <c r="AB154" s="168">
        <f>AA154*24</f>
        <v>0.65</v>
      </c>
      <c r="AD154" s="170">
        <v>0.1067</v>
      </c>
      <c r="AE154" s="170">
        <v>1.3299999999999999E-2</v>
      </c>
      <c r="AF154" s="170">
        <v>0.88</v>
      </c>
      <c r="AG154" s="168">
        <f>AD154+AE154+AF154</f>
        <v>1</v>
      </c>
      <c r="AS154" s="173"/>
      <c r="AT154" s="173" t="s">
        <v>1035</v>
      </c>
      <c r="AU154" s="173"/>
    </row>
    <row r="155" spans="1:47" ht="18" customHeight="1">
      <c r="A155" s="158" t="s">
        <v>503</v>
      </c>
      <c r="B155" s="159" t="s">
        <v>723</v>
      </c>
      <c r="C155" s="392" t="s">
        <v>504</v>
      </c>
      <c r="D155" s="401">
        <v>44331.982638888891</v>
      </c>
      <c r="E155" s="160">
        <v>0.98263888888888884</v>
      </c>
      <c r="F155" s="159" t="s">
        <v>6</v>
      </c>
      <c r="I155" s="161">
        <v>6.8749999999999992E-2</v>
      </c>
      <c r="J155" s="162">
        <f t="shared" si="23"/>
        <v>1.65</v>
      </c>
      <c r="K155" s="163">
        <v>25</v>
      </c>
      <c r="L155" s="164">
        <v>7</v>
      </c>
      <c r="M155" s="164">
        <v>6</v>
      </c>
      <c r="N155" s="163">
        <v>399</v>
      </c>
      <c r="O155" s="162">
        <v>15.96</v>
      </c>
      <c r="P155" s="415">
        <v>8</v>
      </c>
      <c r="Q155" s="163">
        <v>13</v>
      </c>
      <c r="R155" s="163">
        <v>9</v>
      </c>
      <c r="S155" s="166">
        <v>0.38500000000000001</v>
      </c>
      <c r="U155" s="160">
        <v>2.0231481481481482E-2</v>
      </c>
      <c r="V155" s="162">
        <f t="shared" si="24"/>
        <v>29.133333333333333</v>
      </c>
      <c r="X155" s="165">
        <v>2.6666666666666668E-2</v>
      </c>
      <c r="Y155" s="162">
        <f t="shared" si="21"/>
        <v>38.400000000000006</v>
      </c>
      <c r="AA155" s="167">
        <v>0.12083333333333333</v>
      </c>
      <c r="AB155" s="168">
        <f t="shared" si="19"/>
        <v>2.9</v>
      </c>
      <c r="AG155" s="168">
        <f t="shared" si="20"/>
        <v>0</v>
      </c>
      <c r="AI155" s="163">
        <v>5</v>
      </c>
      <c r="AJ155" s="164">
        <v>1</v>
      </c>
      <c r="AK155" s="164">
        <v>0</v>
      </c>
      <c r="AL155" s="162">
        <v>10.4</v>
      </c>
      <c r="AM155" s="163">
        <v>20</v>
      </c>
      <c r="AN155" s="164">
        <v>6</v>
      </c>
      <c r="AO155" s="164">
        <v>6</v>
      </c>
      <c r="AP155" s="172">
        <v>17.350000000000001</v>
      </c>
      <c r="AS155" s="173" t="s">
        <v>1847</v>
      </c>
      <c r="AT155" s="173" t="s">
        <v>506</v>
      </c>
      <c r="AU155" s="173" t="s">
        <v>505</v>
      </c>
    </row>
    <row r="156" spans="1:47" ht="18" customHeight="1">
      <c r="A156" s="158" t="s">
        <v>1036</v>
      </c>
      <c r="B156" s="159" t="s">
        <v>1037</v>
      </c>
      <c r="C156" s="392" t="s">
        <v>1038</v>
      </c>
      <c r="D156" s="401">
        <v>44332.502083333333</v>
      </c>
      <c r="E156" s="160">
        <v>2.0833333333333333E-3</v>
      </c>
      <c r="F156" s="159" t="s">
        <v>844</v>
      </c>
      <c r="I156" s="161">
        <v>4.1666666666666664E-2</v>
      </c>
      <c r="J156" s="162">
        <f>I156*24</f>
        <v>1</v>
      </c>
      <c r="P156" s="415">
        <v>20</v>
      </c>
      <c r="Q156" s="163">
        <v>58</v>
      </c>
      <c r="R156" s="163">
        <v>17</v>
      </c>
      <c r="S156" s="166">
        <v>0.63800000000000001</v>
      </c>
      <c r="U156" s="160">
        <v>1.1203703703703704E-2</v>
      </c>
      <c r="V156" s="162">
        <f t="shared" si="24"/>
        <v>16.133333333333333</v>
      </c>
      <c r="X156" s="165">
        <v>3.5821759259259262E-2</v>
      </c>
      <c r="Y156" s="162">
        <f t="shared" si="21"/>
        <v>51.583333333333336</v>
      </c>
      <c r="AA156" s="167">
        <v>7.5694444444444439E-2</v>
      </c>
      <c r="AB156" s="168">
        <f>AA156*24</f>
        <v>1.8166666666666664</v>
      </c>
      <c r="AC156" s="169">
        <v>0</v>
      </c>
      <c r="AD156" s="170">
        <v>0.1429</v>
      </c>
      <c r="AE156" s="170">
        <v>4.7600000000000003E-2</v>
      </c>
      <c r="AF156" s="170">
        <v>0.8095</v>
      </c>
      <c r="AG156" s="168">
        <f>AD156+AE156+AF156</f>
        <v>1</v>
      </c>
      <c r="AS156" s="173" t="s">
        <v>1848</v>
      </c>
      <c r="AT156" s="173" t="s">
        <v>1040</v>
      </c>
      <c r="AU156" s="173" t="s">
        <v>1039</v>
      </c>
    </row>
    <row r="157" spans="1:47" ht="18" customHeight="1">
      <c r="A157" s="251" t="s">
        <v>304</v>
      </c>
      <c r="B157" s="216" t="s">
        <v>305</v>
      </c>
      <c r="C157" s="395" t="s">
        <v>498</v>
      </c>
      <c r="D157" s="405">
        <v>44332.918749999997</v>
      </c>
      <c r="E157" s="217">
        <v>0.91875000000000007</v>
      </c>
      <c r="F157" s="216" t="s">
        <v>995</v>
      </c>
      <c r="G157" s="216"/>
      <c r="H157" s="216"/>
      <c r="I157" s="229">
        <v>6.805555555555555E-2</v>
      </c>
      <c r="J157" s="220">
        <f t="shared" si="23"/>
        <v>1.6333333333333333</v>
      </c>
      <c r="K157" s="218">
        <v>2345</v>
      </c>
      <c r="L157" s="219">
        <v>26</v>
      </c>
      <c r="M157" s="219">
        <v>6</v>
      </c>
      <c r="N157" s="218">
        <v>17454</v>
      </c>
      <c r="O157" s="220">
        <v>7.44</v>
      </c>
      <c r="P157" s="419">
        <v>218</v>
      </c>
      <c r="Q157" s="218">
        <v>1663</v>
      </c>
      <c r="R157" s="218">
        <v>25</v>
      </c>
      <c r="S157" s="222">
        <v>0.56299999999999994</v>
      </c>
      <c r="T157" s="221"/>
      <c r="U157" s="217">
        <v>8.2870370370370372E-3</v>
      </c>
      <c r="V157" s="220">
        <f t="shared" si="24"/>
        <v>11.933333333333334</v>
      </c>
      <c r="W157" s="221"/>
      <c r="X157" s="221">
        <v>5.1469907407407402E-2</v>
      </c>
      <c r="Y157" s="220">
        <f t="shared" si="21"/>
        <v>74.11666666666666</v>
      </c>
      <c r="Z157" s="220"/>
      <c r="AA157" s="223">
        <v>6.5277777777777782E-2</v>
      </c>
      <c r="AB157" s="230">
        <f t="shared" si="19"/>
        <v>1.5666666666666669</v>
      </c>
      <c r="AC157" s="224">
        <v>8</v>
      </c>
      <c r="AD157" s="225">
        <v>0.12790000000000001</v>
      </c>
      <c r="AE157" s="225">
        <v>6.88E-2</v>
      </c>
      <c r="AF157" s="225">
        <v>0.80330000000000001</v>
      </c>
      <c r="AG157" s="230">
        <f t="shared" si="20"/>
        <v>1</v>
      </c>
      <c r="AH157" s="226"/>
      <c r="AI157" s="218">
        <v>485</v>
      </c>
      <c r="AJ157" s="219">
        <v>1</v>
      </c>
      <c r="AK157" s="219">
        <v>0</v>
      </c>
      <c r="AL157" s="220">
        <v>2.38</v>
      </c>
      <c r="AM157" s="218">
        <v>1860</v>
      </c>
      <c r="AN157" s="219">
        <v>25</v>
      </c>
      <c r="AO157" s="219">
        <v>6</v>
      </c>
      <c r="AP157" s="227">
        <v>8.76</v>
      </c>
      <c r="AQ157" s="226"/>
      <c r="AR157" s="226"/>
      <c r="AS157" s="173" t="s">
        <v>1849</v>
      </c>
      <c r="AT157" s="228" t="s">
        <v>307</v>
      </c>
      <c r="AU157" s="228" t="s">
        <v>308</v>
      </c>
    </row>
    <row r="158" spans="1:47" ht="18" customHeight="1">
      <c r="A158" s="158" t="s">
        <v>283</v>
      </c>
      <c r="B158" s="159" t="s">
        <v>724</v>
      </c>
      <c r="C158" s="392" t="s">
        <v>426</v>
      </c>
      <c r="D158" s="401">
        <v>44332.986805555556</v>
      </c>
      <c r="E158" s="160">
        <v>0.9868055555555556</v>
      </c>
      <c r="F158" s="159" t="s">
        <v>6</v>
      </c>
      <c r="I158" s="161">
        <v>0.34861111111111115</v>
      </c>
      <c r="J158" s="162">
        <f t="shared" si="23"/>
        <v>8.3666666666666671</v>
      </c>
      <c r="K158" s="163">
        <v>202</v>
      </c>
      <c r="L158" s="164">
        <v>43</v>
      </c>
      <c r="M158" s="164">
        <v>35</v>
      </c>
      <c r="N158" s="163">
        <v>2935</v>
      </c>
      <c r="O158" s="162">
        <v>14.53</v>
      </c>
      <c r="P158" s="415">
        <v>37</v>
      </c>
      <c r="Q158" s="163">
        <v>143</v>
      </c>
      <c r="R158" s="163">
        <v>43</v>
      </c>
      <c r="S158" s="166">
        <v>0.55900000000000005</v>
      </c>
      <c r="U158" s="160">
        <v>1.8310185185185186E-2</v>
      </c>
      <c r="V158" s="162">
        <f t="shared" si="24"/>
        <v>26.366666666666667</v>
      </c>
      <c r="X158" s="165">
        <v>4.8136574074074068E-2</v>
      </c>
      <c r="Y158" s="162">
        <f t="shared" si="21"/>
        <v>69.316666666666663</v>
      </c>
      <c r="AA158" s="167">
        <v>0.34930555555555554</v>
      </c>
      <c r="AB158" s="168">
        <f t="shared" si="19"/>
        <v>8.3833333333333329</v>
      </c>
      <c r="AC158" s="169">
        <v>2</v>
      </c>
      <c r="AD158" s="170">
        <v>9.5200000000000007E-2</v>
      </c>
      <c r="AE158" s="170">
        <v>4.7600000000000003E-2</v>
      </c>
      <c r="AF158" s="170">
        <v>0.85709999999999997</v>
      </c>
      <c r="AG158" s="168">
        <f t="shared" si="20"/>
        <v>0.99990000000000001</v>
      </c>
      <c r="AI158" s="163">
        <v>35</v>
      </c>
      <c r="AJ158" s="164">
        <v>3</v>
      </c>
      <c r="AK158" s="164">
        <v>0</v>
      </c>
      <c r="AL158" s="162">
        <v>3.37</v>
      </c>
      <c r="AM158" s="163">
        <v>167</v>
      </c>
      <c r="AN158" s="164">
        <v>40</v>
      </c>
      <c r="AO158" s="164">
        <v>35</v>
      </c>
      <c r="AP158" s="172">
        <v>16.87</v>
      </c>
      <c r="AS158" s="173" t="s">
        <v>1850</v>
      </c>
      <c r="AT158" s="173" t="s">
        <v>285</v>
      </c>
      <c r="AU158" s="173" t="s">
        <v>284</v>
      </c>
    </row>
    <row r="159" spans="1:47" ht="18" customHeight="1">
      <c r="A159" s="158" t="s">
        <v>507</v>
      </c>
      <c r="B159" s="159" t="s">
        <v>2738</v>
      </c>
      <c r="C159" s="392" t="s">
        <v>547</v>
      </c>
      <c r="D159" s="401">
        <v>44333.034722222219</v>
      </c>
      <c r="E159" s="160">
        <v>0.53472222222222221</v>
      </c>
      <c r="F159" s="159" t="s">
        <v>457</v>
      </c>
      <c r="I159" s="161">
        <v>7.8472222222222221E-2</v>
      </c>
      <c r="J159" s="162">
        <f t="shared" si="23"/>
        <v>1.8833333333333333</v>
      </c>
      <c r="K159" s="163">
        <v>46</v>
      </c>
      <c r="L159" s="164">
        <v>11</v>
      </c>
      <c r="M159" s="164">
        <v>3</v>
      </c>
      <c r="N159" s="163">
        <v>972</v>
      </c>
      <c r="O159" s="162">
        <v>21.13</v>
      </c>
      <c r="Q159" s="163">
        <v>27</v>
      </c>
      <c r="R159" s="163">
        <v>9</v>
      </c>
      <c r="S159" s="166">
        <v>0.44400000000000001</v>
      </c>
      <c r="U159" s="160">
        <v>2.2627314814814819E-2</v>
      </c>
      <c r="V159" s="162">
        <f t="shared" si="24"/>
        <v>32.583333333333336</v>
      </c>
      <c r="X159" s="165">
        <v>4.5520833333333337E-2</v>
      </c>
      <c r="Y159" s="162">
        <f t="shared" si="21"/>
        <v>65.550000000000011</v>
      </c>
      <c r="AA159" s="167">
        <v>7.6388888888888895E-2</v>
      </c>
      <c r="AB159" s="168">
        <f t="shared" si="19"/>
        <v>1.8333333333333335</v>
      </c>
      <c r="AG159" s="168">
        <f t="shared" si="20"/>
        <v>0</v>
      </c>
      <c r="AI159" s="163">
        <v>3</v>
      </c>
      <c r="AJ159" s="164">
        <v>1</v>
      </c>
      <c r="AK159" s="164">
        <v>0</v>
      </c>
      <c r="AL159" s="162">
        <v>2.67</v>
      </c>
      <c r="AM159" s="163">
        <v>43</v>
      </c>
      <c r="AN159" s="164">
        <v>10</v>
      </c>
      <c r="AO159" s="164">
        <v>3</v>
      </c>
      <c r="AP159" s="172">
        <v>22.42</v>
      </c>
      <c r="AS159" s="173" t="s">
        <v>1851</v>
      </c>
      <c r="AT159" s="173" t="s">
        <v>510</v>
      </c>
      <c r="AU159" s="173" t="s">
        <v>509</v>
      </c>
    </row>
    <row r="160" spans="1:47" ht="18" customHeight="1">
      <c r="A160" s="158" t="s">
        <v>1041</v>
      </c>
      <c r="B160" s="159" t="s">
        <v>1043</v>
      </c>
      <c r="C160" s="392" t="s">
        <v>1042</v>
      </c>
      <c r="D160" s="401">
        <v>44333.784722222219</v>
      </c>
      <c r="E160" s="160">
        <v>0.78472222222222221</v>
      </c>
      <c r="F160" s="159" t="s">
        <v>436</v>
      </c>
      <c r="I160" s="161">
        <v>1.5277777777777777E-2</v>
      </c>
      <c r="J160" s="162">
        <f t="shared" si="23"/>
        <v>0.36666666666666664</v>
      </c>
      <c r="P160" s="415">
        <v>22</v>
      </c>
      <c r="Q160" s="163">
        <v>31</v>
      </c>
      <c r="R160" s="163">
        <v>19</v>
      </c>
      <c r="S160" s="166">
        <v>0.51600000000000001</v>
      </c>
      <c r="U160" s="160">
        <v>3.5995370370370369E-3</v>
      </c>
      <c r="V160" s="162">
        <f t="shared" si="24"/>
        <v>5.1833333333333336</v>
      </c>
      <c r="X160" s="165">
        <v>5.3240740740740748E-3</v>
      </c>
      <c r="Y160" s="162">
        <f t="shared" si="21"/>
        <v>7.6666666666666679</v>
      </c>
      <c r="AA160" s="167">
        <v>8.3333333333333332E-3</v>
      </c>
      <c r="AB160" s="168">
        <f t="shared" si="19"/>
        <v>0.2</v>
      </c>
      <c r="AC160" s="169">
        <v>0</v>
      </c>
      <c r="AD160" s="170">
        <v>0</v>
      </c>
      <c r="AE160" s="170">
        <v>6.7000000000000004E-2</v>
      </c>
      <c r="AF160" s="170">
        <v>0.93330000000000002</v>
      </c>
      <c r="AG160" s="168">
        <f t="shared" si="20"/>
        <v>1.0003</v>
      </c>
      <c r="AS160" s="173" t="s">
        <v>1852</v>
      </c>
      <c r="AT160" s="173" t="s">
        <v>1045</v>
      </c>
      <c r="AU160" s="173" t="s">
        <v>1044</v>
      </c>
    </row>
    <row r="161" spans="1:47" ht="18" customHeight="1">
      <c r="A161" s="319" t="s">
        <v>546</v>
      </c>
      <c r="B161" s="304" t="s">
        <v>725</v>
      </c>
      <c r="C161" s="397" t="s">
        <v>548</v>
      </c>
      <c r="D161" s="407">
        <v>44333.836111111108</v>
      </c>
      <c r="E161" s="305">
        <v>0.83611111111111114</v>
      </c>
      <c r="F161" s="304" t="s">
        <v>297</v>
      </c>
      <c r="G161" s="304"/>
      <c r="H161" s="304"/>
      <c r="I161" s="306">
        <v>8.819444444444445E-2</v>
      </c>
      <c r="J161" s="307">
        <f t="shared" si="23"/>
        <v>2.1166666666666667</v>
      </c>
      <c r="K161" s="308">
        <v>1560</v>
      </c>
      <c r="L161" s="309">
        <v>28</v>
      </c>
      <c r="M161" s="309">
        <v>10</v>
      </c>
      <c r="N161" s="308">
        <v>13288</v>
      </c>
      <c r="O161" s="307">
        <v>8.52</v>
      </c>
      <c r="P161" s="421">
        <v>384</v>
      </c>
      <c r="Q161" s="308">
        <v>1776</v>
      </c>
      <c r="R161" s="308">
        <v>29</v>
      </c>
      <c r="S161" s="311">
        <v>0.68899999999999995</v>
      </c>
      <c r="T161" s="310"/>
      <c r="U161" s="305">
        <v>6.3657407407407404E-3</v>
      </c>
      <c r="V161" s="307">
        <f t="shared" si="24"/>
        <v>9.1666666666666661</v>
      </c>
      <c r="W161" s="310"/>
      <c r="X161" s="310">
        <v>5.8159722222222217E-2</v>
      </c>
      <c r="Y161" s="307">
        <f t="shared" si="21"/>
        <v>83.749999999999986</v>
      </c>
      <c r="Z161" s="307"/>
      <c r="AA161" s="312">
        <v>9.1666666666666674E-2</v>
      </c>
      <c r="AB161" s="313">
        <f t="shared" si="19"/>
        <v>2.2000000000000002</v>
      </c>
      <c r="AC161" s="314">
        <v>1</v>
      </c>
      <c r="AD161" s="315">
        <v>8.5999999999999993E-2</v>
      </c>
      <c r="AE161" s="315">
        <v>9.8599999999999993E-2</v>
      </c>
      <c r="AF161" s="315">
        <v>0.81540000000000001</v>
      </c>
      <c r="AG161" s="313">
        <f t="shared" si="20"/>
        <v>1</v>
      </c>
      <c r="AH161" s="316"/>
      <c r="AI161" s="308">
        <v>247</v>
      </c>
      <c r="AJ161" s="309">
        <v>0</v>
      </c>
      <c r="AK161" s="309">
        <v>0</v>
      </c>
      <c r="AL161" s="307">
        <v>2.25</v>
      </c>
      <c r="AM161" s="308">
        <v>1314</v>
      </c>
      <c r="AN161" s="309">
        <v>28</v>
      </c>
      <c r="AO161" s="309">
        <v>10</v>
      </c>
      <c r="AP161" s="317">
        <v>9.69</v>
      </c>
      <c r="AQ161" s="316"/>
      <c r="AR161" s="316"/>
      <c r="AS161" s="318" t="s">
        <v>1853</v>
      </c>
      <c r="AT161" s="318" t="s">
        <v>550</v>
      </c>
      <c r="AU161" s="318" t="s">
        <v>549</v>
      </c>
    </row>
    <row r="162" spans="1:47" ht="18" customHeight="1">
      <c r="A162" s="158" t="s">
        <v>551</v>
      </c>
      <c r="B162" s="159" t="s">
        <v>2739</v>
      </c>
      <c r="C162" s="392" t="s">
        <v>552</v>
      </c>
      <c r="D162" s="401">
        <v>44333.87777777778</v>
      </c>
      <c r="E162" s="160">
        <v>0.87777777777777777</v>
      </c>
      <c r="F162" s="159" t="s">
        <v>273</v>
      </c>
      <c r="I162" s="161">
        <v>7.2222222222222229E-2</v>
      </c>
      <c r="J162" s="162">
        <f t="shared" si="23"/>
        <v>1.7333333333333334</v>
      </c>
      <c r="K162" s="163">
        <v>136</v>
      </c>
      <c r="L162" s="164">
        <v>10</v>
      </c>
      <c r="M162" s="164">
        <v>8</v>
      </c>
      <c r="N162" s="163">
        <v>2160</v>
      </c>
      <c r="O162" s="162">
        <v>15.88</v>
      </c>
      <c r="P162" s="415">
        <v>26</v>
      </c>
      <c r="Q162" s="163">
        <v>128</v>
      </c>
      <c r="R162" s="163">
        <v>10</v>
      </c>
      <c r="S162" s="166">
        <v>0.437</v>
      </c>
      <c r="U162" s="160">
        <v>1.4560185185185183E-2</v>
      </c>
      <c r="V162" s="162">
        <f t="shared" si="24"/>
        <v>20.966666666666665</v>
      </c>
      <c r="X162" s="165">
        <v>6.582175925925926E-2</v>
      </c>
      <c r="Y162" s="162">
        <f t="shared" si="21"/>
        <v>94.783333333333331</v>
      </c>
      <c r="AA162" s="167">
        <v>8.0555555555555561E-2</v>
      </c>
      <c r="AB162" s="168">
        <f t="shared" si="19"/>
        <v>1.9333333333333336</v>
      </c>
      <c r="AC162" s="169">
        <v>1</v>
      </c>
      <c r="AD162" s="170">
        <v>8.4500000000000006E-2</v>
      </c>
      <c r="AE162" s="170">
        <v>0.1268</v>
      </c>
      <c r="AF162" s="170">
        <v>0.78869999999999996</v>
      </c>
      <c r="AG162" s="168">
        <f t="shared" si="20"/>
        <v>1</v>
      </c>
      <c r="AI162" s="163">
        <v>17</v>
      </c>
      <c r="AJ162" s="164">
        <v>0</v>
      </c>
      <c r="AK162" s="164">
        <v>0</v>
      </c>
      <c r="AL162" s="162">
        <v>7.82</v>
      </c>
      <c r="AM162" s="163">
        <v>119</v>
      </c>
      <c r="AN162" s="164">
        <v>10</v>
      </c>
      <c r="AO162" s="164">
        <v>8</v>
      </c>
      <c r="AP162" s="172">
        <v>17.03</v>
      </c>
      <c r="AS162" s="173" t="s">
        <v>1854</v>
      </c>
      <c r="AT162" s="173" t="s">
        <v>555</v>
      </c>
      <c r="AU162" s="173" t="s">
        <v>554</v>
      </c>
    </row>
    <row r="163" spans="1:47" ht="18" customHeight="1">
      <c r="A163" s="158" t="s">
        <v>556</v>
      </c>
      <c r="B163" s="159" t="s">
        <v>726</v>
      </c>
      <c r="C163" s="392" t="s">
        <v>557</v>
      </c>
      <c r="D163" s="401">
        <v>44334.052777777775</v>
      </c>
      <c r="E163" s="160">
        <v>5.2777777777777778E-2</v>
      </c>
      <c r="F163" s="159" t="s">
        <v>6</v>
      </c>
      <c r="I163" s="161">
        <v>0.23958333333333334</v>
      </c>
      <c r="J163" s="162">
        <f t="shared" si="23"/>
        <v>5.75</v>
      </c>
      <c r="K163" s="163">
        <v>76</v>
      </c>
      <c r="L163" s="164">
        <v>18</v>
      </c>
      <c r="M163" s="164">
        <v>17</v>
      </c>
      <c r="N163" s="163">
        <v>1467</v>
      </c>
      <c r="O163" s="162">
        <v>19.3</v>
      </c>
      <c r="P163" s="415">
        <v>11</v>
      </c>
      <c r="Q163" s="163">
        <v>53</v>
      </c>
      <c r="R163" s="163">
        <v>18</v>
      </c>
      <c r="S163" s="166">
        <v>0.58499999999999996</v>
      </c>
      <c r="U163" s="160">
        <v>2.2546296296296297E-2</v>
      </c>
      <c r="V163" s="162">
        <f t="shared" si="24"/>
        <v>32.466666666666669</v>
      </c>
      <c r="X163" s="165">
        <v>6.5312499999999996E-2</v>
      </c>
      <c r="Y163" s="162">
        <f t="shared" si="21"/>
        <v>94.05</v>
      </c>
      <c r="AA163" s="167">
        <v>0.24097222222222223</v>
      </c>
      <c r="AB163" s="168">
        <f t="shared" si="19"/>
        <v>5.7833333333333332</v>
      </c>
      <c r="AC163" s="169">
        <v>3</v>
      </c>
      <c r="AD163" s="170">
        <v>9.0899999999999995E-2</v>
      </c>
      <c r="AE163" s="170">
        <v>0</v>
      </c>
      <c r="AF163" s="170">
        <v>0.90910000000000002</v>
      </c>
      <c r="AG163" s="168">
        <f t="shared" si="20"/>
        <v>1</v>
      </c>
      <c r="AI163" s="163">
        <v>18</v>
      </c>
      <c r="AJ163" s="164">
        <v>0</v>
      </c>
      <c r="AK163" s="164">
        <v>0</v>
      </c>
      <c r="AL163" s="162">
        <v>0.22</v>
      </c>
      <c r="AM163" s="163">
        <v>58</v>
      </c>
      <c r="AN163" s="164">
        <v>18</v>
      </c>
      <c r="AO163" s="164">
        <v>17</v>
      </c>
      <c r="AP163" s="172">
        <v>25.22</v>
      </c>
      <c r="AS163" s="173" t="s">
        <v>1855</v>
      </c>
      <c r="AT163" s="173" t="s">
        <v>559</v>
      </c>
      <c r="AU163" s="173" t="s">
        <v>558</v>
      </c>
    </row>
    <row r="164" spans="1:47" ht="18" customHeight="1">
      <c r="A164" s="158" t="s">
        <v>560</v>
      </c>
      <c r="B164" s="159" t="s">
        <v>727</v>
      </c>
      <c r="C164" s="392" t="s">
        <v>561</v>
      </c>
      <c r="D164" s="401">
        <v>44334.438888888886</v>
      </c>
      <c r="E164" s="160">
        <v>0.43888888888888888</v>
      </c>
      <c r="F164" s="159" t="s">
        <v>6</v>
      </c>
      <c r="I164" s="161">
        <v>0.19999999999999998</v>
      </c>
      <c r="J164" s="162">
        <f t="shared" si="23"/>
        <v>4.8</v>
      </c>
      <c r="K164" s="163">
        <v>74</v>
      </c>
      <c r="L164" s="164">
        <v>16</v>
      </c>
      <c r="M164" s="164">
        <v>7</v>
      </c>
      <c r="N164" s="163">
        <v>1285</v>
      </c>
      <c r="O164" s="162">
        <v>17.36</v>
      </c>
      <c r="P164" s="415">
        <v>13</v>
      </c>
      <c r="Q164" s="163">
        <v>55</v>
      </c>
      <c r="R164" s="163">
        <v>16</v>
      </c>
      <c r="S164" s="166">
        <v>0.50900000000000001</v>
      </c>
      <c r="U164" s="160">
        <v>1.9756944444444445E-2</v>
      </c>
      <c r="V164" s="162">
        <f t="shared" si="24"/>
        <v>28.45</v>
      </c>
      <c r="X164" s="165">
        <v>3.7002314814814814E-2</v>
      </c>
      <c r="Y164" s="162">
        <f t="shared" si="21"/>
        <v>53.283333333333331</v>
      </c>
      <c r="AA164" s="167">
        <v>0.19999999999999998</v>
      </c>
      <c r="AB164" s="168">
        <f t="shared" si="19"/>
        <v>4.8</v>
      </c>
      <c r="AC164" s="169">
        <v>1</v>
      </c>
      <c r="AD164" s="170">
        <v>3.6999999999999998E-2</v>
      </c>
      <c r="AE164" s="170">
        <v>7.4099999999999999E-2</v>
      </c>
      <c r="AF164" s="170">
        <v>0.88890000000000002</v>
      </c>
      <c r="AG164" s="168">
        <f t="shared" ref="AG164:AG165" si="25">AD164+AE164+AF164</f>
        <v>1</v>
      </c>
      <c r="AI164" s="163">
        <v>12</v>
      </c>
      <c r="AJ164" s="164">
        <v>0</v>
      </c>
      <c r="AK164" s="164">
        <v>0</v>
      </c>
      <c r="AL164" s="162">
        <v>0.25</v>
      </c>
      <c r="AM164" s="163">
        <v>62</v>
      </c>
      <c r="AN164" s="164">
        <v>16</v>
      </c>
      <c r="AO164" s="164">
        <v>7</v>
      </c>
      <c r="AP164" s="172">
        <v>20.68</v>
      </c>
      <c r="AS164" s="173" t="s">
        <v>1856</v>
      </c>
      <c r="AT164" s="173" t="s">
        <v>563</v>
      </c>
      <c r="AU164" s="173" t="s">
        <v>562</v>
      </c>
    </row>
    <row r="165" spans="1:47" ht="18" customHeight="1">
      <c r="A165" s="158" t="s">
        <v>564</v>
      </c>
      <c r="B165" s="159" t="s">
        <v>566</v>
      </c>
      <c r="C165" s="392" t="s">
        <v>565</v>
      </c>
      <c r="D165" s="401">
        <v>44334.775000000001</v>
      </c>
      <c r="E165" s="160">
        <v>0.77500000000000002</v>
      </c>
      <c r="F165" s="159" t="s">
        <v>135</v>
      </c>
      <c r="I165" s="161">
        <v>7.7083333333333337E-2</v>
      </c>
      <c r="J165" s="162">
        <f t="shared" si="23"/>
        <v>1.85</v>
      </c>
      <c r="K165" s="163">
        <v>83</v>
      </c>
      <c r="L165" s="164">
        <v>20</v>
      </c>
      <c r="M165" s="164">
        <v>3</v>
      </c>
      <c r="N165" s="163">
        <v>875</v>
      </c>
      <c r="O165" s="162">
        <v>10.54</v>
      </c>
      <c r="P165" s="415">
        <v>14</v>
      </c>
      <c r="Q165" s="163">
        <v>66</v>
      </c>
      <c r="R165" s="163">
        <v>19</v>
      </c>
      <c r="S165" s="166">
        <v>0.56100000000000005</v>
      </c>
      <c r="U165" s="160">
        <v>1.0671296296296297E-2</v>
      </c>
      <c r="V165" s="162">
        <f t="shared" si="24"/>
        <v>15.366666666666667</v>
      </c>
      <c r="X165" s="165">
        <v>3.1215277777777783E-2</v>
      </c>
      <c r="Y165" s="162">
        <f t="shared" si="21"/>
        <v>44.95000000000001</v>
      </c>
      <c r="AA165" s="167">
        <v>7.7777777777777779E-2</v>
      </c>
      <c r="AB165" s="168">
        <f t="shared" si="19"/>
        <v>1.8666666666666667</v>
      </c>
      <c r="AC165" s="169">
        <v>-61</v>
      </c>
      <c r="AD165" s="170">
        <v>0.13789999999999999</v>
      </c>
      <c r="AE165" s="170">
        <v>3.4500000000000003E-2</v>
      </c>
      <c r="AF165" s="170">
        <v>0.8276</v>
      </c>
      <c r="AG165" s="168">
        <f t="shared" si="25"/>
        <v>1</v>
      </c>
      <c r="AI165" s="163">
        <v>24</v>
      </c>
      <c r="AJ165" s="164">
        <v>0</v>
      </c>
      <c r="AK165" s="164">
        <v>0</v>
      </c>
      <c r="AL165" s="162">
        <v>0.38</v>
      </c>
      <c r="AM165" s="163">
        <v>59</v>
      </c>
      <c r="AN165" s="164">
        <v>20</v>
      </c>
      <c r="AO165" s="164">
        <v>3</v>
      </c>
      <c r="AP165" s="172">
        <v>14.68</v>
      </c>
      <c r="AS165" s="173" t="s">
        <v>1857</v>
      </c>
      <c r="AT165" s="173" t="s">
        <v>568</v>
      </c>
      <c r="AU165" s="173" t="s">
        <v>567</v>
      </c>
    </row>
    <row r="166" spans="1:47" ht="18" customHeight="1">
      <c r="A166" s="251" t="s">
        <v>2068</v>
      </c>
      <c r="B166" s="252" t="s">
        <v>1052</v>
      </c>
      <c r="C166" s="392" t="s">
        <v>2069</v>
      </c>
      <c r="D166" s="401">
        <v>44335.792361111111</v>
      </c>
      <c r="E166" s="253">
        <v>0.79236111111111107</v>
      </c>
      <c r="F166" s="252" t="s">
        <v>1407</v>
      </c>
      <c r="G166" s="252"/>
      <c r="H166" s="252"/>
      <c r="I166" s="254">
        <v>4.027777777777778E-2</v>
      </c>
      <c r="J166" s="227">
        <f t="shared" si="23"/>
        <v>0.96666666666666679</v>
      </c>
      <c r="K166" s="226">
        <v>1171</v>
      </c>
      <c r="L166" s="255">
        <v>27</v>
      </c>
      <c r="M166" s="255">
        <v>5</v>
      </c>
      <c r="N166" s="226">
        <v>11471</v>
      </c>
      <c r="O166" s="227">
        <v>9.8000000000000007</v>
      </c>
      <c r="P166" s="423"/>
      <c r="Q166" s="226">
        <v>920</v>
      </c>
      <c r="R166" s="226">
        <v>27</v>
      </c>
      <c r="S166" s="257">
        <v>0.40400000000000003</v>
      </c>
      <c r="T166" s="256"/>
      <c r="U166" s="253">
        <v>9.7222222222222224E-3</v>
      </c>
      <c r="V166" s="227">
        <f t="shared" si="24"/>
        <v>14</v>
      </c>
      <c r="W166" s="256"/>
      <c r="X166" s="256">
        <v>3.6527777777777777E-2</v>
      </c>
      <c r="Y166" s="227">
        <f t="shared" ref="Y166:Y197" si="26">X166*1440</f>
        <v>52.6</v>
      </c>
      <c r="Z166" s="227"/>
      <c r="AA166" s="258">
        <v>4.027777777777778E-2</v>
      </c>
      <c r="AB166" s="259">
        <f t="shared" si="19"/>
        <v>0.96666666666666679</v>
      </c>
      <c r="AC166" s="246"/>
      <c r="AD166" s="247"/>
      <c r="AE166" s="247"/>
      <c r="AF166" s="247"/>
      <c r="AG166" s="259"/>
      <c r="AH166" s="249"/>
      <c r="AI166" s="226">
        <v>138</v>
      </c>
      <c r="AJ166" s="255">
        <v>0</v>
      </c>
      <c r="AK166" s="255">
        <v>0</v>
      </c>
      <c r="AL166" s="227">
        <v>3.31</v>
      </c>
      <c r="AM166" s="226">
        <v>1033</v>
      </c>
      <c r="AN166" s="255">
        <v>27</v>
      </c>
      <c r="AO166" s="255">
        <v>5</v>
      </c>
      <c r="AP166" s="227">
        <v>10.66</v>
      </c>
      <c r="AQ166" s="249"/>
      <c r="AR166" s="249"/>
      <c r="AS166" s="228" t="s">
        <v>2070</v>
      </c>
      <c r="AT166" s="260" t="s">
        <v>2071</v>
      </c>
      <c r="AU166" s="260" t="s">
        <v>2072</v>
      </c>
    </row>
    <row r="167" spans="1:47" ht="18" customHeight="1">
      <c r="A167" s="158" t="s">
        <v>569</v>
      </c>
      <c r="B167" s="159" t="s">
        <v>729</v>
      </c>
      <c r="C167" s="392" t="s">
        <v>570</v>
      </c>
      <c r="D167" s="401">
        <v>44335.067361111112</v>
      </c>
      <c r="E167" s="160">
        <v>6.7361111111111108E-2</v>
      </c>
      <c r="F167" s="159" t="s">
        <v>6</v>
      </c>
      <c r="I167" s="161">
        <v>0.2076388888888889</v>
      </c>
      <c r="J167" s="162">
        <f>I167*24</f>
        <v>4.9833333333333334</v>
      </c>
      <c r="K167" s="163">
        <v>147</v>
      </c>
      <c r="L167" s="164">
        <v>27</v>
      </c>
      <c r="M167" s="164">
        <v>18</v>
      </c>
      <c r="N167" s="163">
        <v>2182</v>
      </c>
      <c r="O167" s="162">
        <v>14.84</v>
      </c>
      <c r="P167" s="415">
        <v>13</v>
      </c>
      <c r="Q167" s="163">
        <v>84</v>
      </c>
      <c r="R167" s="163">
        <v>27</v>
      </c>
      <c r="S167" s="166">
        <v>0.59499999999999997</v>
      </c>
      <c r="U167" s="160">
        <v>1.9282407407407408E-2</v>
      </c>
      <c r="V167" s="162">
        <f t="shared" si="24"/>
        <v>27.766666666666666</v>
      </c>
      <c r="X167" s="165">
        <v>5.4884259259259265E-2</v>
      </c>
      <c r="Y167" s="162">
        <f t="shared" si="26"/>
        <v>79.033333333333346</v>
      </c>
      <c r="AA167" s="167">
        <v>0.20208333333333331</v>
      </c>
      <c r="AB167" s="168">
        <f t="shared" ref="AB167:AB202" si="27">AA167*24</f>
        <v>4.8499999999999996</v>
      </c>
      <c r="AC167" s="169">
        <v>0</v>
      </c>
      <c r="AD167" s="170">
        <v>0.14710000000000001</v>
      </c>
      <c r="AE167" s="170">
        <v>2.9399999999999999E-2</v>
      </c>
      <c r="AF167" s="170">
        <v>0.82350000000000001</v>
      </c>
      <c r="AG167" s="168">
        <f t="shared" ref="AG167:AG202" si="28">AD167+AE167+AF167</f>
        <v>1</v>
      </c>
      <c r="AI167" s="163">
        <v>33</v>
      </c>
      <c r="AJ167" s="164">
        <v>3</v>
      </c>
      <c r="AK167" s="164">
        <v>0</v>
      </c>
      <c r="AL167" s="162">
        <v>1.48</v>
      </c>
      <c r="AM167" s="163">
        <v>114</v>
      </c>
      <c r="AN167" s="164">
        <v>24</v>
      </c>
      <c r="AO167" s="164">
        <v>18</v>
      </c>
      <c r="AP167" s="172">
        <v>18.71</v>
      </c>
      <c r="AS167" s="173" t="s">
        <v>1858</v>
      </c>
      <c r="AT167" s="173" t="s">
        <v>572</v>
      </c>
      <c r="AU167" s="173" t="s">
        <v>571</v>
      </c>
    </row>
    <row r="168" spans="1:47" ht="18" customHeight="1">
      <c r="A168" s="158" t="s">
        <v>511</v>
      </c>
      <c r="B168" s="159" t="s">
        <v>513</v>
      </c>
      <c r="C168" s="392" t="s">
        <v>512</v>
      </c>
      <c r="D168" s="401">
        <v>44335.039583333331</v>
      </c>
      <c r="E168" s="160">
        <v>0.5395833333333333</v>
      </c>
      <c r="F168" s="159" t="s">
        <v>457</v>
      </c>
      <c r="I168" s="161">
        <v>3.4027777777777775E-2</v>
      </c>
      <c r="J168" s="162">
        <f>I168*24</f>
        <v>0.81666666666666665</v>
      </c>
      <c r="K168" s="163">
        <v>31</v>
      </c>
      <c r="L168" s="164">
        <v>11</v>
      </c>
      <c r="M168" s="164">
        <v>2</v>
      </c>
      <c r="N168" s="163">
        <v>444</v>
      </c>
      <c r="O168" s="162">
        <v>14.32</v>
      </c>
      <c r="P168" s="415">
        <v>16</v>
      </c>
      <c r="Q168" s="163">
        <v>24</v>
      </c>
      <c r="R168" s="163">
        <v>11</v>
      </c>
      <c r="S168" s="166">
        <v>0.20799999999999999</v>
      </c>
      <c r="U168" s="160">
        <v>1.1828703703703704E-2</v>
      </c>
      <c r="V168" s="162">
        <f t="shared" si="24"/>
        <v>17.033333333333335</v>
      </c>
      <c r="X168" s="165">
        <v>1.7893518518518517E-2</v>
      </c>
      <c r="Y168" s="162">
        <f t="shared" si="26"/>
        <v>25.766666666666666</v>
      </c>
      <c r="AA168" s="167">
        <v>2.9861111111111113E-2</v>
      </c>
      <c r="AB168" s="168">
        <f t="shared" si="27"/>
        <v>0.71666666666666667</v>
      </c>
      <c r="AG168" s="168">
        <f t="shared" si="28"/>
        <v>0</v>
      </c>
      <c r="AI168" s="163">
        <v>0</v>
      </c>
      <c r="AJ168" s="164">
        <v>0</v>
      </c>
      <c r="AK168" s="164">
        <v>0</v>
      </c>
      <c r="AL168" s="162">
        <v>0</v>
      </c>
      <c r="AM168" s="163">
        <v>31</v>
      </c>
      <c r="AN168" s="164">
        <v>11</v>
      </c>
      <c r="AO168" s="164">
        <v>2</v>
      </c>
      <c r="AP168" s="172">
        <v>14.32</v>
      </c>
      <c r="AS168" s="173" t="s">
        <v>1859</v>
      </c>
      <c r="AT168" s="173" t="s">
        <v>515</v>
      </c>
      <c r="AU168" s="173" t="s">
        <v>514</v>
      </c>
    </row>
    <row r="169" spans="1:47" ht="18" customHeight="1">
      <c r="A169" s="158" t="s">
        <v>1047</v>
      </c>
      <c r="B169" s="159" t="s">
        <v>1046</v>
      </c>
      <c r="C169" s="392" t="s">
        <v>1049</v>
      </c>
      <c r="D169" s="401">
        <v>44335.777777777781</v>
      </c>
      <c r="E169" s="160">
        <v>0.77777777777777779</v>
      </c>
      <c r="F169" s="159" t="s">
        <v>6</v>
      </c>
      <c r="I169" s="161">
        <v>1.3194444444444444E-2</v>
      </c>
      <c r="J169" s="162">
        <f>I169*24</f>
        <v>0.31666666666666665</v>
      </c>
      <c r="P169" s="415">
        <v>11</v>
      </c>
      <c r="Q169" s="163">
        <v>14</v>
      </c>
      <c r="R169" s="163">
        <v>11</v>
      </c>
      <c r="S169" s="166">
        <v>0.28599999999999998</v>
      </c>
      <c r="U169" s="160">
        <v>4.5023148148148149E-3</v>
      </c>
      <c r="V169" s="162">
        <f t="shared" si="24"/>
        <v>6.4833333333333334</v>
      </c>
      <c r="X169" s="165">
        <v>5.4166666666666669E-3</v>
      </c>
      <c r="Y169" s="162">
        <f t="shared" si="26"/>
        <v>7.8000000000000007</v>
      </c>
      <c r="AA169" s="167">
        <v>1.3888888888888888E-2</v>
      </c>
      <c r="AB169" s="168">
        <f t="shared" si="27"/>
        <v>0.33333333333333331</v>
      </c>
      <c r="AC169" s="169">
        <v>0</v>
      </c>
      <c r="AD169" s="170">
        <v>0</v>
      </c>
      <c r="AE169" s="170">
        <v>0</v>
      </c>
      <c r="AF169" s="170">
        <v>1</v>
      </c>
      <c r="AG169" s="168">
        <f t="shared" si="28"/>
        <v>1</v>
      </c>
      <c r="AS169" s="173" t="s">
        <v>1860</v>
      </c>
      <c r="AT169" s="173" t="s">
        <v>1051</v>
      </c>
      <c r="AU169" s="173" t="s">
        <v>1050</v>
      </c>
    </row>
    <row r="170" spans="1:47" ht="18" customHeight="1">
      <c r="A170" s="158" t="s">
        <v>525</v>
      </c>
      <c r="B170" s="159" t="s">
        <v>3025</v>
      </c>
      <c r="C170" s="392" t="s">
        <v>526</v>
      </c>
      <c r="D170" s="401">
        <v>44335.835416666669</v>
      </c>
      <c r="E170" s="160">
        <v>0.8354166666666667</v>
      </c>
      <c r="F170" s="159" t="s">
        <v>1176</v>
      </c>
      <c r="I170" s="161">
        <v>6.0416666666666667E-2</v>
      </c>
      <c r="J170" s="162">
        <f>I170*24</f>
        <v>1.45</v>
      </c>
      <c r="K170" s="163">
        <v>236</v>
      </c>
      <c r="L170" s="164">
        <v>49</v>
      </c>
      <c r="M170" s="164">
        <v>30</v>
      </c>
      <c r="N170" s="163">
        <v>2507</v>
      </c>
      <c r="O170" s="162">
        <v>10.62</v>
      </c>
      <c r="P170" s="415">
        <v>57</v>
      </c>
      <c r="Q170" s="163">
        <v>183</v>
      </c>
      <c r="R170" s="163">
        <v>50</v>
      </c>
      <c r="S170" s="166">
        <v>0.40400000000000003</v>
      </c>
      <c r="U170" s="160">
        <v>1.0717592592592593E-2</v>
      </c>
      <c r="V170" s="162">
        <f t="shared" si="24"/>
        <v>15.433333333333334</v>
      </c>
      <c r="X170" s="165">
        <v>2.7407407407407408E-2</v>
      </c>
      <c r="Y170" s="162">
        <f t="shared" si="26"/>
        <v>39.466666666666669</v>
      </c>
      <c r="AA170" s="167">
        <v>5.9722222222222225E-2</v>
      </c>
      <c r="AB170" s="168">
        <f t="shared" si="27"/>
        <v>1.4333333333333333</v>
      </c>
      <c r="AD170" s="170">
        <v>2.8299999999999999E-2</v>
      </c>
      <c r="AE170" s="170">
        <v>5.6599999999999998E-2</v>
      </c>
      <c r="AF170" s="170">
        <v>0.91510000000000002</v>
      </c>
      <c r="AG170" s="168">
        <f t="shared" si="28"/>
        <v>1</v>
      </c>
      <c r="AI170" s="163">
        <v>13</v>
      </c>
      <c r="AJ170" s="164">
        <v>1</v>
      </c>
      <c r="AK170" s="164">
        <v>0</v>
      </c>
      <c r="AL170" s="162">
        <v>4.3099999999999996</v>
      </c>
      <c r="AM170" s="163">
        <v>223</v>
      </c>
      <c r="AN170" s="164">
        <v>48</v>
      </c>
      <c r="AO170" s="164">
        <v>30</v>
      </c>
      <c r="AP170" s="172">
        <v>10.99</v>
      </c>
      <c r="AS170" s="173" t="s">
        <v>1861</v>
      </c>
      <c r="AT170" s="173" t="s">
        <v>528</v>
      </c>
      <c r="AU170" s="173" t="s">
        <v>527</v>
      </c>
    </row>
    <row r="171" spans="1:47" ht="18" customHeight="1">
      <c r="A171" s="158" t="s">
        <v>573</v>
      </c>
      <c r="B171" s="159" t="s">
        <v>730</v>
      </c>
      <c r="C171" s="392" t="s">
        <v>574</v>
      </c>
      <c r="D171" s="401">
        <v>44335.840277777781</v>
      </c>
      <c r="E171" s="160">
        <v>0.84027777777777779</v>
      </c>
      <c r="F171" s="159" t="s">
        <v>52</v>
      </c>
      <c r="I171" s="161">
        <v>4.1666666666666664E-2</v>
      </c>
      <c r="J171" s="162">
        <f>I171*24</f>
        <v>1</v>
      </c>
      <c r="K171" s="163">
        <v>47</v>
      </c>
      <c r="L171" s="164">
        <v>14</v>
      </c>
      <c r="M171" s="164">
        <v>5</v>
      </c>
      <c r="N171" s="163">
        <v>886</v>
      </c>
      <c r="O171" s="162">
        <v>18.87</v>
      </c>
      <c r="Q171" s="163">
        <v>40</v>
      </c>
      <c r="R171" s="163">
        <v>15</v>
      </c>
      <c r="S171" s="166">
        <v>0.3</v>
      </c>
      <c r="U171" s="160">
        <v>1.511574074074074E-2</v>
      </c>
      <c r="V171" s="162">
        <f t="shared" si="24"/>
        <v>21.766666666666666</v>
      </c>
      <c r="X171" s="165">
        <v>2.900462962962963E-2</v>
      </c>
      <c r="Y171" s="162">
        <f t="shared" si="26"/>
        <v>41.766666666666666</v>
      </c>
      <c r="AA171" s="167">
        <v>3.8194444444444441E-2</v>
      </c>
      <c r="AB171" s="168">
        <f t="shared" si="27"/>
        <v>0.91666666666666652</v>
      </c>
      <c r="AG171" s="168">
        <f t="shared" si="28"/>
        <v>0</v>
      </c>
      <c r="AI171" s="163">
        <v>0</v>
      </c>
      <c r="AJ171" s="164">
        <v>0</v>
      </c>
      <c r="AK171" s="164">
        <v>0</v>
      </c>
      <c r="AL171" s="162">
        <v>0</v>
      </c>
      <c r="AM171" s="163">
        <v>47</v>
      </c>
      <c r="AN171" s="164">
        <v>14</v>
      </c>
      <c r="AO171" s="164">
        <v>5</v>
      </c>
      <c r="AP171" s="172">
        <v>18.87</v>
      </c>
      <c r="AS171" s="173" t="s">
        <v>1862</v>
      </c>
      <c r="AT171" s="173" t="s">
        <v>576</v>
      </c>
      <c r="AU171" s="173" t="s">
        <v>575</v>
      </c>
    </row>
    <row r="172" spans="1:47" ht="18" customHeight="1">
      <c r="A172" s="158" t="s">
        <v>1053</v>
      </c>
      <c r="B172" s="159" t="s">
        <v>1054</v>
      </c>
      <c r="C172" s="392" t="s">
        <v>1055</v>
      </c>
      <c r="D172" s="401">
        <v>44335.850694444445</v>
      </c>
      <c r="E172" s="160">
        <v>0.85069444444444453</v>
      </c>
      <c r="F172" s="159" t="s">
        <v>844</v>
      </c>
      <c r="J172" s="162"/>
      <c r="P172" s="415">
        <v>283</v>
      </c>
      <c r="Q172" s="163">
        <v>905</v>
      </c>
      <c r="R172" s="163">
        <v>45</v>
      </c>
      <c r="S172" s="166">
        <v>0.65700000000000003</v>
      </c>
      <c r="U172" s="160">
        <v>5.5092592592592589E-3</v>
      </c>
      <c r="V172" s="162">
        <f t="shared" si="24"/>
        <v>7.9333333333333327</v>
      </c>
      <c r="X172" s="165">
        <v>4.1377314814814818E-2</v>
      </c>
      <c r="Y172" s="162">
        <f t="shared" si="26"/>
        <v>59.583333333333336</v>
      </c>
      <c r="AA172" s="167">
        <v>0.13541666666666666</v>
      </c>
      <c r="AB172" s="168">
        <f t="shared" si="27"/>
        <v>3.25</v>
      </c>
      <c r="AC172" s="169">
        <v>-1</v>
      </c>
      <c r="AD172" s="170">
        <v>6.7599999999999993E-2</v>
      </c>
      <c r="AE172" s="170">
        <v>7.7700000000000005E-2</v>
      </c>
      <c r="AF172" s="170">
        <v>0.85470000000000002</v>
      </c>
      <c r="AG172" s="168">
        <f t="shared" si="28"/>
        <v>1</v>
      </c>
      <c r="AS172" s="173"/>
      <c r="AT172" s="173" t="s">
        <v>1056</v>
      </c>
      <c r="AU172" s="173"/>
    </row>
    <row r="173" spans="1:47" ht="18" customHeight="1">
      <c r="A173" s="158" t="s">
        <v>520</v>
      </c>
      <c r="B173" s="159" t="s">
        <v>134</v>
      </c>
      <c r="C173" s="392" t="s">
        <v>522</v>
      </c>
      <c r="D173" s="401">
        <v>44335.864583333336</v>
      </c>
      <c r="E173" s="160">
        <v>0.86458333333333337</v>
      </c>
      <c r="F173" s="159" t="s">
        <v>135</v>
      </c>
      <c r="I173" s="161">
        <v>0.12430555555555556</v>
      </c>
      <c r="J173" s="162">
        <f>I173*24</f>
        <v>2.9833333333333334</v>
      </c>
      <c r="K173" s="163">
        <v>56</v>
      </c>
      <c r="L173" s="164">
        <v>13</v>
      </c>
      <c r="M173" s="164">
        <v>6</v>
      </c>
      <c r="N173" s="163">
        <v>707</v>
      </c>
      <c r="O173" s="162">
        <v>12.4</v>
      </c>
      <c r="P173" s="415">
        <v>8</v>
      </c>
      <c r="Q173" s="163">
        <v>33</v>
      </c>
      <c r="R173" s="163">
        <v>13</v>
      </c>
      <c r="S173" s="166">
        <v>0.57599999999999996</v>
      </c>
      <c r="U173" s="160">
        <v>1.5173611111111112E-2</v>
      </c>
      <c r="V173" s="162">
        <f t="shared" si="24"/>
        <v>21.85</v>
      </c>
      <c r="X173" s="165">
        <v>3.6793981481481483E-2</v>
      </c>
      <c r="Y173" s="162">
        <f t="shared" si="26"/>
        <v>52.983333333333334</v>
      </c>
      <c r="AA173" s="167">
        <v>0.12083333333333333</v>
      </c>
      <c r="AB173" s="168">
        <f t="shared" si="27"/>
        <v>2.9</v>
      </c>
      <c r="AC173" s="169">
        <v>-1</v>
      </c>
      <c r="AD173" s="170">
        <v>0</v>
      </c>
      <c r="AE173" s="170">
        <v>0</v>
      </c>
      <c r="AF173" s="170">
        <v>1</v>
      </c>
      <c r="AG173" s="168">
        <f t="shared" si="28"/>
        <v>1</v>
      </c>
      <c r="AI173" s="163">
        <v>10</v>
      </c>
      <c r="AJ173" s="164">
        <v>0</v>
      </c>
      <c r="AK173" s="164">
        <v>0</v>
      </c>
      <c r="AL173" s="162">
        <v>0.1</v>
      </c>
      <c r="AM173" s="163">
        <v>47</v>
      </c>
      <c r="AN173" s="164">
        <v>13</v>
      </c>
      <c r="AO173" s="164">
        <v>6</v>
      </c>
      <c r="AP173" s="172">
        <v>15.02</v>
      </c>
      <c r="AS173" s="173" t="s">
        <v>1863</v>
      </c>
      <c r="AT173" s="173" t="s">
        <v>524</v>
      </c>
      <c r="AU173" s="173" t="s">
        <v>523</v>
      </c>
    </row>
    <row r="174" spans="1:47" ht="18" customHeight="1">
      <c r="A174" s="174" t="s">
        <v>516</v>
      </c>
      <c r="B174" s="175" t="s">
        <v>517</v>
      </c>
      <c r="C174" s="393" t="s">
        <v>521</v>
      </c>
      <c r="D174" s="402">
        <v>44336.538194444445</v>
      </c>
      <c r="E174" s="176">
        <v>3.8194444444444441E-2</v>
      </c>
      <c r="F174" s="175" t="s">
        <v>6</v>
      </c>
      <c r="G174" s="175"/>
      <c r="H174" s="175"/>
      <c r="I174" s="177">
        <v>0.45416666666666666</v>
      </c>
      <c r="J174" s="178">
        <f>I174*24</f>
        <v>10.9</v>
      </c>
      <c r="K174" s="179">
        <v>1898</v>
      </c>
      <c r="L174" s="180">
        <v>33</v>
      </c>
      <c r="M174" s="180">
        <v>17</v>
      </c>
      <c r="N174" s="179">
        <v>17619</v>
      </c>
      <c r="O174" s="178">
        <v>9.2799999999999994</v>
      </c>
      <c r="P174" s="416">
        <v>316</v>
      </c>
      <c r="Q174" s="179">
        <v>1390</v>
      </c>
      <c r="R174" s="179">
        <v>32</v>
      </c>
      <c r="S174" s="182">
        <v>0.68100000000000005</v>
      </c>
      <c r="T174" s="181"/>
      <c r="U174" s="176">
        <v>1.1249999999999998E-2</v>
      </c>
      <c r="V174" s="178">
        <f t="shared" si="24"/>
        <v>16.199999999999996</v>
      </c>
      <c r="W174" s="181"/>
      <c r="X174" s="181">
        <v>9.0578703703703703E-2</v>
      </c>
      <c r="Y174" s="178">
        <f t="shared" si="26"/>
        <v>130.43333333333334</v>
      </c>
      <c r="Z174" s="178"/>
      <c r="AA174" s="183">
        <v>0.4548611111111111</v>
      </c>
      <c r="AB174" s="184">
        <f t="shared" si="27"/>
        <v>10.916666666666666</v>
      </c>
      <c r="AC174" s="185">
        <v>0</v>
      </c>
      <c r="AD174" s="186">
        <v>0.2054</v>
      </c>
      <c r="AE174" s="186">
        <v>0.11509999999999999</v>
      </c>
      <c r="AF174" s="186">
        <v>0.67949999999999999</v>
      </c>
      <c r="AG174" s="184">
        <f t="shared" si="28"/>
        <v>1</v>
      </c>
      <c r="AH174" s="187"/>
      <c r="AI174" s="179">
        <v>456</v>
      </c>
      <c r="AJ174" s="180">
        <v>4</v>
      </c>
      <c r="AK174" s="180">
        <v>0</v>
      </c>
      <c r="AL174" s="178">
        <v>3.62</v>
      </c>
      <c r="AM174" s="179">
        <v>1442</v>
      </c>
      <c r="AN174" s="180">
        <v>29</v>
      </c>
      <c r="AO174" s="180">
        <v>17</v>
      </c>
      <c r="AP174" s="188">
        <v>11.07</v>
      </c>
      <c r="AQ174" s="187"/>
      <c r="AR174" s="187"/>
      <c r="AS174" s="189" t="s">
        <v>1864</v>
      </c>
      <c r="AT174" s="189" t="s">
        <v>519</v>
      </c>
      <c r="AU174" s="189" t="s">
        <v>518</v>
      </c>
    </row>
    <row r="175" spans="1:47" ht="18" customHeight="1">
      <c r="A175" s="158" t="s">
        <v>589</v>
      </c>
      <c r="B175" s="159" t="s">
        <v>588</v>
      </c>
      <c r="C175" s="392" t="s">
        <v>590</v>
      </c>
      <c r="D175" s="401">
        <v>44337.540972222225</v>
      </c>
      <c r="E175" s="160">
        <v>4.0972222222222222E-2</v>
      </c>
      <c r="F175" s="159" t="s">
        <v>6</v>
      </c>
      <c r="I175" s="161">
        <v>0.13472222222222222</v>
      </c>
      <c r="J175" s="162">
        <f>I175*24</f>
        <v>3.2333333333333334</v>
      </c>
      <c r="K175" s="163">
        <v>84</v>
      </c>
      <c r="L175" s="164">
        <v>26</v>
      </c>
      <c r="M175" s="164">
        <v>21</v>
      </c>
      <c r="N175" s="163">
        <v>1422</v>
      </c>
      <c r="O175" s="162">
        <v>16.93</v>
      </c>
      <c r="P175" s="415">
        <v>12</v>
      </c>
      <c r="Q175" s="163">
        <v>65</v>
      </c>
      <c r="R175" s="163">
        <v>26</v>
      </c>
      <c r="S175" s="166">
        <v>0.50800000000000001</v>
      </c>
      <c r="U175" s="160">
        <v>1.6782407407407409E-2</v>
      </c>
      <c r="V175" s="162">
        <f t="shared" si="24"/>
        <v>24.166666666666668</v>
      </c>
      <c r="X175" s="165">
        <v>3.5567129629629629E-2</v>
      </c>
      <c r="Y175" s="162">
        <f t="shared" si="26"/>
        <v>51.216666666666669</v>
      </c>
      <c r="AA175" s="167">
        <v>0.13472222222222222</v>
      </c>
      <c r="AB175" s="168">
        <f>AA175*24</f>
        <v>3.2333333333333334</v>
      </c>
      <c r="AC175" s="169">
        <v>2</v>
      </c>
      <c r="AD175" s="170">
        <v>0.1875</v>
      </c>
      <c r="AE175" s="170">
        <v>6.25E-2</v>
      </c>
      <c r="AF175" s="170">
        <v>0.75</v>
      </c>
      <c r="AG175" s="168">
        <f>AD175+AE175+AF175</f>
        <v>1</v>
      </c>
      <c r="AI175" s="163">
        <v>12</v>
      </c>
      <c r="AJ175" s="164">
        <v>1</v>
      </c>
      <c r="AK175" s="164">
        <v>0</v>
      </c>
      <c r="AL175" s="162">
        <v>14.17</v>
      </c>
      <c r="AM175" s="163">
        <v>72</v>
      </c>
      <c r="AN175" s="164">
        <v>25</v>
      </c>
      <c r="AO175" s="164">
        <v>21</v>
      </c>
      <c r="AP175" s="172">
        <v>17.39</v>
      </c>
      <c r="AS175" s="173" t="s">
        <v>1865</v>
      </c>
      <c r="AT175" s="173" t="s">
        <v>592</v>
      </c>
      <c r="AU175" s="173" t="s">
        <v>591</v>
      </c>
    </row>
    <row r="176" spans="1:47" ht="18" customHeight="1">
      <c r="A176" s="158" t="s">
        <v>595</v>
      </c>
      <c r="B176" s="159" t="s">
        <v>593</v>
      </c>
      <c r="C176" s="392" t="s">
        <v>594</v>
      </c>
      <c r="D176" s="401">
        <v>44337.870138888888</v>
      </c>
      <c r="E176" s="160">
        <v>0.87013888888888891</v>
      </c>
      <c r="F176" s="159" t="s">
        <v>596</v>
      </c>
      <c r="J176" s="162"/>
      <c r="P176" s="415">
        <v>153</v>
      </c>
      <c r="Q176" s="163">
        <v>1380</v>
      </c>
      <c r="R176" s="163">
        <v>193</v>
      </c>
      <c r="S176" s="166">
        <v>0.56799999999999995</v>
      </c>
      <c r="U176" s="160">
        <v>7.5000000000000006E-3</v>
      </c>
      <c r="V176" s="162">
        <f t="shared" si="24"/>
        <v>10.8</v>
      </c>
      <c r="X176" s="165">
        <v>2.3750000000000004E-2</v>
      </c>
      <c r="Y176" s="162">
        <f t="shared" si="26"/>
        <v>34.200000000000003</v>
      </c>
      <c r="AA176" s="161">
        <v>0.1125</v>
      </c>
      <c r="AB176" s="168">
        <f>AA176*24</f>
        <v>2.7</v>
      </c>
      <c r="AC176" s="169">
        <v>2</v>
      </c>
      <c r="AD176" s="170">
        <v>0.13420000000000001</v>
      </c>
      <c r="AE176" s="170">
        <v>9.7299999999999998E-2</v>
      </c>
      <c r="AF176" s="170">
        <v>0.76849999999999996</v>
      </c>
      <c r="AG176" s="168">
        <f>AD176+AE176+AF176</f>
        <v>1</v>
      </c>
      <c r="AS176" s="173"/>
      <c r="AT176" s="173" t="s">
        <v>600</v>
      </c>
    </row>
    <row r="177" spans="1:47" ht="18" customHeight="1">
      <c r="A177" s="158" t="s">
        <v>1057</v>
      </c>
      <c r="B177" s="159" t="s">
        <v>1058</v>
      </c>
      <c r="C177" s="392" t="s">
        <v>1059</v>
      </c>
      <c r="D177" s="401">
        <v>44337.95208333333</v>
      </c>
      <c r="E177" s="160">
        <v>0.95208333333333339</v>
      </c>
      <c r="F177" s="159" t="s">
        <v>844</v>
      </c>
      <c r="J177" s="162"/>
      <c r="P177" s="415">
        <v>38</v>
      </c>
      <c r="Q177" s="163">
        <v>209</v>
      </c>
      <c r="R177" s="163">
        <v>31</v>
      </c>
      <c r="S177" s="166">
        <v>0.48299999999999998</v>
      </c>
      <c r="U177" s="160">
        <v>7.037037037037037E-3</v>
      </c>
      <c r="V177" s="162">
        <f t="shared" si="24"/>
        <v>10.133333333333333</v>
      </c>
      <c r="X177" s="165">
        <v>2.6666666666666668E-2</v>
      </c>
      <c r="Y177" s="162">
        <f t="shared" si="26"/>
        <v>38.400000000000006</v>
      </c>
      <c r="AA177" s="161">
        <v>4.9305555555555554E-2</v>
      </c>
      <c r="AB177" s="168">
        <f t="shared" si="27"/>
        <v>1.1833333333333333</v>
      </c>
      <c r="AC177" s="169">
        <v>1</v>
      </c>
      <c r="AD177" s="170">
        <v>0.16669999999999999</v>
      </c>
      <c r="AE177" s="170">
        <v>0.14810000000000001</v>
      </c>
      <c r="AF177" s="170">
        <v>0.68520000000000003</v>
      </c>
      <c r="AG177" s="168">
        <f t="shared" si="28"/>
        <v>1</v>
      </c>
      <c r="AS177" s="173"/>
      <c r="AT177" s="173" t="s">
        <v>1060</v>
      </c>
    </row>
    <row r="178" spans="1:47" ht="18" customHeight="1">
      <c r="A178" s="158" t="s">
        <v>1061</v>
      </c>
      <c r="B178" s="159" t="s">
        <v>722</v>
      </c>
      <c r="C178" s="392" t="s">
        <v>1062</v>
      </c>
      <c r="D178" s="401">
        <v>44338.086111111108</v>
      </c>
      <c r="E178" s="160">
        <v>8.6111111111111124E-2</v>
      </c>
      <c r="F178" s="159" t="s">
        <v>6</v>
      </c>
      <c r="I178" s="161">
        <v>3.0555555555555555E-2</v>
      </c>
      <c r="J178" s="162">
        <f>I178*24</f>
        <v>0.73333333333333328</v>
      </c>
      <c r="P178" s="415">
        <v>3</v>
      </c>
      <c r="Q178" s="163">
        <v>7</v>
      </c>
      <c r="R178" s="163">
        <v>2</v>
      </c>
      <c r="S178" s="166">
        <v>0.71399999999999997</v>
      </c>
      <c r="U178" s="160">
        <v>7.1412037037037043E-3</v>
      </c>
      <c r="V178" s="162">
        <f t="shared" si="24"/>
        <v>10.283333333333335</v>
      </c>
      <c r="X178" s="165">
        <v>1.539351851851852E-2</v>
      </c>
      <c r="Y178" s="162">
        <f t="shared" si="26"/>
        <v>22.166666666666668</v>
      </c>
      <c r="AA178" s="161">
        <v>3.0555555555555555E-2</v>
      </c>
      <c r="AB178" s="168">
        <f>AA178*24</f>
        <v>0.73333333333333328</v>
      </c>
      <c r="AC178" s="169">
        <v>0</v>
      </c>
      <c r="AD178" s="170">
        <v>0</v>
      </c>
      <c r="AE178" s="170">
        <v>0</v>
      </c>
      <c r="AF178" s="170">
        <v>1</v>
      </c>
      <c r="AG178" s="168">
        <f>AD178+AE178+AF178</f>
        <v>1</v>
      </c>
      <c r="AS178" s="173" t="s">
        <v>1866</v>
      </c>
      <c r="AT178" s="173" t="s">
        <v>1064</v>
      </c>
      <c r="AU178" s="173" t="s">
        <v>1063</v>
      </c>
    </row>
    <row r="179" spans="1:47" ht="18" customHeight="1">
      <c r="A179" s="158" t="s">
        <v>597</v>
      </c>
      <c r="B179" s="159" t="s">
        <v>394</v>
      </c>
      <c r="C179" s="392" t="s">
        <v>612</v>
      </c>
      <c r="D179" s="401">
        <v>44338.148611111108</v>
      </c>
      <c r="E179" s="160">
        <v>0.14861111111111111</v>
      </c>
      <c r="F179" s="159" t="s">
        <v>598</v>
      </c>
      <c r="I179" s="161">
        <v>0.24027777777777778</v>
      </c>
      <c r="J179" s="162">
        <f>I179*24</f>
        <v>5.7666666666666666</v>
      </c>
      <c r="K179" s="163">
        <v>112</v>
      </c>
      <c r="L179" s="164">
        <v>3</v>
      </c>
      <c r="M179" s="164">
        <v>3</v>
      </c>
      <c r="N179" s="163">
        <v>913</v>
      </c>
      <c r="O179" s="162">
        <v>8.15</v>
      </c>
      <c r="P179" s="415">
        <v>12</v>
      </c>
      <c r="Q179" s="163">
        <v>134</v>
      </c>
      <c r="R179" s="163">
        <v>8</v>
      </c>
      <c r="S179" s="166">
        <v>0.72399999999999998</v>
      </c>
      <c r="U179" s="160">
        <v>1.0763888888888891E-2</v>
      </c>
      <c r="V179" s="162">
        <f t="shared" si="24"/>
        <v>15.500000000000002</v>
      </c>
      <c r="X179" s="165">
        <v>0.11004629629629629</v>
      </c>
      <c r="Y179" s="162">
        <f t="shared" si="26"/>
        <v>158.46666666666667</v>
      </c>
      <c r="AA179" s="167">
        <v>0.24027777777777778</v>
      </c>
      <c r="AB179" s="168">
        <f>AA179*24</f>
        <v>5.7666666666666666</v>
      </c>
      <c r="AC179" s="169">
        <v>3</v>
      </c>
      <c r="AD179" s="170">
        <v>0.54049999999999998</v>
      </c>
      <c r="AE179" s="170">
        <v>8.1100000000000005E-2</v>
      </c>
      <c r="AF179" s="170">
        <v>0.37840000000000001</v>
      </c>
      <c r="AG179" s="168">
        <f>AD179+AE179+AF179</f>
        <v>1</v>
      </c>
      <c r="AI179" s="163">
        <v>67</v>
      </c>
      <c r="AJ179" s="164">
        <v>0</v>
      </c>
      <c r="AK179" s="164">
        <v>0</v>
      </c>
      <c r="AL179" s="162">
        <v>1.19</v>
      </c>
      <c r="AM179" s="163">
        <v>45</v>
      </c>
      <c r="AN179" s="164">
        <v>3</v>
      </c>
      <c r="AO179" s="164">
        <v>3</v>
      </c>
      <c r="AP179" s="172">
        <v>18.510000000000002</v>
      </c>
      <c r="AS179" s="173" t="s">
        <v>1867</v>
      </c>
      <c r="AT179" s="173" t="s">
        <v>599</v>
      </c>
      <c r="AU179" s="173" t="s">
        <v>601</v>
      </c>
    </row>
    <row r="180" spans="1:47" ht="18" customHeight="1">
      <c r="A180" s="158" t="s">
        <v>1065</v>
      </c>
      <c r="B180" s="159" t="s">
        <v>1066</v>
      </c>
      <c r="C180" s="392" t="s">
        <v>1067</v>
      </c>
      <c r="D180" s="401">
        <v>44338.472916666666</v>
      </c>
      <c r="E180" s="160">
        <v>0.47291666666666665</v>
      </c>
      <c r="F180" s="159" t="s">
        <v>596</v>
      </c>
      <c r="I180" s="261"/>
      <c r="J180" s="162"/>
      <c r="K180" s="262"/>
      <c r="L180" s="263"/>
      <c r="M180" s="263"/>
      <c r="N180" s="262"/>
      <c r="O180" s="264"/>
      <c r="P180" s="415">
        <v>214</v>
      </c>
      <c r="Q180" s="163">
        <v>1253</v>
      </c>
      <c r="R180" s="163">
        <v>105</v>
      </c>
      <c r="S180" s="166">
        <v>0.495</v>
      </c>
      <c r="U180" s="160">
        <v>4.7685185185185183E-3</v>
      </c>
      <c r="V180" s="162">
        <f t="shared" si="24"/>
        <v>6.8666666666666663</v>
      </c>
      <c r="X180" s="165">
        <v>1.3368055555555557E-2</v>
      </c>
      <c r="Y180" s="162">
        <f t="shared" si="26"/>
        <v>19.25</v>
      </c>
      <c r="AA180" s="167">
        <v>3.9583333333333331E-2</v>
      </c>
      <c r="AB180" s="168">
        <f t="shared" si="27"/>
        <v>0.95</v>
      </c>
      <c r="AC180" s="169">
        <v>2</v>
      </c>
      <c r="AD180" s="170">
        <v>9.2200000000000004E-2</v>
      </c>
      <c r="AE180" s="170">
        <v>6.8400000000000002E-2</v>
      </c>
      <c r="AF180" s="170">
        <v>0.83940000000000003</v>
      </c>
      <c r="AG180" s="168">
        <f t="shared" si="28"/>
        <v>1</v>
      </c>
      <c r="AH180" s="171">
        <v>33</v>
      </c>
      <c r="AI180" s="262"/>
      <c r="AJ180" s="263"/>
      <c r="AK180" s="263"/>
      <c r="AL180" s="264"/>
      <c r="AM180" s="262"/>
      <c r="AN180" s="263"/>
      <c r="AO180" s="263"/>
      <c r="AP180" s="265"/>
      <c r="AQ180" s="249"/>
      <c r="AR180" s="249"/>
      <c r="AS180" s="266"/>
      <c r="AT180" s="173" t="s">
        <v>2236</v>
      </c>
      <c r="AU180" s="266"/>
    </row>
    <row r="181" spans="1:47" ht="18" customHeight="1">
      <c r="A181" s="158" t="s">
        <v>602</v>
      </c>
      <c r="B181" s="159" t="s">
        <v>603</v>
      </c>
      <c r="C181" s="392" t="s">
        <v>613</v>
      </c>
      <c r="D181" s="401">
        <v>44339.731944444444</v>
      </c>
      <c r="E181" s="160">
        <v>0.7319444444444444</v>
      </c>
      <c r="F181" s="159" t="s">
        <v>6</v>
      </c>
      <c r="I181" s="161">
        <v>1.5972222222222224E-2</v>
      </c>
      <c r="J181" s="162">
        <f>I181*24</f>
        <v>0.38333333333333341</v>
      </c>
      <c r="K181" s="163">
        <v>37</v>
      </c>
      <c r="L181" s="164">
        <v>13</v>
      </c>
      <c r="M181" s="164">
        <v>10</v>
      </c>
      <c r="N181" s="163">
        <v>261</v>
      </c>
      <c r="O181" s="162">
        <v>7.05</v>
      </c>
      <c r="P181" s="415">
        <v>14</v>
      </c>
      <c r="Q181" s="163">
        <v>36</v>
      </c>
      <c r="R181" s="163">
        <v>14</v>
      </c>
      <c r="S181" s="166">
        <v>0.55600000000000005</v>
      </c>
      <c r="U181" s="160">
        <v>5.2314814814814819E-3</v>
      </c>
      <c r="V181" s="162">
        <f t="shared" si="24"/>
        <v>7.5333333333333341</v>
      </c>
      <c r="X181" s="165">
        <v>1.2638888888888889E-2</v>
      </c>
      <c r="Y181" s="162">
        <f t="shared" si="26"/>
        <v>18.2</v>
      </c>
      <c r="AA181" s="167">
        <v>1.7361111111111112E-2</v>
      </c>
      <c r="AB181" s="168">
        <f t="shared" si="27"/>
        <v>0.41666666666666669</v>
      </c>
      <c r="AC181" s="169">
        <v>0</v>
      </c>
      <c r="AD181" s="170">
        <v>0</v>
      </c>
      <c r="AE181" s="170">
        <v>6.25E-2</v>
      </c>
      <c r="AF181" s="170">
        <v>0.9375</v>
      </c>
      <c r="AG181" s="168">
        <f t="shared" si="28"/>
        <v>1</v>
      </c>
      <c r="AI181" s="163">
        <v>5</v>
      </c>
      <c r="AJ181" s="164">
        <v>0</v>
      </c>
      <c r="AK181" s="164">
        <v>0</v>
      </c>
      <c r="AL181" s="162">
        <v>0</v>
      </c>
      <c r="AM181" s="163">
        <v>32</v>
      </c>
      <c r="AN181" s="164">
        <v>13</v>
      </c>
      <c r="AO181" s="164">
        <v>10</v>
      </c>
      <c r="AP181" s="172">
        <v>8.16</v>
      </c>
      <c r="AS181" s="173" t="s">
        <v>1868</v>
      </c>
      <c r="AT181" s="173" t="s">
        <v>604</v>
      </c>
      <c r="AU181" s="173" t="s">
        <v>605</v>
      </c>
    </row>
    <row r="182" spans="1:47" ht="18" customHeight="1">
      <c r="A182" s="158" t="s">
        <v>606</v>
      </c>
      <c r="B182" s="159" t="s">
        <v>731</v>
      </c>
      <c r="C182" s="392" t="s">
        <v>614</v>
      </c>
      <c r="D182" s="401">
        <v>44339.755555555559</v>
      </c>
      <c r="E182" s="160">
        <v>0.75555555555555554</v>
      </c>
      <c r="F182" s="159" t="s">
        <v>6</v>
      </c>
      <c r="J182" s="162"/>
      <c r="P182" s="415">
        <v>22</v>
      </c>
      <c r="Q182" s="163">
        <v>111</v>
      </c>
      <c r="R182" s="163">
        <v>16</v>
      </c>
      <c r="S182" s="166">
        <v>0.65800000000000003</v>
      </c>
      <c r="U182" s="160">
        <v>6.2847222222222228E-3</v>
      </c>
      <c r="V182" s="162">
        <f t="shared" si="24"/>
        <v>9.0500000000000007</v>
      </c>
      <c r="X182" s="165">
        <v>3.2650462962962964E-2</v>
      </c>
      <c r="Y182" s="162">
        <f t="shared" si="26"/>
        <v>47.016666666666666</v>
      </c>
      <c r="AA182" s="161">
        <v>5.2083333333333336E-2</v>
      </c>
      <c r="AB182" s="168">
        <f t="shared" si="27"/>
        <v>1.25</v>
      </c>
      <c r="AC182" s="169">
        <v>2</v>
      </c>
      <c r="AD182" s="170">
        <v>0.28949999999999998</v>
      </c>
      <c r="AE182" s="170">
        <v>2.63E-2</v>
      </c>
      <c r="AF182" s="170">
        <v>0.68420000000000003</v>
      </c>
      <c r="AG182" s="168">
        <f t="shared" si="28"/>
        <v>1</v>
      </c>
      <c r="AS182" s="173"/>
      <c r="AT182" s="173" t="s">
        <v>607</v>
      </c>
    </row>
    <row r="183" spans="1:47" ht="18" customHeight="1">
      <c r="A183" s="158" t="s">
        <v>1068</v>
      </c>
      <c r="B183" s="159" t="s">
        <v>1070</v>
      </c>
      <c r="C183" s="392" t="s">
        <v>1071</v>
      </c>
      <c r="D183" s="401">
        <v>44339.832638888889</v>
      </c>
      <c r="E183" s="160">
        <v>0.83263888888888893</v>
      </c>
      <c r="F183" s="159" t="s">
        <v>999</v>
      </c>
      <c r="J183" s="162"/>
      <c r="P183" s="415">
        <v>113</v>
      </c>
      <c r="Q183" s="163">
        <v>477</v>
      </c>
      <c r="R183" s="163">
        <v>37</v>
      </c>
      <c r="S183" s="166">
        <v>0.54900000000000004</v>
      </c>
      <c r="U183" s="160">
        <v>9.571759259259259E-3</v>
      </c>
      <c r="V183" s="162">
        <f t="shared" ref="V183:V214" si="29">U183*1440</f>
        <v>13.783333333333333</v>
      </c>
      <c r="X183" s="165">
        <v>2.361111111111111E-2</v>
      </c>
      <c r="Y183" s="162">
        <f t="shared" si="26"/>
        <v>34</v>
      </c>
      <c r="AA183" s="167">
        <v>7.3611111111111113E-2</v>
      </c>
      <c r="AB183" s="168">
        <f t="shared" si="27"/>
        <v>1.7666666666666666</v>
      </c>
      <c r="AC183" s="169">
        <v>3</v>
      </c>
      <c r="AD183" s="170">
        <v>0.1822</v>
      </c>
      <c r="AE183" s="170">
        <v>8.8800000000000004E-2</v>
      </c>
      <c r="AF183" s="170">
        <v>0.72899999999999998</v>
      </c>
      <c r="AG183" s="168">
        <f t="shared" si="28"/>
        <v>1</v>
      </c>
      <c r="AS183" s="173"/>
      <c r="AT183" s="173" t="s">
        <v>1072</v>
      </c>
      <c r="AU183" s="173"/>
    </row>
    <row r="184" spans="1:47" ht="18" customHeight="1">
      <c r="A184" s="158" t="s">
        <v>623</v>
      </c>
      <c r="B184" s="159" t="s">
        <v>624</v>
      </c>
      <c r="C184" s="392" t="s">
        <v>625</v>
      </c>
      <c r="D184" s="401">
        <v>44340.517361111109</v>
      </c>
      <c r="E184" s="160">
        <v>1.7361111111111112E-2</v>
      </c>
      <c r="F184" s="159" t="s">
        <v>6</v>
      </c>
      <c r="I184" s="161">
        <v>0.2986111111111111</v>
      </c>
      <c r="J184" s="162">
        <f>I184*24</f>
        <v>7.1666666666666661</v>
      </c>
      <c r="K184" s="163">
        <v>244</v>
      </c>
      <c r="L184" s="164">
        <v>25</v>
      </c>
      <c r="M184" s="164">
        <v>19</v>
      </c>
      <c r="N184" s="163">
        <v>2043</v>
      </c>
      <c r="O184" s="162">
        <v>8.3699999999999992</v>
      </c>
      <c r="P184" s="415">
        <v>13</v>
      </c>
      <c r="Q184" s="163">
        <v>149</v>
      </c>
      <c r="R184" s="163">
        <v>24</v>
      </c>
      <c r="S184" s="166">
        <v>0.73799999999999999</v>
      </c>
      <c r="U184" s="160">
        <v>1.2662037037037039E-2</v>
      </c>
      <c r="V184" s="162">
        <f t="shared" si="29"/>
        <v>18.233333333333338</v>
      </c>
      <c r="X184" s="165">
        <v>6.5081018518518524E-2</v>
      </c>
      <c r="Y184" s="162">
        <f t="shared" si="26"/>
        <v>93.716666666666669</v>
      </c>
      <c r="AA184" s="167">
        <v>0.29930555555555555</v>
      </c>
      <c r="AB184" s="168">
        <f>AA184*24</f>
        <v>7.1833333333333336</v>
      </c>
      <c r="AC184" s="169">
        <v>3</v>
      </c>
      <c r="AD184" s="170">
        <v>0.33329999999999999</v>
      </c>
      <c r="AE184" s="170">
        <v>7.6899999999999996E-2</v>
      </c>
      <c r="AF184" s="170">
        <v>0.5897</v>
      </c>
      <c r="AG184" s="168">
        <f>AD184+AE184+AF184</f>
        <v>0.99990000000000001</v>
      </c>
      <c r="AI184" s="163">
        <v>134</v>
      </c>
      <c r="AJ184" s="164">
        <v>4</v>
      </c>
      <c r="AK184" s="164">
        <v>2</v>
      </c>
      <c r="AL184" s="162">
        <v>1.54</v>
      </c>
      <c r="AM184" s="163">
        <v>110</v>
      </c>
      <c r="AN184" s="164">
        <v>21</v>
      </c>
      <c r="AO184" s="164">
        <v>17</v>
      </c>
      <c r="AP184" s="172">
        <v>16.690000000000001</v>
      </c>
      <c r="AS184" s="173" t="s">
        <v>1869</v>
      </c>
      <c r="AT184" s="173" t="s">
        <v>627</v>
      </c>
      <c r="AU184" s="173" t="s">
        <v>626</v>
      </c>
    </row>
    <row r="185" spans="1:47" ht="18" customHeight="1">
      <c r="A185" s="158" t="s">
        <v>608</v>
      </c>
      <c r="B185" s="159" t="s">
        <v>2740</v>
      </c>
      <c r="C185" s="392" t="s">
        <v>1069</v>
      </c>
      <c r="D185" s="401">
        <v>44340.006944444445</v>
      </c>
      <c r="E185" s="160">
        <v>0.50694444444444442</v>
      </c>
      <c r="F185" s="159" t="s">
        <v>457</v>
      </c>
      <c r="I185" s="161">
        <v>3.888888888888889E-2</v>
      </c>
      <c r="J185" s="162">
        <f>I185*24</f>
        <v>0.93333333333333335</v>
      </c>
      <c r="K185" s="163">
        <v>23</v>
      </c>
      <c r="L185" s="164">
        <v>6</v>
      </c>
      <c r="M185" s="164">
        <v>3</v>
      </c>
      <c r="N185" s="163">
        <v>330</v>
      </c>
      <c r="O185" s="162">
        <v>14.35</v>
      </c>
      <c r="P185" s="415">
        <v>8</v>
      </c>
      <c r="Q185" s="163">
        <v>13</v>
      </c>
      <c r="R185" s="163">
        <v>6</v>
      </c>
      <c r="S185" s="166">
        <v>0.308</v>
      </c>
      <c r="U185" s="160">
        <v>1.5717592592592592E-2</v>
      </c>
      <c r="V185" s="162">
        <f t="shared" si="29"/>
        <v>22.633333333333333</v>
      </c>
      <c r="X185" s="165">
        <v>2.4479166666666666E-2</v>
      </c>
      <c r="Y185" s="162">
        <f t="shared" si="26"/>
        <v>35.25</v>
      </c>
      <c r="AA185" s="167">
        <v>3.3333333333333333E-2</v>
      </c>
      <c r="AB185" s="168">
        <f t="shared" si="27"/>
        <v>0.8</v>
      </c>
      <c r="AC185" s="169">
        <v>3</v>
      </c>
      <c r="AD185" s="170">
        <v>0.22220000000000001</v>
      </c>
      <c r="AE185" s="170">
        <v>0</v>
      </c>
      <c r="AF185" s="170">
        <v>0.77780000000000005</v>
      </c>
      <c r="AG185" s="168">
        <f t="shared" si="28"/>
        <v>1</v>
      </c>
      <c r="AI185" s="163">
        <v>4</v>
      </c>
      <c r="AJ185" s="164">
        <v>1</v>
      </c>
      <c r="AK185" s="164">
        <v>0</v>
      </c>
      <c r="AL185" s="162">
        <v>13.75</v>
      </c>
      <c r="AM185" s="163">
        <v>19</v>
      </c>
      <c r="AN185" s="164">
        <v>5</v>
      </c>
      <c r="AO185" s="164">
        <v>3</v>
      </c>
      <c r="AP185" s="172">
        <v>14.47</v>
      </c>
      <c r="AS185" s="173" t="s">
        <v>1870</v>
      </c>
      <c r="AT185" s="173" t="s">
        <v>609</v>
      </c>
      <c r="AU185" s="173" t="s">
        <v>610</v>
      </c>
    </row>
    <row r="186" spans="1:47" ht="18" customHeight="1">
      <c r="A186" s="158" t="s">
        <v>611</v>
      </c>
      <c r="B186" s="159" t="s">
        <v>732</v>
      </c>
      <c r="C186" s="392" t="s">
        <v>615</v>
      </c>
      <c r="D186" s="401">
        <v>44340.838888888888</v>
      </c>
      <c r="E186" s="160">
        <v>0.83888888888888891</v>
      </c>
      <c r="F186" s="159" t="s">
        <v>297</v>
      </c>
      <c r="I186" s="161">
        <v>6.3888888888888884E-2</v>
      </c>
      <c r="J186" s="162">
        <f>I186*24</f>
        <v>1.5333333333333332</v>
      </c>
      <c r="K186" s="163">
        <v>2302</v>
      </c>
      <c r="L186" s="164">
        <v>26</v>
      </c>
      <c r="M186" s="164">
        <v>12</v>
      </c>
      <c r="N186" s="163">
        <v>19253</v>
      </c>
      <c r="O186" s="162">
        <v>8.36</v>
      </c>
      <c r="P186" s="415">
        <v>455</v>
      </c>
      <c r="Q186" s="163">
        <v>1690</v>
      </c>
      <c r="R186" s="163">
        <v>27</v>
      </c>
      <c r="S186" s="166">
        <v>0.51500000000000001</v>
      </c>
      <c r="U186" s="160">
        <v>8.4027777777777781E-3</v>
      </c>
      <c r="V186" s="162">
        <f t="shared" si="29"/>
        <v>12.1</v>
      </c>
      <c r="X186" s="165">
        <v>3.8634259259259257E-2</v>
      </c>
      <c r="Y186" s="162">
        <f t="shared" si="26"/>
        <v>55.633333333333333</v>
      </c>
      <c r="AA186" s="167">
        <v>6.3194444444444442E-2</v>
      </c>
      <c r="AB186" s="168">
        <f t="shared" si="27"/>
        <v>1.5166666666666666</v>
      </c>
      <c r="AD186" s="170">
        <v>0.1368</v>
      </c>
      <c r="AE186" s="170">
        <v>9.0399999999999994E-2</v>
      </c>
      <c r="AF186" s="170">
        <v>0.77290000000000003</v>
      </c>
      <c r="AG186" s="168">
        <f t="shared" si="28"/>
        <v>1.0001</v>
      </c>
      <c r="AI186" s="163">
        <v>741</v>
      </c>
      <c r="AJ186" s="164">
        <v>0</v>
      </c>
      <c r="AK186" s="164">
        <v>0</v>
      </c>
      <c r="AL186" s="162">
        <v>1.8</v>
      </c>
      <c r="AM186" s="163">
        <v>1561</v>
      </c>
      <c r="AN186" s="164">
        <v>26</v>
      </c>
      <c r="AO186" s="164">
        <v>12</v>
      </c>
      <c r="AP186" s="172">
        <v>11.48</v>
      </c>
      <c r="AS186" s="173" t="s">
        <v>1871</v>
      </c>
      <c r="AT186" s="173" t="s">
        <v>616</v>
      </c>
      <c r="AU186" s="173" t="s">
        <v>617</v>
      </c>
    </row>
    <row r="187" spans="1:47" ht="18" customHeight="1">
      <c r="A187" s="158" t="s">
        <v>618</v>
      </c>
      <c r="B187" s="159" t="s">
        <v>620</v>
      </c>
      <c r="C187" s="392" t="s">
        <v>619</v>
      </c>
      <c r="D187" s="401">
        <v>44340.875694444447</v>
      </c>
      <c r="E187" s="160">
        <v>0.87569444444444444</v>
      </c>
      <c r="F187" s="159" t="s">
        <v>273</v>
      </c>
      <c r="I187" s="161">
        <v>8.7500000000000008E-2</v>
      </c>
      <c r="J187" s="162">
        <f>I187*24</f>
        <v>2.1</v>
      </c>
      <c r="K187" s="163">
        <v>98</v>
      </c>
      <c r="L187" s="164">
        <v>14</v>
      </c>
      <c r="M187" s="164">
        <v>8</v>
      </c>
      <c r="N187" s="163">
        <v>2264</v>
      </c>
      <c r="O187" s="162">
        <v>23.1</v>
      </c>
      <c r="P187" s="415">
        <v>23</v>
      </c>
      <c r="Q187" s="163">
        <v>78</v>
      </c>
      <c r="R187" s="163">
        <v>14</v>
      </c>
      <c r="S187" s="166">
        <v>0.33300000000000002</v>
      </c>
      <c r="U187" s="160">
        <v>2.2037037037037036E-2</v>
      </c>
      <c r="V187" s="162">
        <f t="shared" si="29"/>
        <v>31.733333333333331</v>
      </c>
      <c r="X187" s="165">
        <v>4.8217592592592597E-2</v>
      </c>
      <c r="Y187" s="162">
        <f t="shared" si="26"/>
        <v>69.433333333333337</v>
      </c>
      <c r="AA187" s="167">
        <v>8.7500000000000008E-2</v>
      </c>
      <c r="AB187" s="168">
        <f t="shared" si="27"/>
        <v>2.1</v>
      </c>
      <c r="AC187" s="169">
        <v>1</v>
      </c>
      <c r="AD187" s="170">
        <v>1.9199999999999998E-2</v>
      </c>
      <c r="AE187" s="170">
        <v>9.6199999999999994E-2</v>
      </c>
      <c r="AF187" s="170">
        <v>0.88460000000000005</v>
      </c>
      <c r="AG187" s="168">
        <f t="shared" si="28"/>
        <v>1</v>
      </c>
      <c r="AI187" s="163">
        <v>9</v>
      </c>
      <c r="AJ187" s="164">
        <v>0</v>
      </c>
      <c r="AK187" s="164">
        <v>0</v>
      </c>
      <c r="AL187" s="162">
        <v>0.89</v>
      </c>
      <c r="AM187" s="163">
        <v>89</v>
      </c>
      <c r="AN187" s="164">
        <v>14</v>
      </c>
      <c r="AO187" s="164">
        <v>8</v>
      </c>
      <c r="AP187" s="172">
        <v>25.35</v>
      </c>
      <c r="AS187" s="173" t="s">
        <v>1872</v>
      </c>
      <c r="AT187" s="173" t="s">
        <v>622</v>
      </c>
      <c r="AU187" s="173" t="s">
        <v>621</v>
      </c>
    </row>
    <row r="188" spans="1:47" ht="18" customHeight="1">
      <c r="A188" s="158" t="s">
        <v>1073</v>
      </c>
      <c r="B188" s="159" t="s">
        <v>1074</v>
      </c>
      <c r="C188" s="392" t="s">
        <v>1075</v>
      </c>
      <c r="D188" s="401">
        <v>44341.727083333331</v>
      </c>
      <c r="E188" s="160">
        <v>0.7270833333333333</v>
      </c>
      <c r="F188" s="159" t="s">
        <v>844</v>
      </c>
      <c r="J188" s="162"/>
      <c r="P188" s="415">
        <v>35</v>
      </c>
      <c r="Q188" s="163">
        <v>129</v>
      </c>
      <c r="R188" s="163">
        <v>24</v>
      </c>
      <c r="S188" s="166">
        <v>0.60499999999999998</v>
      </c>
      <c r="U188" s="160">
        <v>4.7916666666666672E-3</v>
      </c>
      <c r="V188" s="162">
        <f t="shared" si="29"/>
        <v>6.9</v>
      </c>
      <c r="X188" s="165">
        <v>1.2488425925925925E-2</v>
      </c>
      <c r="Y188" s="162">
        <f t="shared" si="26"/>
        <v>17.983333333333334</v>
      </c>
      <c r="AA188" s="167">
        <v>2.8472222222222222E-2</v>
      </c>
      <c r="AB188" s="168">
        <f t="shared" si="27"/>
        <v>0.68333333333333335</v>
      </c>
      <c r="AC188" s="169">
        <v>0</v>
      </c>
      <c r="AD188" s="170">
        <v>5.8799999999999998E-2</v>
      </c>
      <c r="AE188" s="170">
        <v>3.9199999999999999E-2</v>
      </c>
      <c r="AF188" s="170">
        <v>0.90200000000000002</v>
      </c>
      <c r="AG188" s="168">
        <f t="shared" si="28"/>
        <v>1</v>
      </c>
      <c r="AS188" s="173"/>
      <c r="AT188" s="173"/>
      <c r="AU188" s="173"/>
    </row>
    <row r="189" spans="1:47" ht="18" customHeight="1">
      <c r="A189" s="158" t="s">
        <v>628</v>
      </c>
      <c r="B189" s="159" t="s">
        <v>134</v>
      </c>
      <c r="C189" s="392" t="s">
        <v>629</v>
      </c>
      <c r="D189" s="401">
        <v>44341.819444444445</v>
      </c>
      <c r="E189" s="160">
        <v>0.81944444444444453</v>
      </c>
      <c r="F189" s="159" t="s">
        <v>135</v>
      </c>
      <c r="I189" s="161">
        <v>6.6666666666666666E-2</v>
      </c>
      <c r="J189" s="162">
        <f t="shared" ref="J189:J202" si="30">I189*24</f>
        <v>1.6</v>
      </c>
      <c r="K189" s="163">
        <v>177</v>
      </c>
      <c r="L189" s="164">
        <v>12</v>
      </c>
      <c r="M189" s="164">
        <v>5</v>
      </c>
      <c r="N189" s="163">
        <v>537</v>
      </c>
      <c r="O189" s="162">
        <v>3.03</v>
      </c>
      <c r="P189" s="415">
        <v>12</v>
      </c>
      <c r="Q189" s="163">
        <v>79</v>
      </c>
      <c r="R189" s="163">
        <v>12</v>
      </c>
      <c r="S189" s="166">
        <v>0.68400000000000005</v>
      </c>
      <c r="U189" s="160">
        <v>4.8842592592592592E-3</v>
      </c>
      <c r="V189" s="162">
        <f t="shared" si="29"/>
        <v>7.0333333333333332</v>
      </c>
      <c r="X189" s="165">
        <v>2.4363425925925927E-2</v>
      </c>
      <c r="Y189" s="162">
        <f t="shared" si="26"/>
        <v>35.083333333333336</v>
      </c>
      <c r="AA189" s="167">
        <v>6.5277777777777782E-2</v>
      </c>
      <c r="AB189" s="168">
        <f t="shared" si="27"/>
        <v>1.5666666666666669</v>
      </c>
      <c r="AC189" s="169">
        <v>2</v>
      </c>
      <c r="AD189" s="170">
        <v>0.44</v>
      </c>
      <c r="AE189" s="170">
        <v>0.04</v>
      </c>
      <c r="AF189" s="170">
        <v>0.52</v>
      </c>
      <c r="AG189" s="168">
        <f t="shared" si="28"/>
        <v>1</v>
      </c>
      <c r="AI189" s="163">
        <v>116</v>
      </c>
      <c r="AJ189" s="164">
        <v>0</v>
      </c>
      <c r="AK189" s="164">
        <v>0</v>
      </c>
      <c r="AL189" s="162">
        <v>0.63</v>
      </c>
      <c r="AM189" s="163">
        <v>61</v>
      </c>
      <c r="AN189" s="164">
        <v>12</v>
      </c>
      <c r="AO189" s="164">
        <v>5</v>
      </c>
      <c r="AP189" s="172">
        <v>7.61</v>
      </c>
      <c r="AS189" s="173" t="s">
        <v>1873</v>
      </c>
      <c r="AT189" s="173" t="s">
        <v>631</v>
      </c>
      <c r="AU189" s="173" t="s">
        <v>630</v>
      </c>
    </row>
    <row r="190" spans="1:47" ht="18" customHeight="1">
      <c r="A190" s="158" t="s">
        <v>1076</v>
      </c>
      <c r="B190" s="159" t="s">
        <v>1077</v>
      </c>
      <c r="C190" s="392" t="s">
        <v>1078</v>
      </c>
      <c r="D190" s="401">
        <v>44341.876388888886</v>
      </c>
      <c r="E190" s="160">
        <v>0.87638888888888899</v>
      </c>
      <c r="F190" s="159" t="s">
        <v>844</v>
      </c>
      <c r="I190" s="161">
        <v>2.361111111111111E-2</v>
      </c>
      <c r="J190" s="162">
        <f t="shared" si="30"/>
        <v>0.56666666666666665</v>
      </c>
      <c r="P190" s="415">
        <v>58</v>
      </c>
      <c r="Q190" s="163">
        <v>289</v>
      </c>
      <c r="R190" s="163">
        <v>46</v>
      </c>
      <c r="S190" s="166">
        <v>0.57099999999999995</v>
      </c>
      <c r="U190" s="160">
        <v>3.7152777777777774E-3</v>
      </c>
      <c r="V190" s="162">
        <f t="shared" si="29"/>
        <v>5.35</v>
      </c>
      <c r="X190" s="165">
        <v>9.3402777777777772E-3</v>
      </c>
      <c r="Y190" s="162">
        <f t="shared" si="26"/>
        <v>13.45</v>
      </c>
      <c r="AA190" s="167">
        <v>3.4722222222222224E-2</v>
      </c>
      <c r="AB190" s="168">
        <f t="shared" si="27"/>
        <v>0.83333333333333337</v>
      </c>
      <c r="AC190" s="169">
        <v>0</v>
      </c>
      <c r="AD190" s="170">
        <v>6.4500000000000002E-2</v>
      </c>
      <c r="AE190" s="170">
        <v>5.6500000000000002E-2</v>
      </c>
      <c r="AF190" s="170">
        <v>0.879</v>
      </c>
      <c r="AG190" s="168">
        <f t="shared" si="28"/>
        <v>1</v>
      </c>
      <c r="AS190" s="173"/>
      <c r="AT190" s="173"/>
      <c r="AU190" s="173"/>
    </row>
    <row r="191" spans="1:47" ht="18" customHeight="1">
      <c r="A191" s="158" t="s">
        <v>633</v>
      </c>
      <c r="B191" s="159" t="s">
        <v>632</v>
      </c>
      <c r="C191" s="392" t="s">
        <v>634</v>
      </c>
      <c r="D191" s="401">
        <v>44342.048611111109</v>
      </c>
      <c r="E191" s="160">
        <v>4.8611111111111112E-2</v>
      </c>
      <c r="F191" s="159" t="s">
        <v>6</v>
      </c>
      <c r="I191" s="161">
        <v>4.7222222222222221E-2</v>
      </c>
      <c r="J191" s="162">
        <f t="shared" si="30"/>
        <v>1.1333333333333333</v>
      </c>
      <c r="K191" s="163">
        <v>102</v>
      </c>
      <c r="L191" s="164">
        <v>26</v>
      </c>
      <c r="M191" s="164">
        <v>7</v>
      </c>
      <c r="N191" s="163">
        <v>741</v>
      </c>
      <c r="O191" s="162">
        <v>7.26</v>
      </c>
      <c r="P191" s="415">
        <v>20</v>
      </c>
      <c r="Q191" s="163">
        <v>76</v>
      </c>
      <c r="R191" s="163">
        <v>25</v>
      </c>
      <c r="S191" s="166">
        <v>0.53900000000000003</v>
      </c>
      <c r="U191" s="160">
        <v>7.7083333333333335E-3</v>
      </c>
      <c r="V191" s="162">
        <f t="shared" si="29"/>
        <v>11.1</v>
      </c>
      <c r="X191" s="165">
        <v>1.6516203703703703E-2</v>
      </c>
      <c r="Y191" s="162">
        <f t="shared" si="26"/>
        <v>23.783333333333331</v>
      </c>
      <c r="AA191" s="167">
        <v>4.7916666666666663E-2</v>
      </c>
      <c r="AB191" s="168">
        <f t="shared" si="27"/>
        <v>1.1499999999999999</v>
      </c>
      <c r="AC191" s="169">
        <v>1</v>
      </c>
      <c r="AD191" s="170">
        <v>5.7099999999999998E-2</v>
      </c>
      <c r="AE191" s="170">
        <v>5.7099999999999998E-2</v>
      </c>
      <c r="AF191" s="170">
        <v>0.88570000000000004</v>
      </c>
      <c r="AG191" s="168">
        <f t="shared" si="28"/>
        <v>0.99990000000000001</v>
      </c>
      <c r="AI191" s="163">
        <v>15</v>
      </c>
      <c r="AJ191" s="164">
        <v>2</v>
      </c>
      <c r="AK191" s="164">
        <v>0</v>
      </c>
      <c r="AL191" s="162">
        <v>3.07</v>
      </c>
      <c r="AM191" s="163">
        <v>87</v>
      </c>
      <c r="AN191" s="164">
        <v>24</v>
      </c>
      <c r="AO191" s="164">
        <v>7</v>
      </c>
      <c r="AP191" s="172">
        <v>7.99</v>
      </c>
      <c r="AS191" s="173" t="s">
        <v>1874</v>
      </c>
      <c r="AT191" s="173" t="s">
        <v>636</v>
      </c>
      <c r="AU191" s="173" t="s">
        <v>635</v>
      </c>
    </row>
    <row r="192" spans="1:47" ht="18" customHeight="1">
      <c r="A192" s="158" t="s">
        <v>637</v>
      </c>
      <c r="B192" s="159" t="s">
        <v>638</v>
      </c>
      <c r="C192" s="392" t="s">
        <v>639</v>
      </c>
      <c r="D192" s="401">
        <v>44342.630555555559</v>
      </c>
      <c r="E192" s="160">
        <v>0.63055555555555554</v>
      </c>
      <c r="F192" s="159" t="s">
        <v>6</v>
      </c>
      <c r="I192" s="161">
        <v>0.1423611111111111</v>
      </c>
      <c r="J192" s="162">
        <f t="shared" si="30"/>
        <v>3.4166666666666665</v>
      </c>
      <c r="K192" s="163">
        <v>51</v>
      </c>
      <c r="L192" s="164">
        <v>8</v>
      </c>
      <c r="M192" s="164">
        <v>5</v>
      </c>
      <c r="N192" s="163">
        <v>362</v>
      </c>
      <c r="O192" s="162">
        <v>7.1</v>
      </c>
      <c r="P192" s="415">
        <v>25</v>
      </c>
      <c r="Q192" s="163">
        <v>101</v>
      </c>
      <c r="R192" s="163">
        <v>32</v>
      </c>
      <c r="S192" s="166">
        <v>0.61799999999999999</v>
      </c>
      <c r="U192" s="160">
        <v>1.1226851851851854E-2</v>
      </c>
      <c r="V192" s="162">
        <f t="shared" si="29"/>
        <v>16.166666666666671</v>
      </c>
      <c r="X192" s="165">
        <v>4.9178240740740738E-2</v>
      </c>
      <c r="Y192" s="162">
        <f t="shared" si="26"/>
        <v>70.816666666666663</v>
      </c>
      <c r="AA192" s="167">
        <v>0.1423611111111111</v>
      </c>
      <c r="AB192" s="168">
        <f t="shared" si="27"/>
        <v>3.4166666666666665</v>
      </c>
      <c r="AC192" s="169">
        <v>1</v>
      </c>
      <c r="AD192" s="170">
        <v>0.2329</v>
      </c>
      <c r="AE192" s="170">
        <v>4.1099999999999998E-2</v>
      </c>
      <c r="AF192" s="170">
        <v>0.72599999999999998</v>
      </c>
      <c r="AG192" s="168">
        <f t="shared" si="28"/>
        <v>1</v>
      </c>
      <c r="AI192" s="163">
        <v>30</v>
      </c>
      <c r="AJ192" s="164">
        <v>0</v>
      </c>
      <c r="AK192" s="164">
        <v>0</v>
      </c>
      <c r="AL192" s="162">
        <v>1.63</v>
      </c>
      <c r="AM192" s="163">
        <v>21</v>
      </c>
      <c r="AN192" s="164">
        <v>8</v>
      </c>
      <c r="AO192" s="164">
        <v>5</v>
      </c>
      <c r="AP192" s="172">
        <v>14.9</v>
      </c>
      <c r="AS192" s="173" t="s">
        <v>1875</v>
      </c>
      <c r="AT192" s="173" t="s">
        <v>641</v>
      </c>
      <c r="AU192" s="173" t="s">
        <v>640</v>
      </c>
    </row>
    <row r="193" spans="1:47" ht="18" customHeight="1">
      <c r="A193" s="158" t="s">
        <v>642</v>
      </c>
      <c r="B193" s="159" t="s">
        <v>643</v>
      </c>
      <c r="C193" s="392" t="s">
        <v>735</v>
      </c>
      <c r="D193" s="401">
        <v>44343.540972222225</v>
      </c>
      <c r="E193" s="160">
        <v>4.0972222222222222E-2</v>
      </c>
      <c r="F193" s="159" t="s">
        <v>6</v>
      </c>
      <c r="I193" s="161">
        <v>0.5395833333333333</v>
      </c>
      <c r="J193" s="162">
        <f t="shared" si="30"/>
        <v>12.95</v>
      </c>
      <c r="K193" s="163">
        <v>156</v>
      </c>
      <c r="L193" s="164">
        <v>21</v>
      </c>
      <c r="M193" s="164">
        <v>16</v>
      </c>
      <c r="N193" s="163">
        <v>2853</v>
      </c>
      <c r="O193" s="162">
        <v>18.29</v>
      </c>
      <c r="P193" s="415">
        <v>12</v>
      </c>
      <c r="Q193" s="163">
        <v>96</v>
      </c>
      <c r="R193" s="163">
        <v>21</v>
      </c>
      <c r="S193" s="166">
        <v>0.625</v>
      </c>
      <c r="U193" s="160">
        <v>2.8067129629629626E-2</v>
      </c>
      <c r="V193" s="162">
        <f t="shared" si="29"/>
        <v>40.416666666666664</v>
      </c>
      <c r="X193" s="165">
        <v>0.11503472222222222</v>
      </c>
      <c r="Y193" s="162">
        <f t="shared" si="26"/>
        <v>165.65</v>
      </c>
      <c r="AA193" s="167">
        <v>0.54027777777777775</v>
      </c>
      <c r="AB193" s="168">
        <f t="shared" si="27"/>
        <v>12.966666666666665</v>
      </c>
      <c r="AC193" s="169">
        <v>5</v>
      </c>
      <c r="AD193" s="170">
        <v>0.1111</v>
      </c>
      <c r="AE193" s="170">
        <v>0.16669999999999999</v>
      </c>
      <c r="AF193" s="170">
        <v>0.72219999999999995</v>
      </c>
      <c r="AG193" s="168">
        <f t="shared" si="28"/>
        <v>1</v>
      </c>
      <c r="AI193" s="163">
        <v>71</v>
      </c>
      <c r="AJ193" s="164">
        <v>0</v>
      </c>
      <c r="AK193" s="164">
        <v>0</v>
      </c>
      <c r="AL193" s="162">
        <v>0.27</v>
      </c>
      <c r="AM193" s="163">
        <v>85</v>
      </c>
      <c r="AN193" s="164">
        <v>21</v>
      </c>
      <c r="AO193" s="164">
        <v>16</v>
      </c>
      <c r="AP193" s="172">
        <v>33.340000000000003</v>
      </c>
      <c r="AS193" s="173" t="s">
        <v>1876</v>
      </c>
      <c r="AT193" s="173" t="s">
        <v>645</v>
      </c>
      <c r="AU193" s="173" t="s">
        <v>2010</v>
      </c>
    </row>
    <row r="194" spans="1:47" ht="18" customHeight="1">
      <c r="A194" s="235" t="s">
        <v>2541</v>
      </c>
      <c r="B194" s="236" t="s">
        <v>2542</v>
      </c>
      <c r="C194" s="396" t="s">
        <v>2543</v>
      </c>
      <c r="D194" s="406">
        <v>44343.770833333336</v>
      </c>
      <c r="E194" s="237">
        <v>0.77083333333333337</v>
      </c>
      <c r="F194" s="236" t="s">
        <v>844</v>
      </c>
      <c r="G194" s="236"/>
      <c r="H194" s="236"/>
      <c r="I194" s="238">
        <v>5.6250000000000001E-2</v>
      </c>
      <c r="J194" s="239">
        <f>I194*24</f>
        <v>1.35</v>
      </c>
      <c r="K194" s="240">
        <v>161</v>
      </c>
      <c r="L194" s="241">
        <v>42</v>
      </c>
      <c r="M194" s="241">
        <v>12</v>
      </c>
      <c r="N194" s="240">
        <v>2535</v>
      </c>
      <c r="O194" s="239">
        <v>15.75</v>
      </c>
      <c r="P194" s="420">
        <v>44</v>
      </c>
      <c r="Q194" s="240">
        <v>74</v>
      </c>
      <c r="R194" s="240">
        <v>37</v>
      </c>
      <c r="S194" s="243">
        <v>0.35099999999999998</v>
      </c>
      <c r="T194" s="242"/>
      <c r="U194" s="237">
        <v>1.6979166666666667E-2</v>
      </c>
      <c r="V194" s="239">
        <f t="shared" si="29"/>
        <v>24.45</v>
      </c>
      <c r="W194" s="242"/>
      <c r="X194" s="242">
        <v>2.2951388888888886E-2</v>
      </c>
      <c r="Y194" s="239">
        <f t="shared" si="26"/>
        <v>33.049999999999997</v>
      </c>
      <c r="Z194" s="239"/>
      <c r="AA194" s="244">
        <v>4.8611111111111112E-2</v>
      </c>
      <c r="AB194" s="245">
        <f t="shared" si="27"/>
        <v>1.1666666666666667</v>
      </c>
      <c r="AC194" s="246"/>
      <c r="AD194" s="247"/>
      <c r="AE194" s="247"/>
      <c r="AF194" s="247"/>
      <c r="AG194" s="248"/>
      <c r="AH194" s="240">
        <v>9</v>
      </c>
      <c r="AI194" s="240">
        <v>21</v>
      </c>
      <c r="AJ194" s="241">
        <v>3</v>
      </c>
      <c r="AK194" s="241">
        <v>0</v>
      </c>
      <c r="AL194" s="239">
        <v>7.29</v>
      </c>
      <c r="AM194" s="240">
        <v>140</v>
      </c>
      <c r="AN194" s="241">
        <v>39</v>
      </c>
      <c r="AO194" s="241">
        <v>12</v>
      </c>
      <c r="AP194" s="239">
        <v>17.010000000000002</v>
      </c>
      <c r="AQ194" s="249"/>
      <c r="AR194" s="249"/>
      <c r="AS194" s="250" t="s">
        <v>2544</v>
      </c>
      <c r="AT194" s="250" t="s">
        <v>2545</v>
      </c>
      <c r="AU194" s="156" t="s">
        <v>2546</v>
      </c>
    </row>
    <row r="195" spans="1:47" ht="18" customHeight="1">
      <c r="A195" s="319" t="s">
        <v>2547</v>
      </c>
      <c r="B195" s="326" t="s">
        <v>2548</v>
      </c>
      <c r="C195" s="399" t="s">
        <v>2549</v>
      </c>
      <c r="D195" s="409">
        <v>44343.866666666669</v>
      </c>
      <c r="E195" s="327">
        <v>0.8666666666666667</v>
      </c>
      <c r="F195" s="326" t="s">
        <v>1568</v>
      </c>
      <c r="G195" s="326"/>
      <c r="H195" s="326"/>
      <c r="I195" s="328">
        <v>5.347222222222222E-2</v>
      </c>
      <c r="J195" s="317">
        <f t="shared" si="30"/>
        <v>1.2833333333333332</v>
      </c>
      <c r="K195" s="316">
        <v>390</v>
      </c>
      <c r="L195" s="329">
        <v>54</v>
      </c>
      <c r="M195" s="329">
        <v>19</v>
      </c>
      <c r="N195" s="316">
        <v>5027</v>
      </c>
      <c r="O195" s="317">
        <v>12.89</v>
      </c>
      <c r="P195" s="424">
        <v>103</v>
      </c>
      <c r="Q195" s="316">
        <v>553</v>
      </c>
      <c r="R195" s="316">
        <v>68</v>
      </c>
      <c r="S195" s="331">
        <v>0.378</v>
      </c>
      <c r="T195" s="330"/>
      <c r="U195" s="327">
        <v>1.0937500000000001E-2</v>
      </c>
      <c r="V195" s="317">
        <f t="shared" si="29"/>
        <v>15.750000000000002</v>
      </c>
      <c r="W195" s="330"/>
      <c r="X195" s="330">
        <v>2.8587962962962964E-2</v>
      </c>
      <c r="Y195" s="317">
        <f t="shared" si="26"/>
        <v>41.166666666666671</v>
      </c>
      <c r="Z195" s="317"/>
      <c r="AA195" s="332">
        <v>7.4999999999999997E-2</v>
      </c>
      <c r="AB195" s="333">
        <f t="shared" si="27"/>
        <v>1.7999999999999998</v>
      </c>
      <c r="AC195" s="323"/>
      <c r="AD195" s="324"/>
      <c r="AE195" s="324"/>
      <c r="AF195" s="324"/>
      <c r="AG195" s="333"/>
      <c r="AH195" s="316">
        <v>24</v>
      </c>
      <c r="AI195" s="316">
        <v>61</v>
      </c>
      <c r="AJ195" s="329">
        <v>7</v>
      </c>
      <c r="AK195" s="329">
        <v>0</v>
      </c>
      <c r="AL195" s="317">
        <v>9.77</v>
      </c>
      <c r="AM195" s="316">
        <v>329</v>
      </c>
      <c r="AN195" s="329">
        <v>47</v>
      </c>
      <c r="AO195" s="329">
        <v>19</v>
      </c>
      <c r="AP195" s="317">
        <v>13.47</v>
      </c>
      <c r="AQ195" s="316"/>
      <c r="AR195" s="316"/>
      <c r="AS195" s="334" t="s">
        <v>2550</v>
      </c>
      <c r="AT195" s="320" t="s">
        <v>2551</v>
      </c>
      <c r="AU195" s="320" t="s">
        <v>2552</v>
      </c>
    </row>
    <row r="196" spans="1:47" ht="18" customHeight="1">
      <c r="A196" s="235" t="s">
        <v>2553</v>
      </c>
      <c r="B196" s="236" t="s">
        <v>2554</v>
      </c>
      <c r="C196" s="396" t="s">
        <v>2555</v>
      </c>
      <c r="D196" s="406">
        <v>44343.972222222219</v>
      </c>
      <c r="E196" s="237">
        <v>0.97222222222222221</v>
      </c>
      <c r="F196" s="236" t="s">
        <v>844</v>
      </c>
      <c r="G196" s="236"/>
      <c r="H196" s="236"/>
      <c r="I196" s="238">
        <v>2.6388888888888889E-2</v>
      </c>
      <c r="J196" s="239">
        <f t="shared" si="30"/>
        <v>0.6333333333333333</v>
      </c>
      <c r="K196" s="240">
        <v>626</v>
      </c>
      <c r="L196" s="241">
        <v>50</v>
      </c>
      <c r="M196" s="241">
        <v>1</v>
      </c>
      <c r="N196" s="240">
        <v>6355</v>
      </c>
      <c r="O196" s="239">
        <v>10.15</v>
      </c>
      <c r="P196" s="420">
        <v>197</v>
      </c>
      <c r="Q196" s="240">
        <v>274</v>
      </c>
      <c r="R196" s="240">
        <v>49</v>
      </c>
      <c r="S196" s="243">
        <v>0.47399999999999998</v>
      </c>
      <c r="T196" s="242"/>
      <c r="U196" s="237">
        <v>9.4444444444444445E-3</v>
      </c>
      <c r="V196" s="239">
        <f t="shared" si="29"/>
        <v>13.6</v>
      </c>
      <c r="W196" s="242"/>
      <c r="X196" s="242">
        <v>1.6435185185185188E-2</v>
      </c>
      <c r="Y196" s="239">
        <f t="shared" si="26"/>
        <v>23.666666666666671</v>
      </c>
      <c r="Z196" s="239"/>
      <c r="AA196" s="244">
        <v>2.0833333333333332E-2</v>
      </c>
      <c r="AB196" s="245">
        <f t="shared" si="27"/>
        <v>0.5</v>
      </c>
      <c r="AC196" s="246"/>
      <c r="AD196" s="247"/>
      <c r="AE196" s="247"/>
      <c r="AF196" s="247"/>
      <c r="AG196" s="248"/>
      <c r="AH196" s="240">
        <v>1</v>
      </c>
      <c r="AI196" s="240">
        <v>144</v>
      </c>
      <c r="AJ196" s="241">
        <v>0</v>
      </c>
      <c r="AK196" s="241">
        <v>0</v>
      </c>
      <c r="AL196" s="239">
        <v>2.73</v>
      </c>
      <c r="AM196" s="240">
        <v>482</v>
      </c>
      <c r="AN196" s="241">
        <v>50</v>
      </c>
      <c r="AO196" s="241">
        <v>1</v>
      </c>
      <c r="AP196" s="239">
        <v>12.37</v>
      </c>
      <c r="AQ196" s="249"/>
      <c r="AR196" s="249"/>
      <c r="AS196" s="250" t="s">
        <v>2556</v>
      </c>
      <c r="AT196" s="250" t="s">
        <v>2557</v>
      </c>
      <c r="AU196" s="250" t="s">
        <v>2558</v>
      </c>
    </row>
    <row r="197" spans="1:47" ht="18" customHeight="1">
      <c r="A197" s="158" t="s">
        <v>734</v>
      </c>
      <c r="B197" s="159" t="s">
        <v>733</v>
      </c>
      <c r="C197" s="392" t="s">
        <v>740</v>
      </c>
      <c r="D197" s="401">
        <v>44344.095833333333</v>
      </c>
      <c r="E197" s="160">
        <v>9.5833333333333326E-2</v>
      </c>
      <c r="F197" s="159" t="s">
        <v>6</v>
      </c>
      <c r="I197" s="161">
        <v>0.4597222222222222</v>
      </c>
      <c r="J197" s="162">
        <f>I197*24</f>
        <v>11.033333333333333</v>
      </c>
      <c r="K197" s="163">
        <v>204</v>
      </c>
      <c r="L197" s="164">
        <v>28</v>
      </c>
      <c r="M197" s="164">
        <v>24</v>
      </c>
      <c r="N197" s="163">
        <v>3972</v>
      </c>
      <c r="O197" s="162">
        <v>19.47</v>
      </c>
      <c r="P197" s="415">
        <v>19</v>
      </c>
      <c r="Q197" s="163">
        <v>131</v>
      </c>
      <c r="R197" s="163">
        <v>29</v>
      </c>
      <c r="S197" s="166">
        <v>0.53400000000000003</v>
      </c>
      <c r="U197" s="160">
        <v>2.7407407407407408E-2</v>
      </c>
      <c r="V197" s="162">
        <f t="shared" si="29"/>
        <v>39.466666666666669</v>
      </c>
      <c r="X197" s="165">
        <v>0.10105324074074075</v>
      </c>
      <c r="Y197" s="162">
        <f t="shared" si="26"/>
        <v>145.51666666666668</v>
      </c>
      <c r="AA197" s="167">
        <v>0.4604166666666667</v>
      </c>
      <c r="AB197" s="168">
        <f>AA197*24</f>
        <v>11.05</v>
      </c>
      <c r="AC197" s="169">
        <v>2</v>
      </c>
      <c r="AD197" s="170">
        <v>0.22950000000000001</v>
      </c>
      <c r="AE197" s="170">
        <v>4.9200000000000001E-2</v>
      </c>
      <c r="AF197" s="170">
        <v>0.72130000000000005</v>
      </c>
      <c r="AG197" s="168">
        <f>AD197+AE197+AF197</f>
        <v>1</v>
      </c>
      <c r="AI197" s="163">
        <v>80</v>
      </c>
      <c r="AJ197" s="164">
        <v>3</v>
      </c>
      <c r="AK197" s="164">
        <v>0</v>
      </c>
      <c r="AL197" s="162">
        <v>1.56</v>
      </c>
      <c r="AM197" s="163">
        <v>124</v>
      </c>
      <c r="AN197" s="164">
        <v>26</v>
      </c>
      <c r="AO197" s="164">
        <v>24</v>
      </c>
      <c r="AP197" s="172">
        <v>31.01</v>
      </c>
      <c r="AS197" s="173" t="s">
        <v>1877</v>
      </c>
      <c r="AT197" s="173" t="s">
        <v>737</v>
      </c>
      <c r="AU197" s="173" t="s">
        <v>736</v>
      </c>
    </row>
    <row r="198" spans="1:47" ht="18" customHeight="1">
      <c r="A198" s="235" t="s">
        <v>2073</v>
      </c>
      <c r="B198" s="236" t="s">
        <v>2074</v>
      </c>
      <c r="C198" s="396" t="s">
        <v>2075</v>
      </c>
      <c r="D198" s="406">
        <v>44344.705555555556</v>
      </c>
      <c r="E198" s="237">
        <v>0.7055555555555556</v>
      </c>
      <c r="F198" s="236" t="s">
        <v>596</v>
      </c>
      <c r="G198" s="236"/>
      <c r="H198" s="236"/>
      <c r="I198" s="238">
        <v>0.19652777777777777</v>
      </c>
      <c r="J198" s="239">
        <f>I198*24</f>
        <v>4.7166666666666668</v>
      </c>
      <c r="K198" s="240">
        <v>11278</v>
      </c>
      <c r="L198" s="241">
        <v>325</v>
      </c>
      <c r="M198" s="241">
        <v>36</v>
      </c>
      <c r="N198" s="240">
        <v>115030</v>
      </c>
      <c r="O198" s="239">
        <v>10.199999999999999</v>
      </c>
      <c r="P198" s="420">
        <v>645</v>
      </c>
      <c r="Q198" s="240">
        <v>9943</v>
      </c>
      <c r="R198" s="240">
        <v>343</v>
      </c>
      <c r="S198" s="243">
        <v>0.56399999999999995</v>
      </c>
      <c r="T198" s="242"/>
      <c r="U198" s="237">
        <v>1.2974537037037036E-2</v>
      </c>
      <c r="V198" s="239">
        <f t="shared" si="29"/>
        <v>18.683333333333334</v>
      </c>
      <c r="W198" s="242"/>
      <c r="X198" s="242">
        <v>5.2557870370370373E-2</v>
      </c>
      <c r="Y198" s="239">
        <f t="shared" ref="Y198:Y220" si="31">X198*1440</f>
        <v>75.683333333333337</v>
      </c>
      <c r="Z198" s="239"/>
      <c r="AA198" s="244">
        <v>0.21041666666666667</v>
      </c>
      <c r="AB198" s="245">
        <f>AA198*24</f>
        <v>5.05</v>
      </c>
      <c r="AC198" s="246"/>
      <c r="AD198" s="247"/>
      <c r="AE198" s="247"/>
      <c r="AF198" s="247"/>
      <c r="AG198" s="248"/>
      <c r="AH198" s="240">
        <v>37</v>
      </c>
      <c r="AI198" s="240">
        <v>3136</v>
      </c>
      <c r="AJ198" s="241">
        <v>2</v>
      </c>
      <c r="AK198" s="241">
        <v>0</v>
      </c>
      <c r="AL198" s="239">
        <v>4.42</v>
      </c>
      <c r="AM198" s="240">
        <v>8142</v>
      </c>
      <c r="AN198" s="241">
        <v>323</v>
      </c>
      <c r="AO198" s="241">
        <v>36</v>
      </c>
      <c r="AP198" s="239">
        <v>12.43</v>
      </c>
      <c r="AQ198" s="249"/>
      <c r="AR198" s="249"/>
      <c r="AS198" s="250" t="s">
        <v>2076</v>
      </c>
      <c r="AT198" s="156" t="s">
        <v>2077</v>
      </c>
      <c r="AU198" s="156" t="s">
        <v>2564</v>
      </c>
    </row>
    <row r="199" spans="1:47" ht="18" customHeight="1">
      <c r="A199" s="235" t="s">
        <v>2559</v>
      </c>
      <c r="B199" s="236" t="s">
        <v>2560</v>
      </c>
      <c r="C199" s="396" t="s">
        <v>2561</v>
      </c>
      <c r="D199" s="406">
        <v>44344.888888888891</v>
      </c>
      <c r="E199" s="237">
        <v>0.88888888888888884</v>
      </c>
      <c r="F199" s="236" t="s">
        <v>844</v>
      </c>
      <c r="G199" s="236"/>
      <c r="H199" s="236"/>
      <c r="I199" s="238">
        <v>4.4444444444444446E-2</v>
      </c>
      <c r="J199" s="239">
        <f>I199*24</f>
        <v>1.0666666666666667</v>
      </c>
      <c r="K199" s="240">
        <v>1714</v>
      </c>
      <c r="L199" s="241">
        <v>31</v>
      </c>
      <c r="M199" s="241">
        <v>11</v>
      </c>
      <c r="N199" s="240">
        <v>8930</v>
      </c>
      <c r="O199" s="239">
        <v>5.21</v>
      </c>
      <c r="P199" s="420">
        <v>209</v>
      </c>
      <c r="Q199" s="240">
        <v>424</v>
      </c>
      <c r="R199" s="240">
        <v>29</v>
      </c>
      <c r="S199" s="243">
        <v>0.46700000000000003</v>
      </c>
      <c r="T199" s="242"/>
      <c r="U199" s="237">
        <v>9.7453703703703713E-3</v>
      </c>
      <c r="V199" s="239">
        <f t="shared" si="29"/>
        <v>14.033333333333335</v>
      </c>
      <c r="W199" s="242"/>
      <c r="X199" s="242">
        <v>1.2789351851851852E-2</v>
      </c>
      <c r="Y199" s="239">
        <f t="shared" si="31"/>
        <v>18.416666666666668</v>
      </c>
      <c r="Z199" s="239"/>
      <c r="AA199" s="244">
        <v>3.4722222222222224E-2</v>
      </c>
      <c r="AB199" s="245">
        <f>AA199*24</f>
        <v>0.83333333333333337</v>
      </c>
      <c r="AC199" s="246"/>
      <c r="AD199" s="247"/>
      <c r="AE199" s="247"/>
      <c r="AF199" s="247"/>
      <c r="AG199" s="248"/>
      <c r="AH199" s="240">
        <v>11</v>
      </c>
      <c r="AI199" s="240">
        <v>484</v>
      </c>
      <c r="AJ199" s="241">
        <v>2</v>
      </c>
      <c r="AK199" s="241">
        <v>0</v>
      </c>
      <c r="AL199" s="239">
        <v>1.44</v>
      </c>
      <c r="AM199" s="240">
        <v>1230</v>
      </c>
      <c r="AN199" s="241">
        <v>29</v>
      </c>
      <c r="AO199" s="241">
        <v>11</v>
      </c>
      <c r="AP199" s="239">
        <v>6.69</v>
      </c>
      <c r="AQ199" s="249"/>
      <c r="AR199" s="249"/>
      <c r="AS199" s="250" t="s">
        <v>2562</v>
      </c>
      <c r="AT199" s="250" t="s">
        <v>2563</v>
      </c>
      <c r="AU199" s="250" t="s">
        <v>2564</v>
      </c>
    </row>
    <row r="200" spans="1:47" ht="18" customHeight="1">
      <c r="A200" s="158" t="s">
        <v>738</v>
      </c>
      <c r="B200" s="159" t="s">
        <v>739</v>
      </c>
      <c r="C200" s="392" t="s">
        <v>741</v>
      </c>
      <c r="D200" s="401">
        <v>44344.945138888892</v>
      </c>
      <c r="E200" s="160">
        <v>0.94513888888888886</v>
      </c>
      <c r="F200" s="159" t="s">
        <v>596</v>
      </c>
      <c r="I200" s="161">
        <v>0.10416666666666667</v>
      </c>
      <c r="J200" s="162">
        <f t="shared" si="30"/>
        <v>2.5</v>
      </c>
      <c r="K200" s="163">
        <v>1439</v>
      </c>
      <c r="L200" s="164">
        <v>65</v>
      </c>
      <c r="M200" s="164">
        <v>25</v>
      </c>
      <c r="N200" s="163">
        <v>10224</v>
      </c>
      <c r="O200" s="162">
        <v>7.1</v>
      </c>
      <c r="P200" s="415">
        <v>490</v>
      </c>
      <c r="Q200" s="163">
        <v>2161</v>
      </c>
      <c r="R200" s="163">
        <v>119</v>
      </c>
      <c r="S200" s="166">
        <v>0.68300000000000005</v>
      </c>
      <c r="U200" s="160">
        <v>6.0185185185185177E-3</v>
      </c>
      <c r="V200" s="162">
        <f t="shared" si="29"/>
        <v>8.6666666666666661</v>
      </c>
      <c r="X200" s="165">
        <v>3.2939814814814811E-2</v>
      </c>
      <c r="Y200" s="162">
        <f t="shared" si="31"/>
        <v>47.43333333333333</v>
      </c>
      <c r="AA200" s="167">
        <v>0.12916666666666668</v>
      </c>
      <c r="AB200" s="168">
        <f t="shared" si="27"/>
        <v>3.1000000000000005</v>
      </c>
      <c r="AC200" s="169">
        <v>5</v>
      </c>
      <c r="AD200" s="170">
        <v>0.16370000000000001</v>
      </c>
      <c r="AE200" s="170">
        <v>6.7299999999999999E-2</v>
      </c>
      <c r="AF200" s="170">
        <v>0.76900000000000002</v>
      </c>
      <c r="AG200" s="168">
        <f t="shared" si="28"/>
        <v>1</v>
      </c>
      <c r="AI200" s="163">
        <v>478</v>
      </c>
      <c r="AJ200" s="164">
        <v>0</v>
      </c>
      <c r="AK200" s="164">
        <v>0</v>
      </c>
      <c r="AL200" s="162">
        <v>1.49</v>
      </c>
      <c r="AM200" s="163">
        <v>961</v>
      </c>
      <c r="AN200" s="164">
        <v>65</v>
      </c>
      <c r="AO200" s="164">
        <v>25</v>
      </c>
      <c r="AP200" s="172">
        <v>9.9</v>
      </c>
      <c r="AS200" s="173" t="s">
        <v>1878</v>
      </c>
      <c r="AT200" s="173" t="s">
        <v>743</v>
      </c>
      <c r="AU200" s="173" t="s">
        <v>742</v>
      </c>
    </row>
    <row r="201" spans="1:47" ht="18" customHeight="1">
      <c r="A201" s="158" t="s">
        <v>1079</v>
      </c>
      <c r="B201" s="159" t="s">
        <v>1080</v>
      </c>
      <c r="C201" s="392" t="s">
        <v>1081</v>
      </c>
      <c r="D201" s="401">
        <v>44344.964583333334</v>
      </c>
      <c r="E201" s="160">
        <v>0.96458333333333324</v>
      </c>
      <c r="F201" s="159" t="s">
        <v>844</v>
      </c>
      <c r="I201" s="161">
        <v>0.15625</v>
      </c>
      <c r="J201" s="162">
        <f t="shared" si="30"/>
        <v>3.75</v>
      </c>
      <c r="P201" s="415">
        <v>182</v>
      </c>
      <c r="Q201" s="163">
        <v>1046</v>
      </c>
      <c r="R201" s="163">
        <v>51</v>
      </c>
      <c r="S201" s="166">
        <v>0.61299999999999999</v>
      </c>
      <c r="U201" s="160">
        <v>9.7916666666666655E-3</v>
      </c>
      <c r="V201" s="162">
        <f t="shared" si="29"/>
        <v>14.099999999999998</v>
      </c>
      <c r="X201" s="165">
        <v>4.5104166666666667E-2</v>
      </c>
      <c r="Y201" s="162">
        <f t="shared" si="31"/>
        <v>64.95</v>
      </c>
      <c r="AA201" s="167">
        <v>0.16111111111111112</v>
      </c>
      <c r="AB201" s="168">
        <f t="shared" si="27"/>
        <v>3.8666666666666671</v>
      </c>
      <c r="AC201" s="169">
        <v>0</v>
      </c>
      <c r="AD201" s="170">
        <v>0.2049</v>
      </c>
      <c r="AE201" s="170">
        <v>9.8799999999999999E-2</v>
      </c>
      <c r="AF201" s="170">
        <v>0.69630000000000003</v>
      </c>
      <c r="AG201" s="168">
        <f t="shared" si="28"/>
        <v>1</v>
      </c>
      <c r="AS201" s="173" t="s">
        <v>1879</v>
      </c>
      <c r="AT201" s="173" t="s">
        <v>1083</v>
      </c>
      <c r="AU201" s="173" t="s">
        <v>1082</v>
      </c>
    </row>
    <row r="202" spans="1:47" ht="18" customHeight="1">
      <c r="A202" s="158" t="s">
        <v>745</v>
      </c>
      <c r="B202" s="159" t="s">
        <v>744</v>
      </c>
      <c r="C202" s="392" t="s">
        <v>746</v>
      </c>
      <c r="D202" s="401">
        <v>44344.984027777777</v>
      </c>
      <c r="E202" s="160">
        <v>0.98402777777777783</v>
      </c>
      <c r="F202" s="159" t="s">
        <v>6</v>
      </c>
      <c r="I202" s="161">
        <v>0.8666666666666667</v>
      </c>
      <c r="J202" s="162">
        <f t="shared" si="30"/>
        <v>20.8</v>
      </c>
      <c r="K202" s="163">
        <v>914</v>
      </c>
      <c r="L202" s="164">
        <v>34</v>
      </c>
      <c r="M202" s="164">
        <v>28</v>
      </c>
      <c r="N202" s="163">
        <v>6983</v>
      </c>
      <c r="O202" s="162">
        <v>7.64</v>
      </c>
      <c r="P202" s="415">
        <v>16</v>
      </c>
      <c r="Q202" s="163">
        <v>537</v>
      </c>
      <c r="R202" s="163">
        <v>34</v>
      </c>
      <c r="S202" s="166">
        <v>0.69599999999999995</v>
      </c>
      <c r="U202" s="160">
        <v>2.146990740740741E-2</v>
      </c>
      <c r="V202" s="162">
        <f t="shared" si="29"/>
        <v>30.916666666666671</v>
      </c>
      <c r="X202" s="165">
        <v>0.18577546296296296</v>
      </c>
      <c r="Y202" s="162">
        <f t="shared" si="31"/>
        <v>267.51666666666665</v>
      </c>
      <c r="AA202" s="167">
        <v>0.8666666666666667</v>
      </c>
      <c r="AB202" s="168">
        <f t="shared" si="27"/>
        <v>20.8</v>
      </c>
      <c r="AC202" s="169">
        <v>6</v>
      </c>
      <c r="AD202" s="170">
        <v>0.38650000000000001</v>
      </c>
      <c r="AE202" s="170">
        <v>7.9799999999999996E-2</v>
      </c>
      <c r="AF202" s="170">
        <v>0.53369999999999995</v>
      </c>
      <c r="AG202" s="168">
        <f t="shared" si="28"/>
        <v>1</v>
      </c>
      <c r="AI202" s="163">
        <v>495</v>
      </c>
      <c r="AJ202" s="164">
        <v>3</v>
      </c>
      <c r="AK202" s="164">
        <v>0</v>
      </c>
      <c r="AL202" s="162">
        <v>0.94</v>
      </c>
      <c r="AM202" s="163">
        <v>419</v>
      </c>
      <c r="AN202" s="164">
        <v>31</v>
      </c>
      <c r="AO202" s="164">
        <v>28</v>
      </c>
      <c r="AP202" s="172">
        <v>15.55</v>
      </c>
      <c r="AS202" s="173" t="s">
        <v>1880</v>
      </c>
      <c r="AT202" s="173" t="s">
        <v>748</v>
      </c>
      <c r="AU202" s="173" t="s">
        <v>747</v>
      </c>
    </row>
    <row r="203" spans="1:47" ht="18" customHeight="1">
      <c r="A203" s="158" t="s">
        <v>1084</v>
      </c>
      <c r="B203" s="159" t="s">
        <v>1085</v>
      </c>
      <c r="C203" s="392" t="s">
        <v>1086</v>
      </c>
      <c r="D203" s="401">
        <v>44345.152083333334</v>
      </c>
      <c r="E203" s="160">
        <v>0.15208333333333332</v>
      </c>
      <c r="F203" s="159" t="s">
        <v>844</v>
      </c>
      <c r="J203" s="162"/>
      <c r="P203" s="415">
        <v>18</v>
      </c>
      <c r="Q203" s="163">
        <v>135</v>
      </c>
      <c r="R203" s="163">
        <v>6</v>
      </c>
      <c r="S203" s="166">
        <v>0.63700000000000001</v>
      </c>
      <c r="U203" s="160">
        <v>3.7847222222222223E-3</v>
      </c>
      <c r="V203" s="162">
        <f t="shared" si="29"/>
        <v>5.45</v>
      </c>
      <c r="X203" s="165">
        <v>3.0497685185185183E-2</v>
      </c>
      <c r="Y203" s="162">
        <f t="shared" si="31"/>
        <v>43.916666666666664</v>
      </c>
      <c r="AA203" s="167">
        <v>4.2361111111111106E-2</v>
      </c>
      <c r="AB203" s="168">
        <f t="shared" ref="AB203:AB210" si="32">AA203*24</f>
        <v>1.0166666666666666</v>
      </c>
      <c r="AC203" s="169">
        <v>0</v>
      </c>
      <c r="AD203" s="170">
        <v>0.46939999999999998</v>
      </c>
      <c r="AE203" s="170">
        <v>4.0800000000000003E-2</v>
      </c>
      <c r="AF203" s="170">
        <v>0.48980000000000001</v>
      </c>
      <c r="AG203" s="168">
        <f t="shared" ref="AG203:AG210" si="33">AD203+AE203+AF203</f>
        <v>1</v>
      </c>
      <c r="AS203" s="173"/>
      <c r="AT203" s="173" t="s">
        <v>1087</v>
      </c>
      <c r="AU203" s="173"/>
    </row>
    <row r="204" spans="1:47" ht="18" customHeight="1">
      <c r="A204" s="158" t="s">
        <v>749</v>
      </c>
      <c r="B204" s="159" t="s">
        <v>750</v>
      </c>
      <c r="C204" s="392" t="s">
        <v>754</v>
      </c>
      <c r="D204" s="401">
        <v>44345.810416666667</v>
      </c>
      <c r="E204" s="160">
        <v>0.81041666666666667</v>
      </c>
      <c r="F204" s="159" t="s">
        <v>751</v>
      </c>
      <c r="I204" s="161">
        <v>6.6666666666666666E-2</v>
      </c>
      <c r="J204" s="162">
        <f>I204*24</f>
        <v>1.6</v>
      </c>
      <c r="K204" s="163">
        <v>86</v>
      </c>
      <c r="L204" s="164">
        <v>19</v>
      </c>
      <c r="M204" s="164">
        <v>20</v>
      </c>
      <c r="N204" s="163">
        <v>947</v>
      </c>
      <c r="O204" s="162">
        <v>11.01</v>
      </c>
      <c r="P204" s="415">
        <v>19</v>
      </c>
      <c r="Q204" s="163">
        <v>46</v>
      </c>
      <c r="R204" s="163">
        <v>20</v>
      </c>
      <c r="S204" s="166">
        <v>0.45700000000000002</v>
      </c>
      <c r="U204" s="160">
        <v>1.357638888888889E-2</v>
      </c>
      <c r="V204" s="162">
        <f t="shared" si="29"/>
        <v>19.55</v>
      </c>
      <c r="X204" s="165">
        <v>2.5324074074074079E-2</v>
      </c>
      <c r="Y204" s="162">
        <f t="shared" si="31"/>
        <v>36.466666666666676</v>
      </c>
      <c r="AA204" s="167">
        <v>6.25E-2</v>
      </c>
      <c r="AB204" s="168">
        <f t="shared" si="32"/>
        <v>1.5</v>
      </c>
      <c r="AC204" s="169">
        <v>0</v>
      </c>
      <c r="AD204" s="170">
        <v>0</v>
      </c>
      <c r="AE204" s="170">
        <v>0.04</v>
      </c>
      <c r="AF204" s="170">
        <v>0.96</v>
      </c>
      <c r="AG204" s="168">
        <f t="shared" si="33"/>
        <v>1</v>
      </c>
      <c r="AI204" s="163">
        <v>23</v>
      </c>
      <c r="AJ204" s="164">
        <v>0</v>
      </c>
      <c r="AK204" s="164">
        <v>0</v>
      </c>
      <c r="AL204" s="162">
        <v>0.43</v>
      </c>
      <c r="AM204" s="163">
        <v>63</v>
      </c>
      <c r="AN204" s="164">
        <v>19</v>
      </c>
      <c r="AO204" s="164">
        <v>20</v>
      </c>
      <c r="AP204" s="172">
        <v>14.87</v>
      </c>
      <c r="AS204" s="173" t="s">
        <v>1881</v>
      </c>
      <c r="AT204" s="173" t="s">
        <v>753</v>
      </c>
      <c r="AU204" s="173" t="s">
        <v>752</v>
      </c>
    </row>
    <row r="205" spans="1:47" ht="18" customHeight="1">
      <c r="A205" s="158" t="s">
        <v>1088</v>
      </c>
      <c r="B205" s="159" t="s">
        <v>1089</v>
      </c>
      <c r="C205" s="392" t="s">
        <v>1090</v>
      </c>
      <c r="D205" s="401">
        <v>44346.538194444445</v>
      </c>
      <c r="E205" s="160">
        <v>3.8194444444444441E-2</v>
      </c>
      <c r="F205" s="159" t="s">
        <v>844</v>
      </c>
      <c r="I205" s="161">
        <v>6.1805555555555558E-2</v>
      </c>
      <c r="J205" s="162">
        <f>I205*24</f>
        <v>1.4833333333333334</v>
      </c>
      <c r="P205" s="415">
        <v>202</v>
      </c>
      <c r="Q205" s="163">
        <v>1762</v>
      </c>
      <c r="R205" s="163">
        <v>240</v>
      </c>
      <c r="S205" s="166">
        <v>0.59199999999999997</v>
      </c>
      <c r="U205" s="160">
        <v>6.3078703703703708E-3</v>
      </c>
      <c r="V205" s="162">
        <f t="shared" si="29"/>
        <v>9.0833333333333339</v>
      </c>
      <c r="X205" s="165">
        <v>2.7083333333333334E-2</v>
      </c>
      <c r="Y205" s="162">
        <f t="shared" si="31"/>
        <v>39</v>
      </c>
      <c r="AA205" s="167">
        <v>7.5694444444444439E-2</v>
      </c>
      <c r="AB205" s="168">
        <f t="shared" si="32"/>
        <v>1.8166666666666664</v>
      </c>
      <c r="AD205" s="170">
        <v>0.33079999999999998</v>
      </c>
      <c r="AE205" s="170">
        <v>0.1159</v>
      </c>
      <c r="AF205" s="170">
        <v>0.5534</v>
      </c>
      <c r="AG205" s="168">
        <f t="shared" si="33"/>
        <v>1.0001</v>
      </c>
      <c r="AS205" s="173"/>
      <c r="AT205" s="173"/>
      <c r="AU205" s="173"/>
    </row>
    <row r="206" spans="1:47" ht="18" customHeight="1">
      <c r="A206" s="158" t="s">
        <v>1091</v>
      </c>
      <c r="B206" s="159" t="s">
        <v>1092</v>
      </c>
      <c r="C206" s="392" t="s">
        <v>1093</v>
      </c>
      <c r="D206" s="401">
        <v>44346.711111111108</v>
      </c>
      <c r="E206" s="160">
        <v>0.71111111111111114</v>
      </c>
      <c r="F206" s="159" t="s">
        <v>596</v>
      </c>
      <c r="J206" s="162"/>
      <c r="P206" s="415">
        <v>46</v>
      </c>
      <c r="Q206" s="163">
        <v>103</v>
      </c>
      <c r="R206" s="163">
        <v>22</v>
      </c>
      <c r="S206" s="166">
        <v>0.56299999999999994</v>
      </c>
      <c r="U206" s="160">
        <v>1.2847222222222223E-3</v>
      </c>
      <c r="V206" s="162">
        <f t="shared" si="29"/>
        <v>1.85</v>
      </c>
      <c r="X206" s="165">
        <v>3.0092592592592588E-3</v>
      </c>
      <c r="Y206" s="162">
        <f t="shared" si="31"/>
        <v>4.333333333333333</v>
      </c>
      <c r="AA206" s="167">
        <v>4.1666666666666666E-3</v>
      </c>
      <c r="AB206" s="168">
        <f t="shared" si="32"/>
        <v>0.1</v>
      </c>
      <c r="AC206" s="169">
        <v>0</v>
      </c>
      <c r="AD206" s="170">
        <v>0.15559999999999999</v>
      </c>
      <c r="AE206" s="170">
        <v>0</v>
      </c>
      <c r="AF206" s="170">
        <v>0.56299999999999994</v>
      </c>
      <c r="AG206" s="168">
        <f t="shared" si="33"/>
        <v>0.71859999999999991</v>
      </c>
      <c r="AS206" s="173"/>
      <c r="AT206" s="173" t="s">
        <v>1094</v>
      </c>
      <c r="AU206" s="173"/>
    </row>
    <row r="207" spans="1:47" ht="18" customHeight="1">
      <c r="A207" s="158" t="s">
        <v>755</v>
      </c>
      <c r="B207" s="159" t="s">
        <v>757</v>
      </c>
      <c r="C207" s="392" t="s">
        <v>756</v>
      </c>
      <c r="D207" s="401">
        <v>44346.901388888888</v>
      </c>
      <c r="E207" s="160">
        <v>0.90138888888888891</v>
      </c>
      <c r="F207" s="159" t="s">
        <v>6</v>
      </c>
      <c r="I207" s="161">
        <v>0.10625</v>
      </c>
      <c r="J207" s="162">
        <f>I207*24</f>
        <v>2.5499999999999998</v>
      </c>
      <c r="K207" s="163">
        <v>194</v>
      </c>
      <c r="L207" s="164">
        <v>35</v>
      </c>
      <c r="M207" s="164">
        <v>6</v>
      </c>
      <c r="N207" s="163">
        <v>2356</v>
      </c>
      <c r="O207" s="162">
        <v>12.14</v>
      </c>
      <c r="P207" s="415">
        <v>25</v>
      </c>
      <c r="Q207" s="163">
        <v>146</v>
      </c>
      <c r="R207" s="163">
        <v>34</v>
      </c>
      <c r="S207" s="166">
        <v>0.44500000000000001</v>
      </c>
      <c r="U207" s="160">
        <v>1.2592592592592593E-2</v>
      </c>
      <c r="V207" s="162">
        <f t="shared" si="29"/>
        <v>18.133333333333333</v>
      </c>
      <c r="X207" s="165">
        <v>3.7314814814814815E-2</v>
      </c>
      <c r="Y207" s="162">
        <f t="shared" si="31"/>
        <v>53.733333333333334</v>
      </c>
      <c r="AA207" s="167">
        <v>0.10625</v>
      </c>
      <c r="AB207" s="168">
        <f t="shared" si="32"/>
        <v>2.5499999999999998</v>
      </c>
      <c r="AC207" s="169">
        <v>3</v>
      </c>
      <c r="AD207" s="170">
        <v>0.1111</v>
      </c>
      <c r="AE207" s="170">
        <v>0.1235</v>
      </c>
      <c r="AF207" s="170">
        <v>0.76539999999999997</v>
      </c>
      <c r="AG207" s="168">
        <f t="shared" si="33"/>
        <v>1</v>
      </c>
      <c r="AI207" s="163">
        <v>38</v>
      </c>
      <c r="AJ207" s="164">
        <v>0</v>
      </c>
      <c r="AK207" s="164">
        <v>0</v>
      </c>
      <c r="AL207" s="162">
        <v>1.1599999999999999</v>
      </c>
      <c r="AM207" s="163">
        <v>156</v>
      </c>
      <c r="AN207" s="164">
        <v>35</v>
      </c>
      <c r="AO207" s="164">
        <v>6</v>
      </c>
      <c r="AP207" s="172">
        <v>14.82</v>
      </c>
      <c r="AS207" s="173" t="s">
        <v>1882</v>
      </c>
      <c r="AT207" s="173" t="s">
        <v>759</v>
      </c>
      <c r="AU207" s="173" t="s">
        <v>758</v>
      </c>
    </row>
    <row r="208" spans="1:47" ht="18" customHeight="1">
      <c r="A208" s="158" t="s">
        <v>760</v>
      </c>
      <c r="B208" s="159" t="s">
        <v>394</v>
      </c>
      <c r="C208" s="392" t="s">
        <v>761</v>
      </c>
      <c r="D208" s="401">
        <v>44347.088194444441</v>
      </c>
      <c r="E208" s="160">
        <v>8.819444444444445E-2</v>
      </c>
      <c r="F208" s="159" t="s">
        <v>6</v>
      </c>
      <c r="I208" s="161">
        <v>0.28750000000000003</v>
      </c>
      <c r="J208" s="162">
        <f>I208*24</f>
        <v>6.9</v>
      </c>
      <c r="K208" s="163">
        <v>646</v>
      </c>
      <c r="L208" s="164">
        <v>37</v>
      </c>
      <c r="M208" s="164">
        <v>12</v>
      </c>
      <c r="N208" s="163">
        <v>2910</v>
      </c>
      <c r="O208" s="162">
        <v>4.5</v>
      </c>
      <c r="P208" s="415">
        <v>21</v>
      </c>
      <c r="Q208" s="163">
        <v>390</v>
      </c>
      <c r="R208" s="163">
        <v>34</v>
      </c>
      <c r="S208" s="166">
        <v>0.77400000000000002</v>
      </c>
      <c r="U208" s="160">
        <v>6.875E-3</v>
      </c>
      <c r="V208" s="162">
        <f t="shared" si="29"/>
        <v>9.9</v>
      </c>
      <c r="X208" s="165">
        <v>5.7025462962962958E-2</v>
      </c>
      <c r="Y208" s="162">
        <f t="shared" si="31"/>
        <v>82.11666666666666</v>
      </c>
      <c r="AA208" s="167">
        <v>0.28750000000000003</v>
      </c>
      <c r="AB208" s="168">
        <f t="shared" si="32"/>
        <v>6.9</v>
      </c>
      <c r="AC208" s="169">
        <v>2</v>
      </c>
      <c r="AD208" s="170">
        <v>0.66669999999999996</v>
      </c>
      <c r="AE208" s="170">
        <v>8.0500000000000002E-2</v>
      </c>
      <c r="AF208" s="170">
        <v>0.25290000000000001</v>
      </c>
      <c r="AG208" s="168">
        <f t="shared" si="33"/>
        <v>1.0001</v>
      </c>
      <c r="AI208" s="163">
        <v>507</v>
      </c>
      <c r="AJ208" s="164">
        <v>20</v>
      </c>
      <c r="AK208" s="164">
        <v>0</v>
      </c>
      <c r="AL208" s="162">
        <v>0.83</v>
      </c>
      <c r="AM208" s="163">
        <v>139</v>
      </c>
      <c r="AN208" s="164">
        <v>17</v>
      </c>
      <c r="AO208" s="164">
        <v>12</v>
      </c>
      <c r="AP208" s="172">
        <v>17.899999999999999</v>
      </c>
      <c r="AS208" s="173" t="s">
        <v>1883</v>
      </c>
      <c r="AT208" s="173" t="s">
        <v>763</v>
      </c>
      <c r="AU208" s="173" t="s">
        <v>762</v>
      </c>
    </row>
    <row r="209" spans="1:47" ht="18" customHeight="1">
      <c r="A209" s="235" t="s">
        <v>2078</v>
      </c>
      <c r="B209" s="267" t="s">
        <v>2079</v>
      </c>
      <c r="C209" s="400" t="s">
        <v>2080</v>
      </c>
      <c r="D209" s="410">
        <v>44347.729861111111</v>
      </c>
      <c r="E209" s="268">
        <v>0.72986111111111107</v>
      </c>
      <c r="F209" s="267" t="s">
        <v>596</v>
      </c>
      <c r="G209" s="267"/>
      <c r="H209" s="267"/>
      <c r="I209" s="269">
        <v>0.37361111111111112</v>
      </c>
      <c r="J209" s="270">
        <f>I209*24</f>
        <v>8.9666666666666668</v>
      </c>
      <c r="K209" s="271">
        <v>47565</v>
      </c>
      <c r="L209" s="272">
        <v>478</v>
      </c>
      <c r="M209" s="272">
        <v>46</v>
      </c>
      <c r="N209" s="271">
        <v>519853</v>
      </c>
      <c r="O209" s="270">
        <v>10.93</v>
      </c>
      <c r="P209" s="425">
        <v>122</v>
      </c>
      <c r="Q209" s="271">
        <v>38945</v>
      </c>
      <c r="R209" s="271">
        <v>634</v>
      </c>
      <c r="S209" s="274">
        <v>0.63300000000000001</v>
      </c>
      <c r="T209" s="273"/>
      <c r="U209" s="268">
        <v>1.4918981481481483E-2</v>
      </c>
      <c r="V209" s="270">
        <f t="shared" si="29"/>
        <v>21.483333333333334</v>
      </c>
      <c r="W209" s="273"/>
      <c r="X209" s="273">
        <v>9.6655092592592598E-2</v>
      </c>
      <c r="Y209" s="270">
        <f t="shared" si="31"/>
        <v>139.18333333333334</v>
      </c>
      <c r="Z209" s="270"/>
      <c r="AA209" s="275">
        <v>0.40416666666666662</v>
      </c>
      <c r="AB209" s="168">
        <f t="shared" si="32"/>
        <v>9.6999999999999993</v>
      </c>
      <c r="AC209" s="277"/>
      <c r="AD209" s="278"/>
      <c r="AE209" s="278"/>
      <c r="AF209" s="278"/>
      <c r="AG209" s="279"/>
      <c r="AH209" s="240">
        <v>56</v>
      </c>
      <c r="AI209" s="271">
        <v>30644</v>
      </c>
      <c r="AJ209" s="272">
        <v>5</v>
      </c>
      <c r="AK209" s="272">
        <v>0</v>
      </c>
      <c r="AL209" s="270">
        <v>2.25</v>
      </c>
      <c r="AM209" s="271">
        <v>16923</v>
      </c>
      <c r="AN209" s="272">
        <v>473</v>
      </c>
      <c r="AO209" s="272">
        <v>46</v>
      </c>
      <c r="AP209" s="239">
        <v>26.64</v>
      </c>
      <c r="AQ209" s="249"/>
      <c r="AR209" s="249"/>
      <c r="AS209" s="280" t="s">
        <v>2081</v>
      </c>
      <c r="AT209" s="280" t="s">
        <v>2082</v>
      </c>
      <c r="AU209" s="280" t="s">
        <v>2083</v>
      </c>
    </row>
    <row r="210" spans="1:47" ht="18" customHeight="1">
      <c r="A210" s="158" t="s">
        <v>764</v>
      </c>
      <c r="B210" s="159" t="s">
        <v>765</v>
      </c>
      <c r="C210" s="392" t="s">
        <v>766</v>
      </c>
      <c r="D210" s="401">
        <v>44347.881249999999</v>
      </c>
      <c r="E210" s="160">
        <v>0.88124999999999998</v>
      </c>
      <c r="F210" s="159" t="s">
        <v>273</v>
      </c>
      <c r="I210" s="161">
        <v>8.9583333333333334E-2</v>
      </c>
      <c r="J210" s="162">
        <f>I210*24</f>
        <v>2.15</v>
      </c>
      <c r="K210" s="163">
        <v>124</v>
      </c>
      <c r="L210" s="164">
        <v>12</v>
      </c>
      <c r="M210" s="164">
        <v>9</v>
      </c>
      <c r="N210" s="163">
        <v>2334</v>
      </c>
      <c r="O210" s="162">
        <v>18.82</v>
      </c>
      <c r="P210" s="426">
        <v>25</v>
      </c>
      <c r="Q210" s="159">
        <v>100</v>
      </c>
      <c r="R210" s="159">
        <v>13</v>
      </c>
      <c r="S210" s="159">
        <v>0.37</v>
      </c>
      <c r="U210" s="160">
        <v>1.9988425925925927E-2</v>
      </c>
      <c r="V210" s="162">
        <f t="shared" si="29"/>
        <v>28.783333333333335</v>
      </c>
      <c r="X210" s="165">
        <v>6.6180555555555562E-2</v>
      </c>
      <c r="Y210" s="162">
        <f t="shared" si="31"/>
        <v>95.300000000000011</v>
      </c>
      <c r="AA210" s="161">
        <v>9.0277777777777776E-2</v>
      </c>
      <c r="AB210" s="168">
        <f t="shared" si="32"/>
        <v>2.1666666666666665</v>
      </c>
      <c r="AC210" s="163">
        <v>1</v>
      </c>
      <c r="AD210" s="281">
        <v>7.9399999999999998E-2</v>
      </c>
      <c r="AE210" s="281">
        <v>0.1429</v>
      </c>
      <c r="AF210" s="281">
        <v>0.77780000000000005</v>
      </c>
      <c r="AG210" s="168">
        <f t="shared" si="33"/>
        <v>1.0001</v>
      </c>
      <c r="AH210" s="204"/>
      <c r="AI210" s="163">
        <v>13</v>
      </c>
      <c r="AJ210" s="164">
        <v>1</v>
      </c>
      <c r="AK210" s="164">
        <v>1</v>
      </c>
      <c r="AL210" s="162">
        <v>9.3800000000000008</v>
      </c>
      <c r="AM210" s="163">
        <v>111</v>
      </c>
      <c r="AN210" s="164">
        <v>11</v>
      </c>
      <c r="AO210" s="164">
        <v>8</v>
      </c>
      <c r="AP210" s="172">
        <v>19.93</v>
      </c>
      <c r="AS210" s="173" t="s">
        <v>1884</v>
      </c>
      <c r="AT210" s="173" t="s">
        <v>767</v>
      </c>
      <c r="AU210" s="173" t="s">
        <v>768</v>
      </c>
    </row>
    <row r="211" spans="1:47" ht="18" customHeight="1">
      <c r="A211" s="251" t="s">
        <v>769</v>
      </c>
      <c r="B211" s="216" t="s">
        <v>771</v>
      </c>
      <c r="C211" s="395" t="s">
        <v>770</v>
      </c>
      <c r="D211" s="405">
        <v>44348.524305555555</v>
      </c>
      <c r="E211" s="217">
        <v>2.4305555555555556E-2</v>
      </c>
      <c r="F211" s="216" t="s">
        <v>1176</v>
      </c>
      <c r="G211" s="216"/>
      <c r="H211" s="216"/>
      <c r="I211" s="229">
        <v>0.48055555555555557</v>
      </c>
      <c r="J211" s="162">
        <f t="shared" ref="J211:J212" si="34">I211*24</f>
        <v>11.533333333333333</v>
      </c>
      <c r="K211" s="218">
        <v>127</v>
      </c>
      <c r="L211" s="219">
        <v>13</v>
      </c>
      <c r="M211" s="219">
        <v>9</v>
      </c>
      <c r="N211" s="218">
        <v>1725</v>
      </c>
      <c r="O211" s="220">
        <v>13.58</v>
      </c>
      <c r="P211" s="422">
        <v>16</v>
      </c>
      <c r="Q211" s="218">
        <v>84</v>
      </c>
      <c r="R211" s="218">
        <v>14</v>
      </c>
      <c r="S211" s="222">
        <v>0.60699999999999998</v>
      </c>
      <c r="T211" s="221"/>
      <c r="U211" s="217">
        <v>2.3368055555555555E-2</v>
      </c>
      <c r="V211" s="162">
        <f t="shared" si="29"/>
        <v>33.65</v>
      </c>
      <c r="W211" s="221"/>
      <c r="X211" s="221">
        <v>0.10865740740740741</v>
      </c>
      <c r="Y211" s="162">
        <f t="shared" si="31"/>
        <v>156.46666666666667</v>
      </c>
      <c r="AA211" s="223">
        <v>0.48055555555555557</v>
      </c>
      <c r="AB211" s="168">
        <f t="shared" ref="AB211:AB294" si="35">AA211*24</f>
        <v>11.533333333333333</v>
      </c>
      <c r="AC211" s="224">
        <v>4</v>
      </c>
      <c r="AD211" s="225">
        <v>0.33329999999999999</v>
      </c>
      <c r="AE211" s="225">
        <v>0.1212</v>
      </c>
      <c r="AF211" s="225">
        <v>0.54549999999999998</v>
      </c>
      <c r="AG211" s="230">
        <f t="shared" ref="AG211:AG293" si="36">AD211+AE211+AF211</f>
        <v>1</v>
      </c>
      <c r="AH211" s="226"/>
      <c r="AI211" s="218">
        <v>65</v>
      </c>
      <c r="AJ211" s="219">
        <v>1</v>
      </c>
      <c r="AK211" s="219">
        <v>0</v>
      </c>
      <c r="AL211" s="220">
        <v>3.14</v>
      </c>
      <c r="AM211" s="218">
        <v>62</v>
      </c>
      <c r="AN211" s="219">
        <v>12</v>
      </c>
      <c r="AO211" s="219">
        <v>8</v>
      </c>
      <c r="AP211" s="227">
        <v>24.53</v>
      </c>
      <c r="AQ211" s="226"/>
      <c r="AR211" s="226"/>
      <c r="AS211" s="173" t="s">
        <v>1885</v>
      </c>
      <c r="AT211" s="228" t="s">
        <v>773</v>
      </c>
      <c r="AU211" s="228" t="s">
        <v>772</v>
      </c>
    </row>
    <row r="212" spans="1:47" ht="18" customHeight="1">
      <c r="A212" s="235" t="s">
        <v>2565</v>
      </c>
      <c r="B212" s="267" t="s">
        <v>2566</v>
      </c>
      <c r="C212" s="400" t="s">
        <v>2567</v>
      </c>
      <c r="D212" s="410">
        <v>44348.613888888889</v>
      </c>
      <c r="E212" s="268">
        <v>0.61388888888888882</v>
      </c>
      <c r="F212" s="267" t="s">
        <v>844</v>
      </c>
      <c r="G212" s="267"/>
      <c r="H212" s="267"/>
      <c r="I212" s="269">
        <v>0.19583333333333333</v>
      </c>
      <c r="J212" s="270">
        <f t="shared" si="34"/>
        <v>4.7</v>
      </c>
      <c r="K212" s="271">
        <v>7473</v>
      </c>
      <c r="L212" s="272">
        <v>67</v>
      </c>
      <c r="M212" s="272">
        <v>2</v>
      </c>
      <c r="N212" s="271">
        <v>175744</v>
      </c>
      <c r="O212" s="270">
        <v>23.51</v>
      </c>
      <c r="P212" s="425">
        <v>193</v>
      </c>
      <c r="Q212" s="271">
        <v>854</v>
      </c>
      <c r="R212" s="271">
        <v>36</v>
      </c>
      <c r="S212" s="274">
        <v>0.51400000000000001</v>
      </c>
      <c r="T212" s="273"/>
      <c r="U212" s="268">
        <v>6.782407407407408E-3</v>
      </c>
      <c r="V212" s="270">
        <f t="shared" si="29"/>
        <v>9.7666666666666675</v>
      </c>
      <c r="W212" s="273"/>
      <c r="X212" s="273">
        <v>1.9432870370370371E-2</v>
      </c>
      <c r="Y212" s="270">
        <f t="shared" si="31"/>
        <v>27.983333333333334</v>
      </c>
      <c r="Z212" s="270"/>
      <c r="AA212" s="275">
        <v>3.7499999999999999E-2</v>
      </c>
      <c r="AB212" s="276">
        <f t="shared" si="35"/>
        <v>0.89999999999999991</v>
      </c>
      <c r="AC212" s="277"/>
      <c r="AD212" s="278"/>
      <c r="AE212" s="278"/>
      <c r="AF212" s="278"/>
      <c r="AG212" s="279"/>
      <c r="AH212" s="240">
        <v>2</v>
      </c>
      <c r="AI212" s="271">
        <v>3625</v>
      </c>
      <c r="AJ212" s="272">
        <v>1</v>
      </c>
      <c r="AK212" s="272">
        <v>0</v>
      </c>
      <c r="AL212" s="270">
        <v>7.78</v>
      </c>
      <c r="AM212" s="271">
        <v>3849</v>
      </c>
      <c r="AN212" s="272">
        <v>66</v>
      </c>
      <c r="AO212" s="272">
        <v>2</v>
      </c>
      <c r="AP212" s="239">
        <v>38.33</v>
      </c>
      <c r="AQ212" s="249"/>
      <c r="AR212" s="249"/>
      <c r="AS212" s="280" t="s">
        <v>2568</v>
      </c>
      <c r="AT212" s="280" t="s">
        <v>2569</v>
      </c>
      <c r="AU212" s="280" t="s">
        <v>2570</v>
      </c>
    </row>
    <row r="213" spans="1:47" ht="18" customHeight="1">
      <c r="A213" s="251" t="s">
        <v>1095</v>
      </c>
      <c r="B213" s="216" t="s">
        <v>1096</v>
      </c>
      <c r="C213" s="395" t="s">
        <v>1097</v>
      </c>
      <c r="D213" s="405">
        <v>44348.658333333333</v>
      </c>
      <c r="E213" s="217">
        <v>0.65833333333333333</v>
      </c>
      <c r="F213" s="216" t="s">
        <v>999</v>
      </c>
      <c r="G213" s="216"/>
      <c r="H213" s="216"/>
      <c r="I213" s="229"/>
      <c r="J213" s="162"/>
      <c r="K213" s="218"/>
      <c r="L213" s="219"/>
      <c r="M213" s="219"/>
      <c r="N213" s="218"/>
      <c r="O213" s="220"/>
      <c r="P213" s="422">
        <v>37</v>
      </c>
      <c r="Q213" s="218">
        <v>186</v>
      </c>
      <c r="R213" s="218">
        <v>41</v>
      </c>
      <c r="S213" s="222">
        <v>0.66700000000000004</v>
      </c>
      <c r="T213" s="221"/>
      <c r="U213" s="217">
        <v>4.9537037037037041E-3</v>
      </c>
      <c r="V213" s="162">
        <f t="shared" si="29"/>
        <v>7.1333333333333337</v>
      </c>
      <c r="W213" s="221"/>
      <c r="X213" s="221">
        <v>1.8726851851851852E-2</v>
      </c>
      <c r="Y213" s="162">
        <f t="shared" si="31"/>
        <v>26.966666666666669</v>
      </c>
      <c r="AA213" s="223">
        <v>3.4027777777777775E-2</v>
      </c>
      <c r="AB213" s="168">
        <f t="shared" si="35"/>
        <v>0.81666666666666665</v>
      </c>
      <c r="AC213" s="224">
        <v>0</v>
      </c>
      <c r="AD213" s="225">
        <v>0.1774</v>
      </c>
      <c r="AE213" s="225">
        <v>8.0600000000000005E-2</v>
      </c>
      <c r="AF213" s="225">
        <v>0.7419</v>
      </c>
      <c r="AG213" s="230">
        <f t="shared" si="36"/>
        <v>0.99990000000000001</v>
      </c>
      <c r="AH213" s="226"/>
      <c r="AI213" s="218"/>
      <c r="AJ213" s="219"/>
      <c r="AK213" s="219"/>
      <c r="AL213" s="220"/>
      <c r="AM213" s="218"/>
      <c r="AN213" s="219"/>
      <c r="AO213" s="219"/>
      <c r="AP213" s="227"/>
      <c r="AQ213" s="226"/>
      <c r="AR213" s="226"/>
      <c r="AS213" s="173"/>
      <c r="AT213" s="228"/>
      <c r="AU213" s="228"/>
    </row>
    <row r="214" spans="1:47" ht="18" customHeight="1">
      <c r="A214" s="158" t="s">
        <v>774</v>
      </c>
      <c r="B214" s="159" t="s">
        <v>1098</v>
      </c>
      <c r="C214" s="392" t="s">
        <v>775</v>
      </c>
      <c r="D214" s="401">
        <v>44349.529166666667</v>
      </c>
      <c r="E214" s="160">
        <v>2.9166666666666664E-2</v>
      </c>
      <c r="F214" s="159" t="s">
        <v>6</v>
      </c>
      <c r="I214" s="161">
        <v>0.36944444444444446</v>
      </c>
      <c r="J214" s="162">
        <f>I214*24</f>
        <v>8.8666666666666671</v>
      </c>
      <c r="K214" s="163">
        <v>244</v>
      </c>
      <c r="L214" s="164">
        <v>23</v>
      </c>
      <c r="M214" s="164">
        <v>21</v>
      </c>
      <c r="N214" s="163">
        <v>3055</v>
      </c>
      <c r="O214" s="162">
        <v>12.52</v>
      </c>
      <c r="P214" s="419">
        <v>24</v>
      </c>
      <c r="Q214" s="163">
        <v>158</v>
      </c>
      <c r="R214" s="163">
        <v>23</v>
      </c>
      <c r="S214" s="166">
        <v>0.66500000000000004</v>
      </c>
      <c r="U214" s="160">
        <v>1.511574074074074E-2</v>
      </c>
      <c r="V214" s="162">
        <f t="shared" si="29"/>
        <v>21.766666666666666</v>
      </c>
      <c r="X214" s="165">
        <v>7.8310185185185191E-2</v>
      </c>
      <c r="Y214" s="162">
        <f t="shared" si="31"/>
        <v>112.76666666666668</v>
      </c>
      <c r="AA214" s="167">
        <v>0.36874999999999997</v>
      </c>
      <c r="AB214" s="168">
        <f>AA214*24</f>
        <v>8.85</v>
      </c>
      <c r="AC214" s="169">
        <v>8</v>
      </c>
      <c r="AD214" s="170">
        <v>0.22639999999999999</v>
      </c>
      <c r="AE214" s="170">
        <v>0.1132</v>
      </c>
      <c r="AF214" s="170">
        <v>0.66039999999999999</v>
      </c>
      <c r="AG214" s="168">
        <f>AD214+AE214+AF214</f>
        <v>1</v>
      </c>
      <c r="AI214" s="163">
        <v>105</v>
      </c>
      <c r="AJ214" s="164">
        <v>0</v>
      </c>
      <c r="AK214" s="164">
        <v>0</v>
      </c>
      <c r="AL214" s="162">
        <v>0.67</v>
      </c>
      <c r="AM214" s="163">
        <v>139</v>
      </c>
      <c r="AN214" s="164">
        <v>23</v>
      </c>
      <c r="AO214" s="164">
        <v>21</v>
      </c>
      <c r="AP214" s="172">
        <v>21.47</v>
      </c>
      <c r="AS214" s="173" t="s">
        <v>1886</v>
      </c>
      <c r="AT214" s="173" t="s">
        <v>777</v>
      </c>
      <c r="AU214" s="173" t="s">
        <v>776</v>
      </c>
    </row>
    <row r="215" spans="1:47" ht="18" customHeight="1">
      <c r="A215" s="158" t="s">
        <v>779</v>
      </c>
      <c r="B215" s="159" t="s">
        <v>778</v>
      </c>
      <c r="C215" s="392" t="s">
        <v>780</v>
      </c>
      <c r="D215" s="401">
        <v>44349.078472222223</v>
      </c>
      <c r="E215" s="160">
        <v>1.0784722222222223</v>
      </c>
      <c r="F215" s="159" t="s">
        <v>6</v>
      </c>
      <c r="I215" s="161">
        <v>0.45277777777777778</v>
      </c>
      <c r="J215" s="162">
        <f t="shared" ref="J215:J229" si="37">I215*24</f>
        <v>10.866666666666667</v>
      </c>
      <c r="K215" s="163">
        <v>244</v>
      </c>
      <c r="L215" s="164">
        <v>27</v>
      </c>
      <c r="M215" s="164">
        <v>22</v>
      </c>
      <c r="N215" s="163">
        <v>2362</v>
      </c>
      <c r="O215" s="162">
        <v>9.68</v>
      </c>
      <c r="P215" s="415">
        <v>16</v>
      </c>
      <c r="Q215" s="163">
        <v>152</v>
      </c>
      <c r="R215" s="163">
        <v>30</v>
      </c>
      <c r="S215" s="166">
        <v>0.60499999999999998</v>
      </c>
      <c r="U215" s="160">
        <v>1.9004629629629632E-2</v>
      </c>
      <c r="V215" s="162">
        <f t="shared" ref="V215:V220" si="38">U215*1440</f>
        <v>27.366666666666671</v>
      </c>
      <c r="X215" s="165">
        <v>8.8391203703703694E-2</v>
      </c>
      <c r="Y215" s="162">
        <f t="shared" si="31"/>
        <v>127.28333333333332</v>
      </c>
      <c r="AA215" s="167">
        <v>0.45833333333333331</v>
      </c>
      <c r="AB215" s="168">
        <f t="shared" ref="AB215:AB254" si="39">AA215*24</f>
        <v>11</v>
      </c>
      <c r="AC215" s="169">
        <v>5</v>
      </c>
      <c r="AD215" s="170">
        <v>0.2712</v>
      </c>
      <c r="AE215" s="170">
        <v>6.7799999999999999E-2</v>
      </c>
      <c r="AF215" s="170">
        <v>0.66100000000000003</v>
      </c>
      <c r="AG215" s="168">
        <f t="shared" ref="AG215:AG251" si="40">AD215+AE215+AF215</f>
        <v>1</v>
      </c>
      <c r="AI215" s="163">
        <v>127</v>
      </c>
      <c r="AJ215" s="164">
        <v>1</v>
      </c>
      <c r="AK215" s="164">
        <v>0</v>
      </c>
      <c r="AL215" s="162">
        <v>0.4</v>
      </c>
      <c r="AM215" s="163">
        <v>117</v>
      </c>
      <c r="AN215" s="164">
        <v>26</v>
      </c>
      <c r="AO215" s="164">
        <v>22</v>
      </c>
      <c r="AP215" s="172">
        <v>19.75</v>
      </c>
      <c r="AS215" s="173" t="s">
        <v>1887</v>
      </c>
      <c r="AT215" s="173" t="s">
        <v>782</v>
      </c>
      <c r="AU215" s="173" t="s">
        <v>781</v>
      </c>
    </row>
    <row r="216" spans="1:47" ht="18" customHeight="1">
      <c r="A216" s="235" t="s">
        <v>2571</v>
      </c>
      <c r="B216" s="267" t="s">
        <v>2572</v>
      </c>
      <c r="C216" s="400" t="s">
        <v>2573</v>
      </c>
      <c r="D216" s="410">
        <v>44349.824305555558</v>
      </c>
      <c r="E216" s="268">
        <v>0.82430555555555562</v>
      </c>
      <c r="F216" s="267" t="s">
        <v>2290</v>
      </c>
      <c r="G216" s="267"/>
      <c r="H216" s="267"/>
      <c r="I216" s="269">
        <v>0.24791666666666667</v>
      </c>
      <c r="J216" s="162">
        <f t="shared" si="37"/>
        <v>5.95</v>
      </c>
      <c r="K216" s="271">
        <v>710</v>
      </c>
      <c r="L216" s="272">
        <v>37</v>
      </c>
      <c r="M216" s="272">
        <v>4</v>
      </c>
      <c r="N216" s="271">
        <v>11348</v>
      </c>
      <c r="O216" s="270">
        <v>15.98</v>
      </c>
      <c r="P216" s="425">
        <v>48</v>
      </c>
      <c r="Q216" s="271">
        <v>629</v>
      </c>
      <c r="R216" s="271">
        <v>43</v>
      </c>
      <c r="S216" s="274">
        <v>0.47099999999999997</v>
      </c>
      <c r="T216" s="273"/>
      <c r="U216" s="268">
        <v>2.0486111111111111E-2</v>
      </c>
      <c r="V216" s="270">
        <f t="shared" si="38"/>
        <v>29.5</v>
      </c>
      <c r="W216" s="273"/>
      <c r="X216" s="273">
        <v>7.2592592592592584E-2</v>
      </c>
      <c r="Y216" s="270">
        <f t="shared" si="31"/>
        <v>104.53333333333332</v>
      </c>
      <c r="Z216" s="270"/>
      <c r="AA216" s="275">
        <v>0.31805555555555554</v>
      </c>
      <c r="AB216" s="276">
        <f t="shared" si="39"/>
        <v>7.6333333333333329</v>
      </c>
      <c r="AC216" s="277"/>
      <c r="AD216" s="278"/>
      <c r="AE216" s="278"/>
      <c r="AF216" s="278"/>
      <c r="AG216" s="279"/>
      <c r="AH216" s="240">
        <v>4</v>
      </c>
      <c r="AI216" s="271">
        <v>229</v>
      </c>
      <c r="AJ216" s="272">
        <v>10</v>
      </c>
      <c r="AK216" s="272">
        <v>2</v>
      </c>
      <c r="AL216" s="270">
        <v>4.7300000000000004</v>
      </c>
      <c r="AM216" s="271">
        <v>481</v>
      </c>
      <c r="AN216" s="272">
        <v>27</v>
      </c>
      <c r="AO216" s="272">
        <v>2</v>
      </c>
      <c r="AP216" s="239">
        <v>21.34</v>
      </c>
      <c r="AQ216" s="249"/>
      <c r="AR216" s="249"/>
      <c r="AS216" s="280" t="s">
        <v>2574</v>
      </c>
      <c r="AT216" s="280" t="s">
        <v>2575</v>
      </c>
      <c r="AU216" s="280" t="s">
        <v>2576</v>
      </c>
    </row>
    <row r="217" spans="1:47" ht="18" customHeight="1">
      <c r="A217" s="235" t="s">
        <v>2583</v>
      </c>
      <c r="B217" s="267" t="s">
        <v>2584</v>
      </c>
      <c r="C217" s="400" t="s">
        <v>2585</v>
      </c>
      <c r="D217" s="410">
        <v>44349.936111111114</v>
      </c>
      <c r="E217" s="268">
        <v>0.93611111111111101</v>
      </c>
      <c r="F217" s="267" t="s">
        <v>2165</v>
      </c>
      <c r="G217" s="267"/>
      <c r="H217" s="267"/>
      <c r="I217" s="261"/>
      <c r="J217" s="162"/>
      <c r="K217" s="262"/>
      <c r="L217" s="263"/>
      <c r="M217" s="263"/>
      <c r="N217" s="262"/>
      <c r="O217" s="264"/>
      <c r="P217" s="427"/>
      <c r="Q217" s="271">
        <v>104</v>
      </c>
      <c r="R217" s="271">
        <v>17</v>
      </c>
      <c r="S217" s="274">
        <v>0.66300000000000003</v>
      </c>
      <c r="T217" s="273"/>
      <c r="U217" s="268">
        <v>5.0115740740740737E-3</v>
      </c>
      <c r="V217" s="270">
        <f t="shared" si="38"/>
        <v>7.2166666666666659</v>
      </c>
      <c r="W217" s="273"/>
      <c r="X217" s="273">
        <v>2.3020833333333334E-2</v>
      </c>
      <c r="Y217" s="270">
        <f t="shared" si="31"/>
        <v>33.15</v>
      </c>
      <c r="Z217" s="270"/>
      <c r="AA217" s="275">
        <v>5.9027777777777783E-2</v>
      </c>
      <c r="AB217" s="276">
        <f t="shared" si="39"/>
        <v>1.4166666666666667</v>
      </c>
      <c r="AC217" s="277"/>
      <c r="AD217" s="278"/>
      <c r="AE217" s="278"/>
      <c r="AF217" s="278"/>
      <c r="AG217" s="279"/>
      <c r="AH217" s="249"/>
      <c r="AI217" s="262"/>
      <c r="AJ217" s="263"/>
      <c r="AK217" s="263"/>
      <c r="AL217" s="264"/>
      <c r="AM217" s="262"/>
      <c r="AN217" s="263"/>
      <c r="AO217" s="263"/>
      <c r="AP217" s="265"/>
      <c r="AQ217" s="249"/>
      <c r="AR217" s="249"/>
      <c r="AS217" s="266"/>
      <c r="AT217" s="280" t="s">
        <v>2586</v>
      </c>
      <c r="AU217" s="266"/>
    </row>
    <row r="218" spans="1:47" ht="18" customHeight="1">
      <c r="A218" s="235" t="s">
        <v>2090</v>
      </c>
      <c r="B218" s="267" t="s">
        <v>2091</v>
      </c>
      <c r="C218" s="400" t="s">
        <v>2092</v>
      </c>
      <c r="D218" s="410">
        <v>44350.491666666669</v>
      </c>
      <c r="E218" s="268">
        <v>0.4916666666666667</v>
      </c>
      <c r="F218" s="267" t="s">
        <v>2249</v>
      </c>
      <c r="G218" s="267"/>
      <c r="H218" s="267"/>
      <c r="I218" s="269">
        <v>4.1666666666666666E-3</v>
      </c>
      <c r="J218" s="270">
        <f t="shared" si="37"/>
        <v>0.1</v>
      </c>
      <c r="K218" s="271">
        <v>165</v>
      </c>
      <c r="L218" s="272">
        <v>24</v>
      </c>
      <c r="M218" s="272">
        <v>9</v>
      </c>
      <c r="N218" s="271">
        <v>490</v>
      </c>
      <c r="O218" s="270">
        <v>2.97</v>
      </c>
      <c r="P218" s="425">
        <v>91</v>
      </c>
      <c r="Q218" s="271">
        <v>138</v>
      </c>
      <c r="R218" s="271">
        <v>24</v>
      </c>
      <c r="S218" s="274">
        <v>0.29699999999999999</v>
      </c>
      <c r="T218" s="273"/>
      <c r="U218" s="268">
        <v>2.8587962962962963E-3</v>
      </c>
      <c r="V218" s="270">
        <f t="shared" si="38"/>
        <v>4.1166666666666671</v>
      </c>
      <c r="W218" s="273"/>
      <c r="X218" s="273">
        <v>3.9467592592592592E-3</v>
      </c>
      <c r="Y218" s="270">
        <f t="shared" si="31"/>
        <v>5.6833333333333336</v>
      </c>
      <c r="Z218" s="270"/>
      <c r="AA218" s="275">
        <v>4.8611111111111112E-3</v>
      </c>
      <c r="AB218" s="276">
        <f t="shared" si="39"/>
        <v>0.11666666666666667</v>
      </c>
      <c r="AC218" s="277"/>
      <c r="AD218" s="278"/>
      <c r="AE218" s="278"/>
      <c r="AF218" s="278"/>
      <c r="AG218" s="279"/>
      <c r="AH218" s="240">
        <v>9</v>
      </c>
      <c r="AI218" s="271">
        <v>36</v>
      </c>
      <c r="AJ218" s="272">
        <v>0</v>
      </c>
      <c r="AK218" s="272">
        <v>0</v>
      </c>
      <c r="AL218" s="270">
        <v>0.31</v>
      </c>
      <c r="AM218" s="271">
        <v>129</v>
      </c>
      <c r="AN218" s="272">
        <v>24</v>
      </c>
      <c r="AO218" s="272">
        <v>9</v>
      </c>
      <c r="AP218" s="239">
        <v>3.71</v>
      </c>
      <c r="AQ218" s="249"/>
      <c r="AR218" s="249"/>
      <c r="AS218" s="280" t="s">
        <v>2093</v>
      </c>
      <c r="AT218" s="280" t="s">
        <v>2094</v>
      </c>
      <c r="AU218" s="280" t="s">
        <v>2095</v>
      </c>
    </row>
    <row r="219" spans="1:47" ht="18" customHeight="1">
      <c r="A219" s="235" t="s">
        <v>2096</v>
      </c>
      <c r="B219" s="267" t="s">
        <v>2097</v>
      </c>
      <c r="C219" s="400" t="s">
        <v>2098</v>
      </c>
      <c r="D219" s="410">
        <v>44350.711111111108</v>
      </c>
      <c r="E219" s="268">
        <v>0.71111111111111114</v>
      </c>
      <c r="F219" s="267" t="s">
        <v>436</v>
      </c>
      <c r="G219" s="267"/>
      <c r="H219" s="267"/>
      <c r="I219" s="269">
        <v>7.4305555555555555E-2</v>
      </c>
      <c r="J219" s="270">
        <f t="shared" si="37"/>
        <v>1.7833333333333332</v>
      </c>
      <c r="K219" s="271">
        <v>4783</v>
      </c>
      <c r="L219" s="272">
        <v>7</v>
      </c>
      <c r="M219" s="272">
        <v>1</v>
      </c>
      <c r="N219" s="271">
        <v>23179</v>
      </c>
      <c r="O219" s="270">
        <v>4.8499999999999996</v>
      </c>
      <c r="P219" s="425">
        <v>325</v>
      </c>
      <c r="Q219" s="271">
        <v>854</v>
      </c>
      <c r="R219" s="271">
        <v>8</v>
      </c>
      <c r="S219" s="274">
        <v>0.57999999999999996</v>
      </c>
      <c r="T219" s="273"/>
      <c r="U219" s="268">
        <v>3.7152777777777774E-3</v>
      </c>
      <c r="V219" s="270">
        <f t="shared" si="38"/>
        <v>5.35</v>
      </c>
      <c r="W219" s="273"/>
      <c r="X219" s="273">
        <v>2.2743055555555555E-2</v>
      </c>
      <c r="Y219" s="270">
        <f t="shared" si="31"/>
        <v>32.75</v>
      </c>
      <c r="Z219" s="270"/>
      <c r="AA219" s="275">
        <v>2.361111111111111E-2</v>
      </c>
      <c r="AB219" s="276">
        <f t="shared" si="39"/>
        <v>0.56666666666666665</v>
      </c>
      <c r="AC219" s="277"/>
      <c r="AD219" s="278"/>
      <c r="AE219" s="278"/>
      <c r="AF219" s="278"/>
      <c r="AG219" s="279"/>
      <c r="AH219" s="240">
        <v>1</v>
      </c>
      <c r="AI219" s="271">
        <v>2265</v>
      </c>
      <c r="AJ219" s="272">
        <v>0</v>
      </c>
      <c r="AK219" s="272">
        <v>0</v>
      </c>
      <c r="AL219" s="270">
        <v>1.32</v>
      </c>
      <c r="AM219" s="271">
        <v>2518</v>
      </c>
      <c r="AN219" s="272">
        <v>7</v>
      </c>
      <c r="AO219" s="272">
        <v>1</v>
      </c>
      <c r="AP219" s="239">
        <v>8.02</v>
      </c>
      <c r="AQ219" s="249"/>
      <c r="AR219" s="249"/>
      <c r="AS219" s="280" t="s">
        <v>2099</v>
      </c>
      <c r="AT219" s="280" t="s">
        <v>2100</v>
      </c>
      <c r="AU219" s="280" t="s">
        <v>2101</v>
      </c>
    </row>
    <row r="220" spans="1:47" ht="18" customHeight="1">
      <c r="A220" s="174" t="s">
        <v>784</v>
      </c>
      <c r="B220" s="175" t="s">
        <v>783</v>
      </c>
      <c r="C220" s="393" t="s">
        <v>785</v>
      </c>
      <c r="D220" s="402">
        <v>44350.960416666669</v>
      </c>
      <c r="E220" s="176">
        <v>0.9604166666666667</v>
      </c>
      <c r="F220" s="175" t="s">
        <v>6</v>
      </c>
      <c r="G220" s="175"/>
      <c r="H220" s="175"/>
      <c r="I220" s="177">
        <v>0.6777777777777777</v>
      </c>
      <c r="J220" s="178">
        <f t="shared" si="37"/>
        <v>16.266666666666666</v>
      </c>
      <c r="K220" s="179">
        <v>306</v>
      </c>
      <c r="L220" s="180">
        <v>50</v>
      </c>
      <c r="M220" s="180">
        <v>41</v>
      </c>
      <c r="N220" s="179">
        <v>4040</v>
      </c>
      <c r="O220" s="178">
        <v>13.2</v>
      </c>
      <c r="P220" s="416">
        <v>12</v>
      </c>
      <c r="Q220" s="179">
        <v>20</v>
      </c>
      <c r="R220" s="179">
        <v>14</v>
      </c>
      <c r="S220" s="182">
        <v>0.6</v>
      </c>
      <c r="T220" s="181"/>
      <c r="U220" s="176">
        <v>4.5023148148148097E-2</v>
      </c>
      <c r="V220" s="178">
        <f t="shared" si="38"/>
        <v>64.833333333333258</v>
      </c>
      <c r="W220" s="181"/>
      <c r="X220" s="181">
        <v>6.4328703703703707E-2</v>
      </c>
      <c r="Y220" s="178">
        <f t="shared" si="31"/>
        <v>92.63333333333334</v>
      </c>
      <c r="Z220" s="178"/>
      <c r="AA220" s="183">
        <v>0.59097222222222223</v>
      </c>
      <c r="AB220" s="184">
        <f t="shared" si="39"/>
        <v>14.183333333333334</v>
      </c>
      <c r="AC220" s="185"/>
      <c r="AD220" s="186">
        <v>0</v>
      </c>
      <c r="AE220" s="186">
        <v>0</v>
      </c>
      <c r="AF220" s="186">
        <v>1</v>
      </c>
      <c r="AG220" s="184">
        <f t="shared" si="40"/>
        <v>1</v>
      </c>
      <c r="AH220" s="187"/>
      <c r="AI220" s="179">
        <v>105</v>
      </c>
      <c r="AJ220" s="180">
        <v>4</v>
      </c>
      <c r="AK220" s="180">
        <v>0</v>
      </c>
      <c r="AL220" s="178">
        <v>0.48</v>
      </c>
      <c r="AM220" s="179">
        <v>201</v>
      </c>
      <c r="AN220" s="180">
        <v>46</v>
      </c>
      <c r="AO220" s="180">
        <v>41</v>
      </c>
      <c r="AP220" s="188">
        <v>19.850000000000001</v>
      </c>
      <c r="AQ220" s="187"/>
      <c r="AR220" s="187"/>
      <c r="AS220" s="189" t="s">
        <v>1888</v>
      </c>
      <c r="AT220" s="189" t="s">
        <v>787</v>
      </c>
      <c r="AU220" s="189" t="s">
        <v>786</v>
      </c>
    </row>
    <row r="221" spans="1:47" ht="18" customHeight="1">
      <c r="A221" s="174" t="s">
        <v>2084</v>
      </c>
      <c r="B221" s="175" t="s">
        <v>2085</v>
      </c>
      <c r="C221" s="393" t="s">
        <v>2086</v>
      </c>
      <c r="D221" s="402">
        <v>44350</v>
      </c>
      <c r="E221" s="282"/>
      <c r="F221" s="175" t="s">
        <v>135</v>
      </c>
      <c r="G221" s="175"/>
      <c r="H221" s="175"/>
      <c r="I221" s="177">
        <v>7.6388888888888895E-2</v>
      </c>
      <c r="J221" s="178">
        <f t="shared" si="37"/>
        <v>1.8333333333333335</v>
      </c>
      <c r="K221" s="179">
        <v>135</v>
      </c>
      <c r="L221" s="180">
        <v>17</v>
      </c>
      <c r="M221" s="180">
        <v>1</v>
      </c>
      <c r="N221" s="179">
        <v>1001</v>
      </c>
      <c r="O221" s="178">
        <v>7.41</v>
      </c>
      <c r="P221" s="416"/>
      <c r="Q221" s="179"/>
      <c r="R221" s="179"/>
      <c r="S221" s="182"/>
      <c r="T221" s="181"/>
      <c r="U221" s="176"/>
      <c r="V221" s="178"/>
      <c r="W221" s="181"/>
      <c r="X221" s="181"/>
      <c r="Y221" s="178"/>
      <c r="Z221" s="178"/>
      <c r="AA221" s="183"/>
      <c r="AB221" s="184"/>
      <c r="AC221" s="185"/>
      <c r="AD221" s="186"/>
      <c r="AE221" s="186"/>
      <c r="AF221" s="186"/>
      <c r="AG221" s="184"/>
      <c r="AH221" s="187"/>
      <c r="AI221" s="179">
        <v>54</v>
      </c>
      <c r="AJ221" s="180">
        <v>0</v>
      </c>
      <c r="AK221" s="180">
        <v>0</v>
      </c>
      <c r="AL221" s="178">
        <v>0.28000000000000003</v>
      </c>
      <c r="AM221" s="179">
        <v>81</v>
      </c>
      <c r="AN221" s="180">
        <v>17</v>
      </c>
      <c r="AO221" s="180">
        <v>1</v>
      </c>
      <c r="AP221" s="188">
        <v>12.17</v>
      </c>
      <c r="AQ221" s="187"/>
      <c r="AR221" s="187"/>
      <c r="AS221" s="189" t="s">
        <v>2087</v>
      </c>
      <c r="AT221" s="189"/>
      <c r="AU221" s="189" t="s">
        <v>2088</v>
      </c>
    </row>
    <row r="222" spans="1:47" ht="18" customHeight="1">
      <c r="A222" s="235" t="s">
        <v>2577</v>
      </c>
      <c r="B222" s="267" t="s">
        <v>2578</v>
      </c>
      <c r="C222" s="400" t="s">
        <v>2579</v>
      </c>
      <c r="D222" s="410">
        <v>44715</v>
      </c>
      <c r="E222" s="282"/>
      <c r="F222" s="267" t="s">
        <v>2580</v>
      </c>
      <c r="G222" s="267"/>
      <c r="H222" s="267"/>
      <c r="I222" s="269">
        <v>7.0833333333333331E-2</v>
      </c>
      <c r="J222" s="270">
        <f t="shared" si="37"/>
        <v>1.7</v>
      </c>
      <c r="K222" s="271">
        <v>260</v>
      </c>
      <c r="L222" s="272">
        <v>28</v>
      </c>
      <c r="M222" s="272">
        <v>10</v>
      </c>
      <c r="N222" s="271">
        <v>3717</v>
      </c>
      <c r="O222" s="270">
        <v>14.3</v>
      </c>
      <c r="P222" s="427"/>
      <c r="Q222" s="262"/>
      <c r="R222" s="262"/>
      <c r="S222" s="293"/>
      <c r="T222" s="292"/>
      <c r="U222" s="282"/>
      <c r="V222" s="264"/>
      <c r="W222" s="292"/>
      <c r="X222" s="292"/>
      <c r="Y222" s="264"/>
      <c r="Z222" s="264"/>
      <c r="AA222" s="294"/>
      <c r="AB222" s="279"/>
      <c r="AC222" s="277"/>
      <c r="AD222" s="278"/>
      <c r="AE222" s="278"/>
      <c r="AF222" s="278"/>
      <c r="AG222" s="276"/>
      <c r="AH222" s="249"/>
      <c r="AI222" s="271">
        <v>101</v>
      </c>
      <c r="AJ222" s="272">
        <v>0</v>
      </c>
      <c r="AK222" s="272">
        <v>0</v>
      </c>
      <c r="AL222" s="270">
        <v>0.52</v>
      </c>
      <c r="AM222" s="271">
        <v>159</v>
      </c>
      <c r="AN222" s="272">
        <v>29</v>
      </c>
      <c r="AO222" s="272">
        <v>10</v>
      </c>
      <c r="AP222" s="239">
        <v>23.04</v>
      </c>
      <c r="AQ222" s="249"/>
      <c r="AR222" s="249"/>
      <c r="AS222" s="280" t="s">
        <v>2581</v>
      </c>
      <c r="AT222" s="266"/>
      <c r="AU222" s="280" t="s">
        <v>2582</v>
      </c>
    </row>
    <row r="223" spans="1:47" ht="18" customHeight="1">
      <c r="A223" s="235" t="s">
        <v>2587</v>
      </c>
      <c r="B223" s="267" t="s">
        <v>2588</v>
      </c>
      <c r="C223" s="400" t="s">
        <v>2589</v>
      </c>
      <c r="D223" s="410">
        <v>44351.462500000001</v>
      </c>
      <c r="E223" s="268">
        <v>0.46249999999999997</v>
      </c>
      <c r="F223" s="267" t="s">
        <v>995</v>
      </c>
      <c r="G223" s="267"/>
      <c r="H223" s="267"/>
      <c r="I223" s="269">
        <v>8.1250000000000003E-2</v>
      </c>
      <c r="J223" s="270">
        <f t="shared" si="37"/>
        <v>1.9500000000000002</v>
      </c>
      <c r="K223" s="271">
        <v>4398</v>
      </c>
      <c r="L223" s="272">
        <v>43</v>
      </c>
      <c r="M223" s="272">
        <v>1</v>
      </c>
      <c r="N223" s="271">
        <v>16331</v>
      </c>
      <c r="O223" s="270">
        <v>3.71</v>
      </c>
      <c r="P223" s="427"/>
      <c r="Q223" s="271">
        <v>402</v>
      </c>
      <c r="R223" s="271">
        <v>22</v>
      </c>
      <c r="S223" s="274">
        <v>0.92</v>
      </c>
      <c r="T223" s="273"/>
      <c r="U223" s="268">
        <v>2.3726851851851851E-3</v>
      </c>
      <c r="V223" s="162">
        <f t="shared" ref="V223:V235" si="41">U223*1440</f>
        <v>3.4166666666666665</v>
      </c>
      <c r="W223" s="273"/>
      <c r="X223" s="273">
        <v>1.2233796296296296E-2</v>
      </c>
      <c r="Y223" s="162">
        <f t="shared" ref="Y223:Y235" si="42">X223*1440</f>
        <v>17.616666666666667</v>
      </c>
      <c r="AA223" s="275">
        <v>2.9861111111111113E-2</v>
      </c>
      <c r="AB223" s="279"/>
      <c r="AC223" s="277"/>
      <c r="AD223" s="278"/>
      <c r="AE223" s="278"/>
      <c r="AF223" s="278"/>
      <c r="AG223" s="276"/>
      <c r="AH223" s="249"/>
      <c r="AI223" s="271">
        <v>2757</v>
      </c>
      <c r="AJ223" s="272">
        <v>1</v>
      </c>
      <c r="AK223" s="272">
        <v>0</v>
      </c>
      <c r="AL223" s="270">
        <v>1.27</v>
      </c>
      <c r="AM223" s="271">
        <v>1641</v>
      </c>
      <c r="AN223" s="272">
        <v>42</v>
      </c>
      <c r="AO223" s="272">
        <v>1</v>
      </c>
      <c r="AP223" s="239">
        <v>7.81</v>
      </c>
      <c r="AQ223" s="249"/>
      <c r="AR223" s="249"/>
      <c r="AS223" s="280" t="s">
        <v>2590</v>
      </c>
      <c r="AT223" s="280" t="s">
        <v>2591</v>
      </c>
      <c r="AU223" s="280" t="s">
        <v>2592</v>
      </c>
    </row>
    <row r="224" spans="1:47" ht="18" customHeight="1">
      <c r="A224" s="158" t="s">
        <v>788</v>
      </c>
      <c r="B224" s="159" t="s">
        <v>790</v>
      </c>
      <c r="C224" s="395" t="s">
        <v>789</v>
      </c>
      <c r="D224" s="405">
        <v>44351.544444444444</v>
      </c>
      <c r="E224" s="160">
        <v>0.5444444444444444</v>
      </c>
      <c r="F224" s="159" t="s">
        <v>596</v>
      </c>
      <c r="I224" s="161">
        <v>7.5694444444444439E-2</v>
      </c>
      <c r="J224" s="162">
        <f t="shared" si="37"/>
        <v>1.8166666666666664</v>
      </c>
      <c r="K224" s="163">
        <v>3022</v>
      </c>
      <c r="L224" s="164">
        <v>68</v>
      </c>
      <c r="M224" s="164">
        <v>10</v>
      </c>
      <c r="N224" s="163">
        <v>20181</v>
      </c>
      <c r="O224" s="162">
        <v>6.68</v>
      </c>
      <c r="P224" s="415">
        <v>230</v>
      </c>
      <c r="Q224" s="163">
        <v>2230</v>
      </c>
      <c r="R224" s="163">
        <v>69</v>
      </c>
      <c r="S224" s="166">
        <v>0.56200000000000006</v>
      </c>
      <c r="U224" s="160">
        <v>6.2268518518518515E-3</v>
      </c>
      <c r="V224" s="162">
        <f t="shared" si="41"/>
        <v>8.9666666666666668</v>
      </c>
      <c r="X224" s="165">
        <v>3.1319444444444448E-2</v>
      </c>
      <c r="Y224" s="162">
        <f t="shared" si="42"/>
        <v>45.100000000000009</v>
      </c>
      <c r="AA224" s="167">
        <v>7.4999999999999997E-2</v>
      </c>
      <c r="AB224" s="168">
        <f t="shared" si="39"/>
        <v>1.7999999999999998</v>
      </c>
      <c r="AD224" s="170">
        <v>0.1704</v>
      </c>
      <c r="AE224" s="170">
        <v>0.114</v>
      </c>
      <c r="AF224" s="170">
        <v>0.71560000000000001</v>
      </c>
      <c r="AG224" s="168">
        <f t="shared" si="40"/>
        <v>1</v>
      </c>
      <c r="AI224" s="163">
        <v>1237</v>
      </c>
      <c r="AJ224" s="164">
        <v>0</v>
      </c>
      <c r="AK224" s="164">
        <v>0</v>
      </c>
      <c r="AL224" s="162">
        <v>2.11</v>
      </c>
      <c r="AM224" s="163">
        <v>1785</v>
      </c>
      <c r="AN224" s="164">
        <v>68</v>
      </c>
      <c r="AO224" s="164">
        <v>10</v>
      </c>
      <c r="AP224" s="172">
        <v>9.84</v>
      </c>
      <c r="AS224" s="173" t="s">
        <v>1889</v>
      </c>
      <c r="AT224" s="173" t="s">
        <v>792</v>
      </c>
      <c r="AU224" s="173" t="s">
        <v>791</v>
      </c>
    </row>
    <row r="225" spans="1:47" ht="18" customHeight="1">
      <c r="A225" s="235" t="s">
        <v>2593</v>
      </c>
      <c r="B225" s="267" t="s">
        <v>2594</v>
      </c>
      <c r="C225" s="400" t="s">
        <v>2595</v>
      </c>
      <c r="D225" s="410">
        <v>44351.724999999999</v>
      </c>
      <c r="E225" s="268">
        <v>0.72499999999999998</v>
      </c>
      <c r="F225" s="267" t="s">
        <v>6</v>
      </c>
      <c r="G225" s="267"/>
      <c r="H225" s="267"/>
      <c r="I225" s="269">
        <v>7.1527777777777787E-2</v>
      </c>
      <c r="J225" s="162">
        <f t="shared" si="37"/>
        <v>1.7166666666666668</v>
      </c>
      <c r="K225" s="271">
        <v>76</v>
      </c>
      <c r="L225" s="272">
        <v>19</v>
      </c>
      <c r="M225" s="272">
        <v>2</v>
      </c>
      <c r="N225" s="271">
        <v>940</v>
      </c>
      <c r="O225" s="270">
        <v>12.37</v>
      </c>
      <c r="P225" s="427"/>
      <c r="Q225" s="271">
        <v>61</v>
      </c>
      <c r="R225" s="271">
        <v>20</v>
      </c>
      <c r="S225" s="274">
        <v>0.443</v>
      </c>
      <c r="T225" s="273"/>
      <c r="U225" s="268">
        <v>1.2662037037037039E-2</v>
      </c>
      <c r="V225" s="162">
        <f t="shared" si="41"/>
        <v>18.233333333333338</v>
      </c>
      <c r="W225" s="273"/>
      <c r="X225" s="273">
        <v>3.4675925925925923E-2</v>
      </c>
      <c r="Y225" s="162">
        <f t="shared" si="42"/>
        <v>49.93333333333333</v>
      </c>
      <c r="AA225" s="275">
        <v>7.7083333333333337E-2</v>
      </c>
      <c r="AB225" s="279"/>
      <c r="AC225" s="277"/>
      <c r="AD225" s="278"/>
      <c r="AE225" s="278"/>
      <c r="AF225" s="278"/>
      <c r="AG225" s="276"/>
      <c r="AH225" s="249"/>
      <c r="AI225" s="271">
        <v>13</v>
      </c>
      <c r="AJ225" s="272">
        <v>3</v>
      </c>
      <c r="AK225" s="272">
        <v>0</v>
      </c>
      <c r="AL225" s="270">
        <v>5.62</v>
      </c>
      <c r="AM225" s="271">
        <v>63</v>
      </c>
      <c r="AN225" s="272">
        <v>16</v>
      </c>
      <c r="AO225" s="272">
        <v>2</v>
      </c>
      <c r="AP225" s="239">
        <v>13.76</v>
      </c>
      <c r="AQ225" s="249"/>
      <c r="AR225" s="249"/>
      <c r="AS225" s="280" t="s">
        <v>2596</v>
      </c>
      <c r="AT225" s="280" t="s">
        <v>2597</v>
      </c>
      <c r="AU225" s="280" t="s">
        <v>2598</v>
      </c>
    </row>
    <row r="226" spans="1:47" ht="18" customHeight="1">
      <c r="A226" s="158" t="s">
        <v>793</v>
      </c>
      <c r="B226" s="159" t="s">
        <v>795</v>
      </c>
      <c r="C226" s="395" t="s">
        <v>794</v>
      </c>
      <c r="D226" s="405">
        <v>44351.880555555559</v>
      </c>
      <c r="E226" s="160">
        <v>0.88055555555555554</v>
      </c>
      <c r="F226" s="159" t="s">
        <v>6</v>
      </c>
      <c r="I226" s="161">
        <v>4.8611111111111112E-2</v>
      </c>
      <c r="J226" s="162">
        <f t="shared" si="37"/>
        <v>1.1666666666666667</v>
      </c>
      <c r="K226" s="163">
        <v>140</v>
      </c>
      <c r="L226" s="164">
        <v>20</v>
      </c>
      <c r="M226" s="164">
        <v>2</v>
      </c>
      <c r="N226" s="163">
        <v>1298</v>
      </c>
      <c r="O226" s="162">
        <v>9.27</v>
      </c>
      <c r="P226" s="415">
        <v>26</v>
      </c>
      <c r="Q226" s="163">
        <v>117</v>
      </c>
      <c r="R226" s="163">
        <v>22</v>
      </c>
      <c r="S226" s="166">
        <v>0.496</v>
      </c>
      <c r="U226" s="160">
        <v>9.6527777777777775E-3</v>
      </c>
      <c r="V226" s="162">
        <f t="shared" si="41"/>
        <v>13.9</v>
      </c>
      <c r="X226" s="165">
        <v>2.7233796296296298E-2</v>
      </c>
      <c r="Y226" s="162">
        <f t="shared" si="42"/>
        <v>39.216666666666669</v>
      </c>
      <c r="AA226" s="167">
        <v>6.1805555555555558E-2</v>
      </c>
      <c r="AB226" s="168">
        <f t="shared" si="39"/>
        <v>1.4833333333333334</v>
      </c>
      <c r="AC226" s="169">
        <v>-1</v>
      </c>
      <c r="AD226" s="170">
        <v>5.0799999999999998E-2</v>
      </c>
      <c r="AE226" s="170">
        <v>6.7799999999999999E-2</v>
      </c>
      <c r="AF226" s="170">
        <v>0.88139999999999996</v>
      </c>
      <c r="AG226" s="168">
        <f t="shared" si="40"/>
        <v>1</v>
      </c>
      <c r="AI226" s="163">
        <v>35</v>
      </c>
      <c r="AJ226" s="164">
        <v>0</v>
      </c>
      <c r="AK226" s="164">
        <v>0</v>
      </c>
      <c r="AL226" s="162">
        <v>0.56999999999999995</v>
      </c>
      <c r="AM226" s="163">
        <v>105</v>
      </c>
      <c r="AN226" s="164">
        <v>20</v>
      </c>
      <c r="AO226" s="164">
        <v>2</v>
      </c>
      <c r="AP226" s="172">
        <v>12.17</v>
      </c>
      <c r="AS226" s="173" t="s">
        <v>1890</v>
      </c>
      <c r="AT226" s="173" t="s">
        <v>797</v>
      </c>
      <c r="AU226" s="173" t="s">
        <v>796</v>
      </c>
    </row>
    <row r="227" spans="1:47" ht="18" customHeight="1">
      <c r="A227" s="158" t="s">
        <v>798</v>
      </c>
      <c r="B227" s="159" t="s">
        <v>394</v>
      </c>
      <c r="C227" s="395" t="s">
        <v>799</v>
      </c>
      <c r="D227" s="405">
        <v>44352.160416666666</v>
      </c>
      <c r="E227" s="160">
        <v>0.16041666666666668</v>
      </c>
      <c r="F227" s="159" t="s">
        <v>6</v>
      </c>
      <c r="I227" s="161">
        <v>0.41805555555555557</v>
      </c>
      <c r="J227" s="162">
        <f>I227*24</f>
        <v>10.033333333333333</v>
      </c>
      <c r="K227" s="163">
        <v>745</v>
      </c>
      <c r="L227" s="164">
        <v>18</v>
      </c>
      <c r="M227" s="164">
        <v>16</v>
      </c>
      <c r="N227" s="163">
        <v>5086</v>
      </c>
      <c r="O227" s="162">
        <v>6.83</v>
      </c>
      <c r="P227" s="415">
        <v>27</v>
      </c>
      <c r="Q227" s="163">
        <v>435</v>
      </c>
      <c r="R227" s="163">
        <v>18</v>
      </c>
      <c r="S227" s="166">
        <v>0.71299999999999997</v>
      </c>
      <c r="U227" s="160">
        <v>1.3032407407407407E-2</v>
      </c>
      <c r="V227" s="162">
        <f t="shared" si="41"/>
        <v>18.766666666666666</v>
      </c>
      <c r="X227" s="165">
        <v>0.14068287037037039</v>
      </c>
      <c r="Y227" s="162">
        <f t="shared" si="42"/>
        <v>202.58333333333337</v>
      </c>
      <c r="AA227" s="167">
        <v>0.41875000000000001</v>
      </c>
      <c r="AB227" s="168">
        <f>AA227*24</f>
        <v>10.050000000000001</v>
      </c>
      <c r="AC227" s="169">
        <v>4</v>
      </c>
      <c r="AD227" s="170">
        <v>0.26400000000000001</v>
      </c>
      <c r="AE227" s="170">
        <v>0.16800000000000001</v>
      </c>
      <c r="AF227" s="170">
        <v>0.56799999999999995</v>
      </c>
      <c r="AG227" s="168">
        <f>AD227+AE227+AF227</f>
        <v>1</v>
      </c>
      <c r="AI227" s="163">
        <v>320</v>
      </c>
      <c r="AJ227" s="164">
        <v>0</v>
      </c>
      <c r="AK227" s="164">
        <v>0</v>
      </c>
      <c r="AL227" s="162">
        <v>0.82</v>
      </c>
      <c r="AM227" s="163">
        <v>425</v>
      </c>
      <c r="AN227" s="164">
        <v>18</v>
      </c>
      <c r="AO227" s="164">
        <v>16</v>
      </c>
      <c r="AP227" s="172">
        <v>11.35</v>
      </c>
      <c r="AS227" s="173" t="s">
        <v>1891</v>
      </c>
      <c r="AT227" s="173" t="s">
        <v>801</v>
      </c>
      <c r="AU227" s="173" t="s">
        <v>800</v>
      </c>
    </row>
    <row r="228" spans="1:47" ht="18" customHeight="1">
      <c r="A228" s="158" t="s">
        <v>802</v>
      </c>
      <c r="B228" s="159" t="s">
        <v>803</v>
      </c>
      <c r="C228" s="395" t="s">
        <v>807</v>
      </c>
      <c r="D228" s="405">
        <v>44352.659722222219</v>
      </c>
      <c r="E228" s="160">
        <v>0.65972222222222221</v>
      </c>
      <c r="F228" s="159" t="s">
        <v>871</v>
      </c>
      <c r="I228" s="161">
        <v>0.23541666666666669</v>
      </c>
      <c r="J228" s="162">
        <f>I228*24</f>
        <v>5.65</v>
      </c>
      <c r="K228" s="163">
        <v>15439</v>
      </c>
      <c r="L228" s="164">
        <v>107</v>
      </c>
      <c r="M228" s="164">
        <v>14</v>
      </c>
      <c r="N228" s="163">
        <v>193366</v>
      </c>
      <c r="O228" s="162">
        <v>12.52</v>
      </c>
      <c r="P228" s="415">
        <v>552</v>
      </c>
      <c r="Q228" s="163">
        <v>12033</v>
      </c>
      <c r="R228" s="163">
        <v>125</v>
      </c>
      <c r="S228" s="166">
        <v>0.67400000000000004</v>
      </c>
      <c r="U228" s="160">
        <v>2.5694444444444447E-2</v>
      </c>
      <c r="V228" s="162">
        <f t="shared" si="41"/>
        <v>37</v>
      </c>
      <c r="X228" s="165">
        <v>6.6527777777777783E-2</v>
      </c>
      <c r="Y228" s="162">
        <f t="shared" si="42"/>
        <v>95.800000000000011</v>
      </c>
      <c r="AA228" s="167">
        <v>0.23611111111111113</v>
      </c>
      <c r="AB228" s="168">
        <f>AA228*24</f>
        <v>5.666666666666667</v>
      </c>
      <c r="AC228" s="169">
        <v>33</v>
      </c>
      <c r="AD228" s="170">
        <v>0.33810000000000001</v>
      </c>
      <c r="AE228" s="170">
        <v>0.18559999999999999</v>
      </c>
      <c r="AF228" s="170">
        <v>0.4763</v>
      </c>
      <c r="AG228" s="168">
        <f>AD228+AE228+AF228</f>
        <v>1</v>
      </c>
      <c r="AI228" s="163">
        <v>7788</v>
      </c>
      <c r="AJ228" s="164">
        <v>1</v>
      </c>
      <c r="AK228" s="164">
        <v>0</v>
      </c>
      <c r="AL228" s="162">
        <v>4.7</v>
      </c>
      <c r="AM228" s="163">
        <v>7653</v>
      </c>
      <c r="AN228" s="164">
        <v>106</v>
      </c>
      <c r="AO228" s="164">
        <v>14</v>
      </c>
      <c r="AP228" s="172">
        <v>20.49</v>
      </c>
      <c r="AS228" s="173" t="s">
        <v>1892</v>
      </c>
      <c r="AT228" s="173" t="s">
        <v>805</v>
      </c>
      <c r="AU228" s="173" t="s">
        <v>804</v>
      </c>
    </row>
    <row r="229" spans="1:47" ht="18" customHeight="1">
      <c r="A229" s="158" t="s">
        <v>1099</v>
      </c>
      <c r="B229" s="159" t="s">
        <v>1100</v>
      </c>
      <c r="C229" s="395" t="s">
        <v>1101</v>
      </c>
      <c r="D229" s="405">
        <v>44352.931250000001</v>
      </c>
      <c r="E229" s="160">
        <v>0.93125000000000002</v>
      </c>
      <c r="F229" s="159" t="s">
        <v>999</v>
      </c>
      <c r="I229" s="161">
        <v>5.7638888888888885E-2</v>
      </c>
      <c r="J229" s="162">
        <f t="shared" si="37"/>
        <v>1.3833333333333333</v>
      </c>
      <c r="P229" s="415">
        <v>16</v>
      </c>
      <c r="Q229" s="163">
        <v>52</v>
      </c>
      <c r="R229" s="163">
        <v>9</v>
      </c>
      <c r="S229" s="166">
        <v>0.53800000000000003</v>
      </c>
      <c r="U229" s="160">
        <v>4.2476851851851851E-3</v>
      </c>
      <c r="V229" s="162">
        <f t="shared" si="41"/>
        <v>6.1166666666666663</v>
      </c>
      <c r="X229" s="165">
        <v>1.2812499999999999E-2</v>
      </c>
      <c r="Y229" s="162">
        <f t="shared" si="42"/>
        <v>18.45</v>
      </c>
      <c r="AA229" s="167">
        <v>1.7361111111111112E-2</v>
      </c>
      <c r="AB229" s="168">
        <f t="shared" si="39"/>
        <v>0.41666666666666669</v>
      </c>
      <c r="AC229" s="169">
        <v>-1</v>
      </c>
      <c r="AD229" s="170">
        <v>0.125</v>
      </c>
      <c r="AE229" s="170">
        <v>4.1700000000000001E-2</v>
      </c>
      <c r="AF229" s="170">
        <v>0.83330000000000004</v>
      </c>
      <c r="AG229" s="168">
        <f t="shared" si="40"/>
        <v>1</v>
      </c>
      <c r="AS229" s="173" t="s">
        <v>1893</v>
      </c>
      <c r="AT229" s="173" t="s">
        <v>1103</v>
      </c>
      <c r="AU229" s="173" t="s">
        <v>1102</v>
      </c>
    </row>
    <row r="230" spans="1:47" ht="18" customHeight="1">
      <c r="A230" s="158" t="s">
        <v>806</v>
      </c>
      <c r="B230" s="159" t="s">
        <v>809</v>
      </c>
      <c r="C230" s="395" t="s">
        <v>808</v>
      </c>
      <c r="D230" s="405">
        <v>44352.939583333333</v>
      </c>
      <c r="E230" s="160">
        <v>0.93958333333333333</v>
      </c>
      <c r="F230" s="159" t="s">
        <v>6</v>
      </c>
      <c r="J230" s="162"/>
      <c r="P230" s="415">
        <v>15</v>
      </c>
      <c r="Q230" s="163">
        <v>54</v>
      </c>
      <c r="R230" s="163">
        <v>18</v>
      </c>
      <c r="S230" s="166">
        <v>0.55600000000000005</v>
      </c>
      <c r="U230" s="160">
        <v>5.0462962962962961E-3</v>
      </c>
      <c r="V230" s="162">
        <f t="shared" si="41"/>
        <v>7.2666666666666666</v>
      </c>
      <c r="X230" s="165">
        <v>1.2800925925925926E-2</v>
      </c>
      <c r="Y230" s="162">
        <f t="shared" si="42"/>
        <v>18.433333333333334</v>
      </c>
      <c r="AA230" s="161">
        <v>7.3611111111111113E-2</v>
      </c>
      <c r="AB230" s="168">
        <f t="shared" si="39"/>
        <v>1.7666666666666666</v>
      </c>
      <c r="AC230" s="169">
        <v>1</v>
      </c>
      <c r="AD230" s="170">
        <v>0.125</v>
      </c>
      <c r="AE230" s="170">
        <v>0</v>
      </c>
      <c r="AF230" s="170">
        <v>0.875</v>
      </c>
      <c r="AG230" s="168">
        <f t="shared" si="40"/>
        <v>1</v>
      </c>
      <c r="AS230" s="173"/>
      <c r="AT230" s="173" t="s">
        <v>810</v>
      </c>
    </row>
    <row r="231" spans="1:47" ht="18" customHeight="1">
      <c r="A231" s="158" t="s">
        <v>811</v>
      </c>
      <c r="B231" s="159" t="s">
        <v>812</v>
      </c>
      <c r="C231" s="395" t="s">
        <v>813</v>
      </c>
      <c r="D231" s="405">
        <v>44352.962500000001</v>
      </c>
      <c r="E231" s="160">
        <v>0.96250000000000002</v>
      </c>
      <c r="F231" s="159" t="s">
        <v>29</v>
      </c>
      <c r="I231" s="161">
        <v>0.23541666666666669</v>
      </c>
      <c r="J231" s="162">
        <f t="shared" ref="J231:J246" si="43">I231*24</f>
        <v>5.65</v>
      </c>
      <c r="K231" s="163">
        <v>2585</v>
      </c>
      <c r="L231" s="164">
        <v>44</v>
      </c>
      <c r="M231" s="164">
        <v>4</v>
      </c>
      <c r="N231" s="163">
        <v>11456</v>
      </c>
      <c r="O231" s="162">
        <v>4.43</v>
      </c>
      <c r="P231" s="415">
        <v>258</v>
      </c>
      <c r="Q231" s="163">
        <v>1837</v>
      </c>
      <c r="R231" s="163">
        <v>48</v>
      </c>
      <c r="S231" s="166">
        <v>0.71399999999999997</v>
      </c>
      <c r="U231" s="160">
        <v>4.5717592592592589E-3</v>
      </c>
      <c r="V231" s="162">
        <f t="shared" si="41"/>
        <v>6.583333333333333</v>
      </c>
      <c r="X231" s="165">
        <v>3.9768518518518516E-2</v>
      </c>
      <c r="Y231" s="162">
        <f t="shared" si="42"/>
        <v>57.266666666666666</v>
      </c>
      <c r="AA231" s="167">
        <v>7.8472222222222221E-2</v>
      </c>
      <c r="AB231" s="168">
        <f t="shared" si="39"/>
        <v>1.8833333333333333</v>
      </c>
      <c r="AC231" s="169">
        <v>4</v>
      </c>
      <c r="AD231" s="170">
        <v>0.1065</v>
      </c>
      <c r="AE231" s="170">
        <v>0.11219999999999999</v>
      </c>
      <c r="AF231" s="170">
        <v>0.78139999999999998</v>
      </c>
      <c r="AG231" s="168">
        <f t="shared" si="40"/>
        <v>1.0001</v>
      </c>
      <c r="AI231" s="163">
        <v>770</v>
      </c>
      <c r="AJ231" s="164">
        <v>0</v>
      </c>
      <c r="AK231" s="164">
        <v>0</v>
      </c>
      <c r="AL231" s="162">
        <v>0.56999999999999995</v>
      </c>
      <c r="AM231" s="163">
        <v>1815</v>
      </c>
      <c r="AN231" s="164">
        <v>44</v>
      </c>
      <c r="AO231" s="164">
        <v>4</v>
      </c>
      <c r="AP231" s="172">
        <v>6.07</v>
      </c>
      <c r="AS231" s="173" t="s">
        <v>1894</v>
      </c>
      <c r="AT231" s="173" t="s">
        <v>815</v>
      </c>
      <c r="AU231" s="173" t="s">
        <v>814</v>
      </c>
    </row>
    <row r="232" spans="1:47" ht="18" customHeight="1">
      <c r="A232" s="158" t="s">
        <v>816</v>
      </c>
      <c r="B232" s="159" t="s">
        <v>818</v>
      </c>
      <c r="C232" s="395" t="s">
        <v>817</v>
      </c>
      <c r="D232" s="405">
        <v>44353.092361111114</v>
      </c>
      <c r="E232" s="160">
        <v>9.2361111111111116E-2</v>
      </c>
      <c r="F232" s="159" t="s">
        <v>819</v>
      </c>
      <c r="I232" s="161">
        <v>3.8194444444444441E-2</v>
      </c>
      <c r="J232" s="162">
        <f>I232*24</f>
        <v>0.91666666666666652</v>
      </c>
      <c r="K232" s="163">
        <v>789</v>
      </c>
      <c r="L232" s="164">
        <v>9</v>
      </c>
      <c r="M232" s="164">
        <v>6</v>
      </c>
      <c r="N232" s="163">
        <v>852</v>
      </c>
      <c r="O232" s="162">
        <v>1.08</v>
      </c>
      <c r="P232" s="415">
        <v>239</v>
      </c>
      <c r="Q232" s="163">
        <v>547</v>
      </c>
      <c r="R232" s="163">
        <v>9</v>
      </c>
      <c r="S232" s="166">
        <v>0.77900000000000003</v>
      </c>
      <c r="U232" s="160">
        <v>1.1342592592592591E-3</v>
      </c>
      <c r="V232" s="162">
        <f t="shared" si="41"/>
        <v>1.6333333333333331</v>
      </c>
      <c r="X232" s="165">
        <v>2.8784722222222225E-2</v>
      </c>
      <c r="Y232" s="162">
        <f t="shared" si="42"/>
        <v>41.45</v>
      </c>
      <c r="AA232" s="167">
        <v>3.888888888888889E-2</v>
      </c>
      <c r="AB232" s="168">
        <f>AA232*24</f>
        <v>0.93333333333333335</v>
      </c>
      <c r="AC232" s="169">
        <v>1</v>
      </c>
      <c r="AD232" s="170">
        <v>7.4399999999999994E-2</v>
      </c>
      <c r="AE232" s="170">
        <v>0.124</v>
      </c>
      <c r="AF232" s="170">
        <v>0.80169999999999997</v>
      </c>
      <c r="AG232" s="168">
        <f>AD232+AE232+AF232</f>
        <v>1.0001</v>
      </c>
      <c r="AI232" s="163">
        <v>164</v>
      </c>
      <c r="AJ232" s="164">
        <v>1</v>
      </c>
      <c r="AK232" s="164">
        <v>0</v>
      </c>
      <c r="AL232" s="162">
        <v>0.27</v>
      </c>
      <c r="AM232" s="163">
        <v>625</v>
      </c>
      <c r="AN232" s="164">
        <v>8</v>
      </c>
      <c r="AO232" s="164">
        <v>6</v>
      </c>
      <c r="AP232" s="172">
        <v>1.29</v>
      </c>
      <c r="AS232" s="173" t="s">
        <v>1895</v>
      </c>
      <c r="AT232" s="173" t="s">
        <v>820</v>
      </c>
      <c r="AU232" s="173" t="s">
        <v>821</v>
      </c>
    </row>
    <row r="233" spans="1:47" ht="18" customHeight="1">
      <c r="A233" s="158" t="s">
        <v>822</v>
      </c>
      <c r="B233" s="159" t="s">
        <v>823</v>
      </c>
      <c r="C233" s="395" t="s">
        <v>1329</v>
      </c>
      <c r="D233" s="405">
        <v>44353.130555555559</v>
      </c>
      <c r="E233" s="160">
        <v>0.13055555555555556</v>
      </c>
      <c r="F233" s="159" t="s">
        <v>819</v>
      </c>
      <c r="I233" s="161">
        <v>0.53472222222222221</v>
      </c>
      <c r="J233" s="162">
        <f t="shared" si="43"/>
        <v>12.833333333333332</v>
      </c>
      <c r="K233" s="163">
        <v>3148</v>
      </c>
      <c r="L233" s="164">
        <v>22</v>
      </c>
      <c r="M233" s="164">
        <v>14</v>
      </c>
      <c r="N233" s="163">
        <v>91368</v>
      </c>
      <c r="O233" s="162">
        <v>29.02</v>
      </c>
      <c r="P233" s="415">
        <v>258</v>
      </c>
      <c r="Q233" s="163">
        <v>5158</v>
      </c>
      <c r="R233" s="163">
        <v>35</v>
      </c>
      <c r="S233" s="166">
        <v>0.80600000000000005</v>
      </c>
      <c r="U233" s="160">
        <v>4.9074074074074072E-3</v>
      </c>
      <c r="V233" s="162">
        <f t="shared" si="41"/>
        <v>7.0666666666666664</v>
      </c>
      <c r="X233" s="165">
        <v>0.11293981481481481</v>
      </c>
      <c r="Y233" s="162">
        <f t="shared" si="42"/>
        <v>162.63333333333333</v>
      </c>
      <c r="AA233" s="167">
        <v>0.45277777777777778</v>
      </c>
      <c r="AB233" s="168">
        <f t="shared" si="39"/>
        <v>10.866666666666667</v>
      </c>
      <c r="AC233" s="169">
        <v>5</v>
      </c>
      <c r="AD233" s="170">
        <v>0.3836</v>
      </c>
      <c r="AE233" s="170">
        <v>0.17610000000000001</v>
      </c>
      <c r="AF233" s="170">
        <v>0.44030000000000002</v>
      </c>
      <c r="AG233" s="168">
        <f t="shared" si="40"/>
        <v>1</v>
      </c>
      <c r="AI233" s="163">
        <v>16.03</v>
      </c>
      <c r="AJ233" s="164">
        <v>0</v>
      </c>
      <c r="AK233" s="164">
        <v>0</v>
      </c>
      <c r="AL233" s="162">
        <v>12.23</v>
      </c>
      <c r="AM233" s="163">
        <v>1545</v>
      </c>
      <c r="AN233" s="164">
        <v>22</v>
      </c>
      <c r="AO233" s="164">
        <v>14</v>
      </c>
      <c r="AP233" s="172">
        <v>46.45</v>
      </c>
      <c r="AS233" s="173" t="s">
        <v>1896</v>
      </c>
      <c r="AT233" s="173" t="s">
        <v>825</v>
      </c>
      <c r="AU233" s="173" t="s">
        <v>824</v>
      </c>
    </row>
    <row r="234" spans="1:47" ht="18" customHeight="1">
      <c r="A234" s="158" t="s">
        <v>826</v>
      </c>
      <c r="B234" s="283" t="s">
        <v>828</v>
      </c>
      <c r="C234" s="395" t="s">
        <v>827</v>
      </c>
      <c r="D234" s="405">
        <v>44353.63958333333</v>
      </c>
      <c r="E234" s="160">
        <v>0.63958333333333328</v>
      </c>
      <c r="F234" s="159" t="s">
        <v>596</v>
      </c>
      <c r="I234" s="161">
        <v>5.6250000000000001E-2</v>
      </c>
      <c r="J234" s="162">
        <f t="shared" si="43"/>
        <v>1.35</v>
      </c>
      <c r="K234" s="163">
        <v>6052</v>
      </c>
      <c r="L234" s="164">
        <v>102</v>
      </c>
      <c r="M234" s="164">
        <v>33</v>
      </c>
      <c r="N234" s="163">
        <v>34760</v>
      </c>
      <c r="O234" s="162">
        <v>5.74</v>
      </c>
      <c r="P234" s="415">
        <v>510</v>
      </c>
      <c r="Q234" s="163">
        <v>6550</v>
      </c>
      <c r="R234" s="163">
        <v>172</v>
      </c>
      <c r="S234" s="166">
        <v>0.57799999999999996</v>
      </c>
      <c r="U234" s="160">
        <v>6.4699074074074069E-3</v>
      </c>
      <c r="V234" s="162">
        <f t="shared" si="41"/>
        <v>9.3166666666666664</v>
      </c>
      <c r="X234" s="165">
        <v>3.4374999999999996E-2</v>
      </c>
      <c r="Y234" s="162">
        <f t="shared" si="42"/>
        <v>49.499999999999993</v>
      </c>
      <c r="AA234" s="167">
        <v>0.10416666666666667</v>
      </c>
      <c r="AB234" s="168">
        <f t="shared" si="39"/>
        <v>2.5</v>
      </c>
      <c r="AC234" s="169">
        <v>0</v>
      </c>
      <c r="AD234" s="170">
        <v>0.32440000000000002</v>
      </c>
      <c r="AE234" s="170">
        <v>0.1714</v>
      </c>
      <c r="AF234" s="170">
        <v>0.50419999999999998</v>
      </c>
      <c r="AG234" s="168">
        <f t="shared" si="40"/>
        <v>1</v>
      </c>
      <c r="AI234" s="163">
        <v>3012</v>
      </c>
      <c r="AJ234" s="164">
        <v>0</v>
      </c>
      <c r="AK234" s="164">
        <v>0</v>
      </c>
      <c r="AL234" s="162">
        <v>193</v>
      </c>
      <c r="AM234" s="163">
        <v>3040</v>
      </c>
      <c r="AN234" s="164">
        <v>102</v>
      </c>
      <c r="AO234" s="164">
        <v>33</v>
      </c>
      <c r="AP234" s="172">
        <v>9.52</v>
      </c>
      <c r="AS234" s="173" t="s">
        <v>1897</v>
      </c>
      <c r="AT234" s="173" t="s">
        <v>830</v>
      </c>
      <c r="AU234" s="173" t="s">
        <v>829</v>
      </c>
    </row>
    <row r="235" spans="1:47" ht="18" customHeight="1">
      <c r="A235" s="158" t="s">
        <v>831</v>
      </c>
      <c r="B235" s="159" t="s">
        <v>833</v>
      </c>
      <c r="C235" s="395" t="s">
        <v>832</v>
      </c>
      <c r="D235" s="405">
        <v>44353.755555555559</v>
      </c>
      <c r="E235" s="160">
        <v>0.75555555555555554</v>
      </c>
      <c r="F235" s="159" t="s">
        <v>596</v>
      </c>
      <c r="I235" s="161">
        <v>1.6666666666666666E-2</v>
      </c>
      <c r="J235" s="162">
        <f t="shared" si="43"/>
        <v>0.4</v>
      </c>
      <c r="K235" s="163">
        <v>839</v>
      </c>
      <c r="L235" s="164">
        <v>56</v>
      </c>
      <c r="M235" s="164">
        <v>40</v>
      </c>
      <c r="N235" s="163">
        <v>3050</v>
      </c>
      <c r="O235" s="162">
        <v>3.64</v>
      </c>
      <c r="P235" s="415">
        <v>164</v>
      </c>
      <c r="Q235" s="163">
        <v>816</v>
      </c>
      <c r="R235" s="163">
        <v>70</v>
      </c>
      <c r="S235" s="166">
        <v>0.55400000000000005</v>
      </c>
      <c r="U235" s="160">
        <v>3.5185185185185185E-3</v>
      </c>
      <c r="V235" s="162">
        <f t="shared" si="41"/>
        <v>5.0666666666666664</v>
      </c>
      <c r="X235" s="165">
        <v>1.0671296296296297E-2</v>
      </c>
      <c r="Y235" s="162">
        <f t="shared" si="42"/>
        <v>15.366666666666667</v>
      </c>
      <c r="AA235" s="167">
        <v>2.0833333333333332E-2</v>
      </c>
      <c r="AB235" s="168">
        <f t="shared" si="39"/>
        <v>0.5</v>
      </c>
      <c r="AC235" s="169">
        <v>1</v>
      </c>
      <c r="AD235" s="170">
        <v>0.13739999999999999</v>
      </c>
      <c r="AE235" s="170">
        <v>0.1648</v>
      </c>
      <c r="AF235" s="170">
        <v>0.69779999999999998</v>
      </c>
      <c r="AG235" s="168">
        <f t="shared" si="40"/>
        <v>1</v>
      </c>
      <c r="AI235" s="163">
        <v>226</v>
      </c>
      <c r="AJ235" s="164">
        <v>0</v>
      </c>
      <c r="AK235" s="164">
        <v>0</v>
      </c>
      <c r="AL235" s="162">
        <v>0.95</v>
      </c>
      <c r="AM235" s="163">
        <v>613</v>
      </c>
      <c r="AN235" s="164">
        <v>57</v>
      </c>
      <c r="AO235" s="164">
        <v>40</v>
      </c>
      <c r="AP235" s="172">
        <v>4.63</v>
      </c>
      <c r="AS235" s="173" t="s">
        <v>1898</v>
      </c>
      <c r="AT235" s="173" t="s">
        <v>835</v>
      </c>
      <c r="AU235" s="173" t="s">
        <v>834</v>
      </c>
    </row>
    <row r="236" spans="1:47" ht="18" customHeight="1">
      <c r="A236" s="235" t="s">
        <v>2599</v>
      </c>
      <c r="B236" s="267" t="s">
        <v>2600</v>
      </c>
      <c r="C236" s="400" t="s">
        <v>2601</v>
      </c>
      <c r="D236" s="410">
        <v>44353</v>
      </c>
      <c r="E236" s="282"/>
      <c r="F236" s="267" t="s">
        <v>1407</v>
      </c>
      <c r="G236" s="267"/>
      <c r="H236" s="267"/>
      <c r="I236" s="269">
        <v>4.5138888888888888E-2</v>
      </c>
      <c r="J236" s="270">
        <f t="shared" si="43"/>
        <v>1.0833333333333333</v>
      </c>
      <c r="K236" s="271">
        <v>87</v>
      </c>
      <c r="L236" s="272">
        <v>14</v>
      </c>
      <c r="M236" s="272">
        <v>4</v>
      </c>
      <c r="N236" s="271">
        <v>1134</v>
      </c>
      <c r="O236" s="270">
        <v>13.03</v>
      </c>
      <c r="P236" s="427"/>
      <c r="Q236" s="262"/>
      <c r="R236" s="262"/>
      <c r="S236" s="293"/>
      <c r="T236" s="292"/>
      <c r="U236" s="282"/>
      <c r="V236" s="264"/>
      <c r="W236" s="292"/>
      <c r="X236" s="292"/>
      <c r="Y236" s="264"/>
      <c r="Z236" s="264"/>
      <c r="AA236" s="294"/>
      <c r="AB236" s="276"/>
      <c r="AC236" s="277"/>
      <c r="AD236" s="278"/>
      <c r="AE236" s="278"/>
      <c r="AF236" s="278"/>
      <c r="AG236" s="279"/>
      <c r="AH236" s="249"/>
      <c r="AI236" s="271">
        <v>15</v>
      </c>
      <c r="AJ236" s="272">
        <v>0</v>
      </c>
      <c r="AK236" s="272">
        <v>0</v>
      </c>
      <c r="AL236" s="270">
        <v>2.93</v>
      </c>
      <c r="AM236" s="271">
        <v>72</v>
      </c>
      <c r="AN236" s="272">
        <v>14</v>
      </c>
      <c r="AO236" s="272">
        <v>4</v>
      </c>
      <c r="AP236" s="239">
        <v>15.14</v>
      </c>
      <c r="AQ236" s="249"/>
      <c r="AR236" s="249"/>
      <c r="AS236" s="280" t="s">
        <v>2602</v>
      </c>
      <c r="AT236" s="266"/>
      <c r="AU236" s="280" t="s">
        <v>2603</v>
      </c>
    </row>
    <row r="237" spans="1:47" ht="18" customHeight="1">
      <c r="A237" s="235" t="s">
        <v>2604</v>
      </c>
      <c r="B237" s="267" t="s">
        <v>2600</v>
      </c>
      <c r="C237" s="400" t="s">
        <v>2605</v>
      </c>
      <c r="D237" s="410">
        <v>44354</v>
      </c>
      <c r="E237" s="282"/>
      <c r="F237" s="267" t="s">
        <v>1407</v>
      </c>
      <c r="G237" s="267"/>
      <c r="H237" s="267"/>
      <c r="I237" s="269">
        <v>4.9999999999999996E-2</v>
      </c>
      <c r="J237" s="270">
        <f t="shared" ref="J237" si="44">I237*24</f>
        <v>1.2</v>
      </c>
      <c r="K237" s="271">
        <v>185</v>
      </c>
      <c r="L237" s="272">
        <v>17</v>
      </c>
      <c r="M237" s="272">
        <v>4</v>
      </c>
      <c r="N237" s="271">
        <v>1466</v>
      </c>
      <c r="O237" s="270">
        <v>7.92</v>
      </c>
      <c r="P237" s="427"/>
      <c r="Q237" s="262"/>
      <c r="R237" s="262"/>
      <c r="S237" s="293"/>
      <c r="T237" s="292"/>
      <c r="U237" s="282"/>
      <c r="V237" s="264"/>
      <c r="W237" s="292"/>
      <c r="X237" s="292"/>
      <c r="Y237" s="264"/>
      <c r="Z237" s="264"/>
      <c r="AA237" s="294"/>
      <c r="AB237" s="276"/>
      <c r="AC237" s="277"/>
      <c r="AD237" s="278"/>
      <c r="AE237" s="278"/>
      <c r="AF237" s="278"/>
      <c r="AG237" s="279"/>
      <c r="AH237" s="249"/>
      <c r="AI237" s="271">
        <v>45</v>
      </c>
      <c r="AJ237" s="272">
        <v>0</v>
      </c>
      <c r="AK237" s="272">
        <v>0</v>
      </c>
      <c r="AL237" s="270">
        <v>2.0699999999999998</v>
      </c>
      <c r="AM237" s="271">
        <v>140</v>
      </c>
      <c r="AN237" s="272">
        <v>17</v>
      </c>
      <c r="AO237" s="272">
        <v>4</v>
      </c>
      <c r="AP237" s="239">
        <v>9.81</v>
      </c>
      <c r="AQ237" s="249"/>
      <c r="AR237" s="249"/>
      <c r="AS237" s="280" t="s">
        <v>2606</v>
      </c>
      <c r="AT237" s="266"/>
      <c r="AU237" s="280" t="s">
        <v>2607</v>
      </c>
    </row>
    <row r="238" spans="1:47" ht="18" customHeight="1">
      <c r="A238" s="235" t="s">
        <v>2103</v>
      </c>
      <c r="B238" s="267" t="s">
        <v>2104</v>
      </c>
      <c r="C238" s="400" t="s">
        <v>2102</v>
      </c>
      <c r="D238" s="410">
        <v>44354.593055555553</v>
      </c>
      <c r="E238" s="268">
        <v>0.59305555555555556</v>
      </c>
      <c r="F238" s="267" t="s">
        <v>844</v>
      </c>
      <c r="G238" s="267"/>
      <c r="H238" s="267"/>
      <c r="I238" s="269">
        <v>0.12083333333333333</v>
      </c>
      <c r="J238" s="270">
        <f t="shared" si="43"/>
        <v>2.9</v>
      </c>
      <c r="K238" s="271">
        <v>12811</v>
      </c>
      <c r="L238" s="272">
        <v>170</v>
      </c>
      <c r="M238" s="272">
        <v>56</v>
      </c>
      <c r="N238" s="271">
        <v>45559</v>
      </c>
      <c r="O238" s="270">
        <v>3.56</v>
      </c>
      <c r="P238" s="425">
        <v>606</v>
      </c>
      <c r="Q238" s="271">
        <v>8150</v>
      </c>
      <c r="R238" s="271">
        <v>175</v>
      </c>
      <c r="S238" s="274">
        <v>0.61399999999999999</v>
      </c>
      <c r="T238" s="273"/>
      <c r="U238" s="268">
        <v>4.8495370370370368E-3</v>
      </c>
      <c r="V238" s="270">
        <f t="shared" ref="V238:V251" si="45">U238*1440</f>
        <v>6.9833333333333325</v>
      </c>
      <c r="W238" s="273"/>
      <c r="X238" s="273">
        <v>3.3287037037037039E-2</v>
      </c>
      <c r="Y238" s="270">
        <f t="shared" ref="Y238:Y251" si="46">X238*1440</f>
        <v>47.933333333333337</v>
      </c>
      <c r="Z238" s="270"/>
      <c r="AA238" s="275">
        <v>0.12083333333333333</v>
      </c>
      <c r="AB238" s="276">
        <f t="shared" si="39"/>
        <v>2.9</v>
      </c>
      <c r="AC238" s="277"/>
      <c r="AD238" s="278"/>
      <c r="AE238" s="278"/>
      <c r="AF238" s="278"/>
      <c r="AG238" s="279"/>
      <c r="AH238" s="240">
        <v>58</v>
      </c>
      <c r="AI238" s="271">
        <v>5154</v>
      </c>
      <c r="AJ238" s="272">
        <v>0</v>
      </c>
      <c r="AK238" s="272">
        <v>0</v>
      </c>
      <c r="AL238" s="270">
        <v>0.71</v>
      </c>
      <c r="AM238" s="271">
        <v>7658</v>
      </c>
      <c r="AN238" s="272">
        <v>170</v>
      </c>
      <c r="AO238" s="272">
        <v>56</v>
      </c>
      <c r="AP238" s="239">
        <v>5.47</v>
      </c>
      <c r="AQ238" s="249"/>
      <c r="AR238" s="249"/>
      <c r="AS238" s="280" t="s">
        <v>2105</v>
      </c>
      <c r="AT238" s="280" t="s">
        <v>2106</v>
      </c>
      <c r="AU238" s="280" t="s">
        <v>2107</v>
      </c>
    </row>
    <row r="239" spans="1:47" ht="18" customHeight="1">
      <c r="A239" s="158" t="s">
        <v>836</v>
      </c>
      <c r="B239" s="159" t="s">
        <v>838</v>
      </c>
      <c r="C239" s="395" t="s">
        <v>837</v>
      </c>
      <c r="D239" s="405">
        <v>44354.718055555553</v>
      </c>
      <c r="E239" s="160">
        <v>0.71805555555555556</v>
      </c>
      <c r="F239" s="159" t="s">
        <v>596</v>
      </c>
      <c r="I239" s="161">
        <v>6.1805555555555558E-2</v>
      </c>
      <c r="J239" s="162">
        <f t="shared" si="43"/>
        <v>1.4833333333333334</v>
      </c>
      <c r="K239" s="163">
        <v>1214</v>
      </c>
      <c r="L239" s="164">
        <v>98</v>
      </c>
      <c r="M239" s="164">
        <v>94</v>
      </c>
      <c r="N239" s="163">
        <v>6692</v>
      </c>
      <c r="O239" s="162">
        <v>5.51</v>
      </c>
      <c r="P239" s="415">
        <v>114</v>
      </c>
      <c r="Q239" s="163">
        <v>858</v>
      </c>
      <c r="R239" s="163">
        <v>97</v>
      </c>
      <c r="S239" s="166">
        <v>0.58699999999999997</v>
      </c>
      <c r="U239" s="160">
        <v>6.1805555555555563E-3</v>
      </c>
      <c r="V239" s="162">
        <f t="shared" si="45"/>
        <v>8.9</v>
      </c>
      <c r="X239" s="165">
        <v>2.3541666666666666E-2</v>
      </c>
      <c r="Y239" s="162">
        <f t="shared" si="46"/>
        <v>33.9</v>
      </c>
      <c r="AA239" s="167">
        <v>6.5277777777777782E-2</v>
      </c>
      <c r="AB239" s="168">
        <f t="shared" si="39"/>
        <v>1.5666666666666669</v>
      </c>
      <c r="AC239" s="169">
        <v>0</v>
      </c>
      <c r="AD239" s="170">
        <v>7.3700000000000002E-2</v>
      </c>
      <c r="AE239" s="170">
        <v>9.0700000000000003E-2</v>
      </c>
      <c r="AF239" s="170">
        <v>0.8357</v>
      </c>
      <c r="AG239" s="168">
        <f t="shared" si="40"/>
        <v>1.0001</v>
      </c>
      <c r="AI239" s="163">
        <v>230</v>
      </c>
      <c r="AJ239" s="164">
        <v>0</v>
      </c>
      <c r="AK239" s="164">
        <v>0</v>
      </c>
      <c r="AL239" s="162">
        <v>0.79</v>
      </c>
      <c r="AM239" s="163">
        <v>984</v>
      </c>
      <c r="AN239" s="164">
        <v>98</v>
      </c>
      <c r="AO239" s="164">
        <v>94</v>
      </c>
      <c r="AP239" s="172">
        <v>6.62</v>
      </c>
      <c r="AS239" s="173" t="s">
        <v>1899</v>
      </c>
      <c r="AT239" s="173" t="s">
        <v>840</v>
      </c>
      <c r="AU239" s="173" t="s">
        <v>839</v>
      </c>
    </row>
    <row r="240" spans="1:47" ht="18" customHeight="1">
      <c r="A240" s="158" t="s">
        <v>841</v>
      </c>
      <c r="B240" s="159" t="s">
        <v>843</v>
      </c>
      <c r="C240" s="395" t="s">
        <v>842</v>
      </c>
      <c r="D240" s="405">
        <v>44354.794444444444</v>
      </c>
      <c r="E240" s="160">
        <v>0.7944444444444444</v>
      </c>
      <c r="F240" s="159" t="s">
        <v>844</v>
      </c>
      <c r="I240" s="161">
        <v>0.12708333333333333</v>
      </c>
      <c r="J240" s="162">
        <f t="shared" si="43"/>
        <v>3.05</v>
      </c>
      <c r="K240" s="163">
        <v>161</v>
      </c>
      <c r="L240" s="164">
        <v>20</v>
      </c>
      <c r="M240" s="164">
        <v>17</v>
      </c>
      <c r="N240" s="163">
        <v>3557</v>
      </c>
      <c r="O240" s="162">
        <v>22.09</v>
      </c>
      <c r="P240" s="415">
        <v>30</v>
      </c>
      <c r="Q240" s="163">
        <v>150</v>
      </c>
      <c r="R240" s="163">
        <v>24</v>
      </c>
      <c r="S240" s="166">
        <v>0.46</v>
      </c>
      <c r="U240" s="160">
        <v>2.0092592592592592E-2</v>
      </c>
      <c r="V240" s="162">
        <f t="shared" si="45"/>
        <v>28.933333333333334</v>
      </c>
      <c r="X240" s="165">
        <v>6.6446759259259261E-2</v>
      </c>
      <c r="Y240" s="162">
        <f t="shared" si="46"/>
        <v>95.683333333333337</v>
      </c>
      <c r="AA240" s="167">
        <v>0.1388888888888889</v>
      </c>
      <c r="AB240" s="168">
        <f t="shared" si="39"/>
        <v>3.3333333333333335</v>
      </c>
      <c r="AC240" s="169">
        <v>5</v>
      </c>
      <c r="AD240" s="170">
        <v>6.1699999999999998E-2</v>
      </c>
      <c r="AE240" s="170">
        <v>0.1111</v>
      </c>
      <c r="AF240" s="170">
        <v>0.82720000000000005</v>
      </c>
      <c r="AG240" s="168">
        <f t="shared" si="40"/>
        <v>1</v>
      </c>
      <c r="AI240" s="163">
        <v>19</v>
      </c>
      <c r="AJ240" s="164">
        <v>0</v>
      </c>
      <c r="AK240" s="164">
        <v>0</v>
      </c>
      <c r="AL240" s="162">
        <v>12.95</v>
      </c>
      <c r="AM240" s="163">
        <v>142</v>
      </c>
      <c r="AN240" s="164">
        <v>20</v>
      </c>
      <c r="AO240" s="164">
        <v>17</v>
      </c>
      <c r="AP240" s="172">
        <v>23.32</v>
      </c>
      <c r="AS240" s="173" t="s">
        <v>1900</v>
      </c>
      <c r="AT240" s="173" t="s">
        <v>846</v>
      </c>
      <c r="AU240" s="173" t="s">
        <v>845</v>
      </c>
    </row>
    <row r="241" spans="1:47" ht="18" customHeight="1">
      <c r="A241" s="158" t="s">
        <v>847</v>
      </c>
      <c r="B241" s="159" t="s">
        <v>849</v>
      </c>
      <c r="C241" s="395" t="s">
        <v>848</v>
      </c>
      <c r="D241" s="405">
        <v>44355.149305555555</v>
      </c>
      <c r="E241" s="160">
        <v>0.14930555555555555</v>
      </c>
      <c r="F241" s="159" t="s">
        <v>851</v>
      </c>
      <c r="J241" s="162"/>
      <c r="P241" s="415">
        <v>23</v>
      </c>
      <c r="Q241" s="163">
        <v>131</v>
      </c>
      <c r="R241" s="163">
        <v>19</v>
      </c>
      <c r="S241" s="166">
        <v>0.66400000000000003</v>
      </c>
      <c r="U241" s="160">
        <v>4.31712962962963E-3</v>
      </c>
      <c r="V241" s="162">
        <f t="shared" si="45"/>
        <v>6.2166666666666668</v>
      </c>
      <c r="X241" s="165">
        <v>2.2534722222222223E-2</v>
      </c>
      <c r="Y241" s="162">
        <f t="shared" si="46"/>
        <v>32.450000000000003</v>
      </c>
      <c r="AA241" s="161">
        <v>3.6805555555555557E-2</v>
      </c>
      <c r="AB241" s="168">
        <f>AA241*24</f>
        <v>0.8833333333333333</v>
      </c>
      <c r="AC241" s="169">
        <v>3</v>
      </c>
      <c r="AD241" s="170">
        <v>0.36359999999999998</v>
      </c>
      <c r="AE241" s="170">
        <v>6.8199999999999997E-2</v>
      </c>
      <c r="AF241" s="170">
        <v>0.56820000000000004</v>
      </c>
      <c r="AG241" s="168">
        <f>AD241+AE241+AF241</f>
        <v>1</v>
      </c>
      <c r="AS241" s="173"/>
      <c r="AT241" s="173" t="s">
        <v>850</v>
      </c>
    </row>
    <row r="242" spans="1:47" ht="18" customHeight="1">
      <c r="A242" s="158" t="s">
        <v>852</v>
      </c>
      <c r="B242" s="159" t="s">
        <v>854</v>
      </c>
      <c r="C242" s="395" t="s">
        <v>853</v>
      </c>
      <c r="D242" s="405">
        <v>44355.1875</v>
      </c>
      <c r="E242" s="160">
        <v>0.1875</v>
      </c>
      <c r="F242" s="159" t="s">
        <v>851</v>
      </c>
      <c r="I242" s="161">
        <v>1.3888888888888888E-2</v>
      </c>
      <c r="J242" s="162">
        <f>I242*24</f>
        <v>0.33333333333333331</v>
      </c>
      <c r="K242" s="163">
        <v>57</v>
      </c>
      <c r="L242" s="164">
        <v>15</v>
      </c>
      <c r="M242" s="164">
        <v>10</v>
      </c>
      <c r="N242" s="163">
        <v>211</v>
      </c>
      <c r="O242" s="162">
        <v>3.64</v>
      </c>
      <c r="P242" s="415">
        <v>19</v>
      </c>
      <c r="Q242" s="163">
        <v>87</v>
      </c>
      <c r="R242" s="163">
        <v>21</v>
      </c>
      <c r="S242" s="166">
        <v>0.58599999999999997</v>
      </c>
      <c r="U242" s="160">
        <v>5.8217592592592592E-3</v>
      </c>
      <c r="V242" s="162">
        <f t="shared" si="45"/>
        <v>8.3833333333333329</v>
      </c>
      <c r="X242" s="165">
        <v>1.8680555555555554E-2</v>
      </c>
      <c r="Y242" s="162">
        <f t="shared" si="46"/>
        <v>26.9</v>
      </c>
      <c r="AA242" s="167">
        <v>4.8611111111111112E-2</v>
      </c>
      <c r="AB242" s="168">
        <f>AA242*24</f>
        <v>1.1666666666666667</v>
      </c>
      <c r="AC242" s="169">
        <v>6</v>
      </c>
      <c r="AD242" s="170">
        <v>0.19439999999999999</v>
      </c>
      <c r="AE242" s="170">
        <v>8.3299999999999999E-2</v>
      </c>
      <c r="AF242" s="170">
        <v>0.72219999999999995</v>
      </c>
      <c r="AG242" s="168">
        <f>AD242+AE242+AF242</f>
        <v>0.99990000000000001</v>
      </c>
      <c r="AI242" s="163">
        <v>30</v>
      </c>
      <c r="AJ242" s="164">
        <v>4</v>
      </c>
      <c r="AK242" s="164">
        <v>2</v>
      </c>
      <c r="AL242" s="162">
        <v>1.63</v>
      </c>
      <c r="AM242" s="163">
        <v>28</v>
      </c>
      <c r="AN242" s="164">
        <v>11</v>
      </c>
      <c r="AO242" s="164">
        <v>8</v>
      </c>
      <c r="AP242" s="172">
        <v>5.79</v>
      </c>
      <c r="AS242" s="173" t="s">
        <v>1901</v>
      </c>
      <c r="AT242" s="173" t="s">
        <v>856</v>
      </c>
      <c r="AU242" s="173" t="s">
        <v>855</v>
      </c>
    </row>
    <row r="243" spans="1:47" ht="18" customHeight="1">
      <c r="A243" s="158" t="s">
        <v>857</v>
      </c>
      <c r="B243" s="159" t="s">
        <v>859</v>
      </c>
      <c r="C243" s="395" t="s">
        <v>858</v>
      </c>
      <c r="D243" s="405">
        <v>44355.567361111112</v>
      </c>
      <c r="E243" s="160">
        <v>0.56736111111111109</v>
      </c>
      <c r="F243" s="159" t="s">
        <v>596</v>
      </c>
      <c r="I243" s="161">
        <v>3.9583333333333331E-2</v>
      </c>
      <c r="J243" s="162">
        <f t="shared" si="43"/>
        <v>0.95</v>
      </c>
      <c r="K243" s="163">
        <v>2212</v>
      </c>
      <c r="L243" s="164">
        <v>84</v>
      </c>
      <c r="M243" s="164">
        <v>43</v>
      </c>
      <c r="N243" s="163">
        <v>26006</v>
      </c>
      <c r="O243" s="162">
        <v>11.76</v>
      </c>
      <c r="P243" s="415">
        <v>558</v>
      </c>
      <c r="Q243" s="163">
        <v>1645</v>
      </c>
      <c r="R243" s="163">
        <v>101</v>
      </c>
      <c r="S243" s="166">
        <v>0.50900000000000001</v>
      </c>
      <c r="U243" s="160">
        <v>1.1446759259259261E-2</v>
      </c>
      <c r="V243" s="162">
        <f t="shared" si="45"/>
        <v>16.483333333333334</v>
      </c>
      <c r="X243" s="165">
        <v>1.2847222222222223E-2</v>
      </c>
      <c r="Y243" s="162">
        <f t="shared" si="46"/>
        <v>18.5</v>
      </c>
      <c r="AA243" s="167">
        <v>4.7916666666666663E-2</v>
      </c>
      <c r="AB243" s="168">
        <f t="shared" si="39"/>
        <v>1.1499999999999999</v>
      </c>
      <c r="AC243" s="169">
        <v>1</v>
      </c>
      <c r="AD243" s="170">
        <v>8.1900000000000001E-2</v>
      </c>
      <c r="AE243" s="170">
        <v>7.3200000000000001E-2</v>
      </c>
      <c r="AF243" s="170">
        <v>0.84489999999999998</v>
      </c>
      <c r="AG243" s="168">
        <f t="shared" si="40"/>
        <v>1</v>
      </c>
      <c r="AI243" s="163">
        <v>612</v>
      </c>
      <c r="AJ243" s="164">
        <v>0</v>
      </c>
      <c r="AK243" s="164">
        <v>0</v>
      </c>
      <c r="AL243" s="162">
        <v>2.0699999999999998</v>
      </c>
      <c r="AM243" s="163">
        <v>1600</v>
      </c>
      <c r="AN243" s="164">
        <v>84</v>
      </c>
      <c r="AO243" s="164">
        <v>41</v>
      </c>
      <c r="AP243" s="172">
        <v>15.46</v>
      </c>
      <c r="AS243" s="173" t="s">
        <v>1902</v>
      </c>
      <c r="AT243" s="173" t="s">
        <v>861</v>
      </c>
      <c r="AU243" s="173" t="s">
        <v>860</v>
      </c>
    </row>
    <row r="244" spans="1:47" ht="18" customHeight="1">
      <c r="A244" s="284" t="s">
        <v>862</v>
      </c>
      <c r="B244" s="159" t="s">
        <v>864</v>
      </c>
      <c r="C244" s="392" t="s">
        <v>863</v>
      </c>
      <c r="D244" s="401">
        <v>44355.711805555555</v>
      </c>
      <c r="E244" s="285">
        <v>0.71180555555555547</v>
      </c>
      <c r="F244" s="159" t="s">
        <v>865</v>
      </c>
      <c r="I244" s="161">
        <v>0.10416666666666667</v>
      </c>
      <c r="J244" s="162">
        <f>I244*24</f>
        <v>2.5</v>
      </c>
      <c r="K244" s="159">
        <v>1483</v>
      </c>
      <c r="L244" s="159">
        <v>206</v>
      </c>
      <c r="M244" s="159">
        <v>63</v>
      </c>
      <c r="N244" s="159">
        <v>13180</v>
      </c>
      <c r="O244" s="159">
        <v>8.89</v>
      </c>
      <c r="P244" s="426">
        <v>132</v>
      </c>
      <c r="Q244" s="159">
        <v>1123</v>
      </c>
      <c r="R244" s="159">
        <v>223</v>
      </c>
      <c r="S244" s="159">
        <v>0.49399999999999999</v>
      </c>
      <c r="U244" s="160">
        <v>1.045138888888889E-2</v>
      </c>
      <c r="V244" s="162">
        <f t="shared" si="45"/>
        <v>15.050000000000002</v>
      </c>
      <c r="X244" s="165">
        <v>2.8321759259259258E-2</v>
      </c>
      <c r="Y244" s="162">
        <f t="shared" si="46"/>
        <v>40.783333333333331</v>
      </c>
      <c r="AA244" s="161">
        <v>0.11527777777777777</v>
      </c>
      <c r="AB244" s="168">
        <f>AA244*24</f>
        <v>2.7666666666666666</v>
      </c>
      <c r="AC244" s="163">
        <v>7</v>
      </c>
      <c r="AD244" s="281">
        <v>8.2900000000000001E-2</v>
      </c>
      <c r="AE244" s="281">
        <v>0.1023</v>
      </c>
      <c r="AF244" s="281">
        <v>0.81479999999999997</v>
      </c>
      <c r="AG244" s="168">
        <f>AD244+AE244+AF244</f>
        <v>1</v>
      </c>
      <c r="AH244" s="204"/>
      <c r="AI244" s="159">
        <v>242</v>
      </c>
      <c r="AJ244" s="159">
        <v>6</v>
      </c>
      <c r="AK244" s="159">
        <v>0</v>
      </c>
      <c r="AL244" s="159">
        <v>3</v>
      </c>
      <c r="AM244" s="159">
        <v>1242</v>
      </c>
      <c r="AN244" s="159">
        <v>201</v>
      </c>
      <c r="AO244" s="159">
        <v>63</v>
      </c>
      <c r="AP244" s="159">
        <v>10.029999999999999</v>
      </c>
      <c r="AQ244" s="163"/>
      <c r="AR244" s="163"/>
      <c r="AS244" s="173" t="s">
        <v>1903</v>
      </c>
      <c r="AT244" s="173" t="s">
        <v>867</v>
      </c>
      <c r="AU244" s="173" t="s">
        <v>866</v>
      </c>
    </row>
    <row r="245" spans="1:47" ht="18" customHeight="1">
      <c r="A245" s="158" t="s">
        <v>868</v>
      </c>
      <c r="B245" s="159" t="s">
        <v>870</v>
      </c>
      <c r="C245" s="392" t="s">
        <v>869</v>
      </c>
      <c r="D245" s="401">
        <v>44355.84652777778</v>
      </c>
      <c r="E245" s="160">
        <v>0.84652777777777777</v>
      </c>
      <c r="F245" s="159" t="s">
        <v>871</v>
      </c>
      <c r="I245" s="161">
        <v>5.9722222222222225E-2</v>
      </c>
      <c r="J245" s="162">
        <f>I245*24</f>
        <v>1.4333333333333333</v>
      </c>
      <c r="K245" s="163">
        <v>82</v>
      </c>
      <c r="L245" s="164">
        <v>10</v>
      </c>
      <c r="M245" s="164">
        <v>5</v>
      </c>
      <c r="N245" s="163">
        <v>665</v>
      </c>
      <c r="O245" s="162">
        <v>8.11</v>
      </c>
      <c r="P245" s="415">
        <v>291</v>
      </c>
      <c r="Q245" s="163">
        <v>783</v>
      </c>
      <c r="R245" s="163">
        <v>19</v>
      </c>
      <c r="S245" s="166">
        <v>0.69099999999999995</v>
      </c>
      <c r="U245" s="160">
        <v>4.8842592592592592E-3</v>
      </c>
      <c r="V245" s="162">
        <f t="shared" si="45"/>
        <v>7.0333333333333332</v>
      </c>
      <c r="X245" s="165">
        <v>3.0914351851851849E-2</v>
      </c>
      <c r="Y245" s="162">
        <f t="shared" si="46"/>
        <v>44.516666666666666</v>
      </c>
      <c r="AA245" s="167">
        <v>5.9722222222222225E-2</v>
      </c>
      <c r="AB245" s="168">
        <f>AA245*24</f>
        <v>1.4333333333333333</v>
      </c>
      <c r="AC245" s="169">
        <v>0</v>
      </c>
      <c r="AD245" s="170">
        <v>4.1300000000000003E-2</v>
      </c>
      <c r="AE245" s="170">
        <v>9.5000000000000001E-2</v>
      </c>
      <c r="AF245" s="170">
        <v>0.86360000000000003</v>
      </c>
      <c r="AG245" s="168">
        <f>AD245+AE245+AF245</f>
        <v>0.99990000000000001</v>
      </c>
      <c r="AI245" s="163">
        <v>6</v>
      </c>
      <c r="AJ245" s="164">
        <v>0</v>
      </c>
      <c r="AK245" s="164">
        <v>0</v>
      </c>
      <c r="AL245" s="162">
        <v>7.17</v>
      </c>
      <c r="AM245" s="163">
        <v>76</v>
      </c>
      <c r="AN245" s="164">
        <v>10</v>
      </c>
      <c r="AO245" s="164">
        <v>5</v>
      </c>
      <c r="AP245" s="172">
        <v>8.18</v>
      </c>
      <c r="AS245" s="173" t="s">
        <v>1904</v>
      </c>
      <c r="AT245" s="173" t="s">
        <v>873</v>
      </c>
      <c r="AU245" s="173" t="s">
        <v>872</v>
      </c>
    </row>
    <row r="246" spans="1:47" ht="18" customHeight="1">
      <c r="A246" s="158" t="s">
        <v>874</v>
      </c>
      <c r="B246" s="159" t="s">
        <v>876</v>
      </c>
      <c r="C246" s="392" t="s">
        <v>875</v>
      </c>
      <c r="D246" s="401">
        <v>44355.97152777778</v>
      </c>
      <c r="E246" s="160">
        <v>0.97152777777777777</v>
      </c>
      <c r="F246" s="159" t="s">
        <v>865</v>
      </c>
      <c r="I246" s="161">
        <v>0.17291666666666669</v>
      </c>
      <c r="J246" s="162">
        <f t="shared" si="43"/>
        <v>4.1500000000000004</v>
      </c>
      <c r="K246" s="163">
        <v>6359</v>
      </c>
      <c r="L246" s="164">
        <v>259</v>
      </c>
      <c r="M246" s="164">
        <v>62</v>
      </c>
      <c r="N246" s="163">
        <v>61333</v>
      </c>
      <c r="O246" s="162">
        <v>9.65</v>
      </c>
      <c r="P246" s="415">
        <v>335</v>
      </c>
      <c r="Q246" s="163">
        <v>4225</v>
      </c>
      <c r="R246" s="163">
        <v>257</v>
      </c>
      <c r="S246" s="166">
        <v>0.47599999999999998</v>
      </c>
      <c r="U246" s="160">
        <v>1.1747685185185186E-2</v>
      </c>
      <c r="V246" s="162">
        <f t="shared" si="45"/>
        <v>16.916666666666668</v>
      </c>
      <c r="X246" s="165">
        <v>4.5914351851851852E-2</v>
      </c>
      <c r="Y246" s="162">
        <f t="shared" si="46"/>
        <v>66.11666666666666</v>
      </c>
      <c r="AA246" s="167">
        <v>0.17083333333333331</v>
      </c>
      <c r="AB246" s="168">
        <f t="shared" si="39"/>
        <v>4.0999999999999996</v>
      </c>
      <c r="AC246" s="169">
        <v>0</v>
      </c>
      <c r="AD246" s="170">
        <v>0.20810000000000001</v>
      </c>
      <c r="AE246" s="170">
        <v>0.1958</v>
      </c>
      <c r="AF246" s="170">
        <v>0.59609999999999996</v>
      </c>
      <c r="AG246" s="168">
        <f t="shared" si="40"/>
        <v>1</v>
      </c>
      <c r="AI246" s="163">
        <v>2394</v>
      </c>
      <c r="AJ246" s="164">
        <v>18</v>
      </c>
      <c r="AK246" s="164">
        <v>0</v>
      </c>
      <c r="AL246" s="162">
        <v>2.63</v>
      </c>
      <c r="AM246" s="163">
        <v>3965</v>
      </c>
      <c r="AN246" s="164">
        <v>241</v>
      </c>
      <c r="AO246" s="164">
        <v>62</v>
      </c>
      <c r="AP246" s="172">
        <v>13.88</v>
      </c>
      <c r="AS246" s="173" t="s">
        <v>1905</v>
      </c>
      <c r="AT246" s="173" t="s">
        <v>877</v>
      </c>
      <c r="AU246" s="173" t="s">
        <v>878</v>
      </c>
    </row>
    <row r="247" spans="1:47" ht="18" customHeight="1">
      <c r="A247" s="158" t="s">
        <v>880</v>
      </c>
      <c r="B247" s="159" t="s">
        <v>879</v>
      </c>
      <c r="C247" s="392" t="s">
        <v>881</v>
      </c>
      <c r="D247" s="401">
        <v>44356.533333333333</v>
      </c>
      <c r="E247" s="160">
        <v>3.3333333333333333E-2</v>
      </c>
      <c r="F247" s="159" t="s">
        <v>851</v>
      </c>
      <c r="I247" s="161">
        <v>4.1666666666666664E-2</v>
      </c>
      <c r="J247" s="162">
        <f>I247*24</f>
        <v>1</v>
      </c>
      <c r="K247" s="163">
        <v>81</v>
      </c>
      <c r="L247" s="164">
        <v>14</v>
      </c>
      <c r="M247" s="164">
        <v>8</v>
      </c>
      <c r="N247" s="163">
        <v>236</v>
      </c>
      <c r="O247" s="162">
        <v>2.91</v>
      </c>
      <c r="P247" s="415">
        <v>14</v>
      </c>
      <c r="Q247" s="163">
        <v>75</v>
      </c>
      <c r="R247" s="163">
        <v>14</v>
      </c>
      <c r="S247" s="166">
        <v>0.68</v>
      </c>
      <c r="U247" s="160">
        <v>5.3356481481481484E-3</v>
      </c>
      <c r="V247" s="162">
        <f t="shared" si="45"/>
        <v>7.6833333333333336</v>
      </c>
      <c r="X247" s="165">
        <v>1.8634259259259257E-2</v>
      </c>
      <c r="Y247" s="162">
        <f t="shared" si="46"/>
        <v>26.833333333333329</v>
      </c>
      <c r="AA247" s="167">
        <v>4.1666666666666664E-2</v>
      </c>
      <c r="AB247" s="168">
        <f>AA247*24</f>
        <v>1</v>
      </c>
      <c r="AC247" s="169">
        <v>0</v>
      </c>
      <c r="AD247" s="170">
        <v>0.25</v>
      </c>
      <c r="AE247" s="170">
        <v>8.3299999999999999E-2</v>
      </c>
      <c r="AF247" s="170">
        <v>0.66669999999999996</v>
      </c>
      <c r="AG247" s="168">
        <f>AD247+AE247+AF247</f>
        <v>1</v>
      </c>
      <c r="AI247" s="163">
        <v>44</v>
      </c>
      <c r="AJ247" s="164">
        <v>1</v>
      </c>
      <c r="AK247" s="164">
        <v>1</v>
      </c>
      <c r="AL247" s="162">
        <v>0.98</v>
      </c>
      <c r="AM247" s="163">
        <v>37</v>
      </c>
      <c r="AN247" s="164">
        <v>13</v>
      </c>
      <c r="AO247" s="164">
        <v>7</v>
      </c>
      <c r="AP247" s="172">
        <v>5.22</v>
      </c>
      <c r="AS247" s="173" t="s">
        <v>1906</v>
      </c>
      <c r="AT247" s="173" t="s">
        <v>883</v>
      </c>
      <c r="AU247" s="173" t="s">
        <v>882</v>
      </c>
    </row>
    <row r="248" spans="1:47" ht="18" customHeight="1">
      <c r="A248" s="158" t="s">
        <v>885</v>
      </c>
      <c r="B248" s="159" t="s">
        <v>884</v>
      </c>
      <c r="C248" s="392" t="s">
        <v>1330</v>
      </c>
      <c r="D248" s="401">
        <v>44356.099305555559</v>
      </c>
      <c r="E248" s="160">
        <v>9.930555555555555E-2</v>
      </c>
      <c r="F248" s="159" t="s">
        <v>819</v>
      </c>
      <c r="I248" s="161">
        <v>0.1125</v>
      </c>
      <c r="J248" s="162">
        <f>I248*24</f>
        <v>2.7</v>
      </c>
      <c r="K248" s="163">
        <v>423</v>
      </c>
      <c r="L248" s="164">
        <v>12</v>
      </c>
      <c r="M248" s="164">
        <v>10</v>
      </c>
      <c r="N248" s="163">
        <v>1256</v>
      </c>
      <c r="O248" s="162">
        <v>2.97</v>
      </c>
      <c r="P248" s="415">
        <v>23</v>
      </c>
      <c r="Q248" s="163">
        <v>322</v>
      </c>
      <c r="R248" s="163">
        <v>21</v>
      </c>
      <c r="S248" s="166">
        <v>0.72399999999999998</v>
      </c>
      <c r="U248" s="160">
        <v>5.9837962962962961E-3</v>
      </c>
      <c r="V248" s="162">
        <f t="shared" si="45"/>
        <v>8.6166666666666671</v>
      </c>
      <c r="X248" s="165">
        <v>5.9282407407407402E-2</v>
      </c>
      <c r="Y248" s="162">
        <f t="shared" si="46"/>
        <v>85.36666666666666</v>
      </c>
      <c r="AA248" s="167">
        <v>0.1277777777777778</v>
      </c>
      <c r="AB248" s="168">
        <f t="shared" si="39"/>
        <v>3.0666666666666673</v>
      </c>
      <c r="AC248" s="169">
        <v>4</v>
      </c>
      <c r="AD248" s="170">
        <v>0.40450000000000003</v>
      </c>
      <c r="AE248" s="170">
        <v>0.1011</v>
      </c>
      <c r="AF248" s="170">
        <v>0.49440000000000001</v>
      </c>
      <c r="AG248" s="168">
        <f t="shared" si="40"/>
        <v>1</v>
      </c>
      <c r="AI248" s="163">
        <v>251</v>
      </c>
      <c r="AJ248" s="164">
        <v>0</v>
      </c>
      <c r="AK248" s="164">
        <v>0</v>
      </c>
      <c r="AL248" s="162">
        <v>0.31</v>
      </c>
      <c r="AM248" s="163">
        <v>172</v>
      </c>
      <c r="AN248" s="164">
        <v>12</v>
      </c>
      <c r="AO248" s="164">
        <v>10</v>
      </c>
      <c r="AP248" s="172">
        <v>6.85</v>
      </c>
      <c r="AS248" s="173" t="s">
        <v>1907</v>
      </c>
      <c r="AT248" s="173" t="s">
        <v>887</v>
      </c>
      <c r="AU248" s="173" t="s">
        <v>886</v>
      </c>
    </row>
    <row r="249" spans="1:47" ht="18" customHeight="1">
      <c r="A249" s="158" t="s">
        <v>888</v>
      </c>
      <c r="B249" s="159" t="s">
        <v>889</v>
      </c>
      <c r="C249" s="392" t="s">
        <v>1331</v>
      </c>
      <c r="D249" s="401">
        <v>44356.570138888892</v>
      </c>
      <c r="E249" s="160">
        <v>0.57013888888888886</v>
      </c>
      <c r="F249" s="159" t="s">
        <v>851</v>
      </c>
      <c r="J249" s="162"/>
      <c r="P249" s="415">
        <v>26</v>
      </c>
      <c r="Q249" s="163">
        <v>111</v>
      </c>
      <c r="R249" s="163">
        <v>32</v>
      </c>
      <c r="S249" s="166">
        <v>0.54100000000000004</v>
      </c>
      <c r="U249" s="160">
        <v>7.5462962962962966E-3</v>
      </c>
      <c r="V249" s="162">
        <f t="shared" si="45"/>
        <v>10.866666666666667</v>
      </c>
      <c r="X249" s="165">
        <v>1.9675925925925927E-2</v>
      </c>
      <c r="Y249" s="162">
        <f t="shared" si="46"/>
        <v>28.333333333333336</v>
      </c>
      <c r="AA249" s="161">
        <v>5.347222222222222E-2</v>
      </c>
      <c r="AB249" s="168">
        <f t="shared" si="39"/>
        <v>1.2833333333333332</v>
      </c>
      <c r="AC249" s="169">
        <v>0</v>
      </c>
      <c r="AD249" s="170">
        <v>1.9599999999999999E-2</v>
      </c>
      <c r="AE249" s="170">
        <v>0.1176</v>
      </c>
      <c r="AF249" s="170">
        <v>0.86270000000000002</v>
      </c>
      <c r="AG249" s="168">
        <f t="shared" si="40"/>
        <v>0.99990000000000001</v>
      </c>
      <c r="AS249" s="173"/>
      <c r="AT249" s="173" t="s">
        <v>890</v>
      </c>
    </row>
    <row r="250" spans="1:47" ht="18" customHeight="1">
      <c r="A250" s="158" t="s">
        <v>891</v>
      </c>
      <c r="B250" s="159" t="s">
        <v>893</v>
      </c>
      <c r="C250" s="392" t="s">
        <v>892</v>
      </c>
      <c r="D250" s="401">
        <v>44356.619444444441</v>
      </c>
      <c r="E250" s="160">
        <v>0.61944444444444446</v>
      </c>
      <c r="F250" s="159" t="s">
        <v>851</v>
      </c>
      <c r="J250" s="162"/>
      <c r="P250" s="415">
        <v>16</v>
      </c>
      <c r="Q250" s="163">
        <v>29</v>
      </c>
      <c r="R250" s="163">
        <v>15</v>
      </c>
      <c r="S250" s="166">
        <v>0.48299999999999998</v>
      </c>
      <c r="U250" s="160">
        <v>4.6296296296296302E-3</v>
      </c>
      <c r="V250" s="162">
        <f t="shared" si="45"/>
        <v>6.6666666666666679</v>
      </c>
      <c r="X250" s="165">
        <v>8.0902777777777778E-3</v>
      </c>
      <c r="Y250" s="162">
        <f t="shared" si="46"/>
        <v>11.65</v>
      </c>
      <c r="AA250" s="161">
        <v>1.8055555555555557E-2</v>
      </c>
      <c r="AB250" s="168">
        <f t="shared" si="39"/>
        <v>0.43333333333333335</v>
      </c>
      <c r="AC250" s="169">
        <v>2</v>
      </c>
      <c r="AD250" s="170">
        <v>0.1333</v>
      </c>
      <c r="AE250" s="170">
        <v>6.6699999999999995E-2</v>
      </c>
      <c r="AF250" s="170">
        <v>0.8</v>
      </c>
      <c r="AG250" s="168">
        <f t="shared" si="40"/>
        <v>1</v>
      </c>
      <c r="AS250" s="173"/>
      <c r="AT250" s="173" t="s">
        <v>894</v>
      </c>
    </row>
    <row r="251" spans="1:47" ht="18" customHeight="1">
      <c r="A251" s="158" t="s">
        <v>895</v>
      </c>
      <c r="B251" s="159" t="s">
        <v>897</v>
      </c>
      <c r="C251" s="392" t="s">
        <v>896</v>
      </c>
      <c r="D251" s="401">
        <v>44356.901388888888</v>
      </c>
      <c r="E251" s="160">
        <v>0.90138888888888891</v>
      </c>
      <c r="F251" s="159" t="s">
        <v>851</v>
      </c>
      <c r="I251" s="161">
        <v>0.10486111111111111</v>
      </c>
      <c r="J251" s="162">
        <f>I251*24</f>
        <v>2.5166666666666666</v>
      </c>
      <c r="K251" s="163">
        <v>1727</v>
      </c>
      <c r="L251" s="164">
        <v>35</v>
      </c>
      <c r="M251" s="164">
        <v>8</v>
      </c>
      <c r="N251" s="163">
        <v>11766</v>
      </c>
      <c r="O251" s="162">
        <v>6.81</v>
      </c>
      <c r="P251" s="415">
        <v>220</v>
      </c>
      <c r="Q251" s="163">
        <v>1041</v>
      </c>
      <c r="R251" s="163">
        <v>34</v>
      </c>
      <c r="S251" s="166">
        <v>0.66</v>
      </c>
      <c r="U251" s="160">
        <v>5.5902777777777782E-3</v>
      </c>
      <c r="V251" s="162">
        <f t="shared" si="45"/>
        <v>8.0500000000000007</v>
      </c>
      <c r="X251" s="165">
        <v>3.4884259259259261E-2</v>
      </c>
      <c r="Y251" s="162">
        <f t="shared" si="46"/>
        <v>50.233333333333334</v>
      </c>
      <c r="AA251" s="167">
        <v>0.10069444444444443</v>
      </c>
      <c r="AB251" s="168">
        <f t="shared" si="39"/>
        <v>2.4166666666666665</v>
      </c>
      <c r="AC251" s="169">
        <v>8</v>
      </c>
      <c r="AD251" s="170">
        <v>0.12180000000000001</v>
      </c>
      <c r="AE251" s="170">
        <v>0.1048</v>
      </c>
      <c r="AF251" s="170">
        <v>0.77339999999999998</v>
      </c>
      <c r="AG251" s="168">
        <f t="shared" si="40"/>
        <v>1</v>
      </c>
      <c r="AI251" s="163">
        <v>451</v>
      </c>
      <c r="AJ251" s="164">
        <v>1</v>
      </c>
      <c r="AK251" s="164">
        <v>0</v>
      </c>
      <c r="AL251" s="162">
        <v>0.73</v>
      </c>
      <c r="AM251" s="163">
        <v>1276</v>
      </c>
      <c r="AN251" s="164">
        <v>34</v>
      </c>
      <c r="AO251" s="164">
        <v>8</v>
      </c>
      <c r="AP251" s="172">
        <v>8.9600000000000009</v>
      </c>
      <c r="AS251" s="173" t="s">
        <v>1908</v>
      </c>
      <c r="AT251" s="173" t="s">
        <v>899</v>
      </c>
      <c r="AU251" s="173" t="s">
        <v>898</v>
      </c>
    </row>
    <row r="252" spans="1:47" ht="18" customHeight="1">
      <c r="A252" s="235" t="s">
        <v>2608</v>
      </c>
      <c r="B252" s="267" t="s">
        <v>2609</v>
      </c>
      <c r="C252" s="400" t="s">
        <v>2610</v>
      </c>
      <c r="D252" s="410">
        <v>44356</v>
      </c>
      <c r="E252" s="282"/>
      <c r="F252" s="267" t="s">
        <v>844</v>
      </c>
      <c r="G252" s="267"/>
      <c r="H252" s="267"/>
      <c r="I252" s="269">
        <v>6.3194444444444442E-2</v>
      </c>
      <c r="J252" s="162">
        <f t="shared" ref="J252:J254" si="47">I252*24</f>
        <v>1.5166666666666666</v>
      </c>
      <c r="K252" s="271">
        <v>119</v>
      </c>
      <c r="L252" s="272">
        <v>22</v>
      </c>
      <c r="M252" s="272">
        <v>3</v>
      </c>
      <c r="N252" s="271">
        <v>1786</v>
      </c>
      <c r="O252" s="270">
        <v>15.01</v>
      </c>
      <c r="P252" s="427"/>
      <c r="Q252" s="262"/>
      <c r="R252" s="262"/>
      <c r="S252" s="293"/>
      <c r="T252" s="292"/>
      <c r="U252" s="282"/>
      <c r="V252" s="264"/>
      <c r="W252" s="292"/>
      <c r="X252" s="292"/>
      <c r="Y252" s="264"/>
      <c r="Z252" s="264"/>
      <c r="AA252" s="294"/>
      <c r="AB252" s="276"/>
      <c r="AC252" s="277"/>
      <c r="AD252" s="278"/>
      <c r="AE252" s="278"/>
      <c r="AF252" s="278"/>
      <c r="AG252" s="279"/>
      <c r="AH252" s="249"/>
      <c r="AI252" s="271">
        <v>11</v>
      </c>
      <c r="AJ252" s="272">
        <v>0</v>
      </c>
      <c r="AK252" s="272">
        <v>0</v>
      </c>
      <c r="AL252" s="270">
        <v>2.5499999999999998</v>
      </c>
      <c r="AM252" s="271">
        <v>108</v>
      </c>
      <c r="AN252" s="272">
        <v>22</v>
      </c>
      <c r="AO252" s="272">
        <v>3</v>
      </c>
      <c r="AP252" s="239">
        <v>16.28</v>
      </c>
      <c r="AQ252" s="249"/>
      <c r="AR252" s="249"/>
      <c r="AS252" s="280" t="s">
        <v>2611</v>
      </c>
      <c r="AT252" s="266"/>
      <c r="AU252" s="280" t="s">
        <v>2612</v>
      </c>
    </row>
    <row r="253" spans="1:47" ht="18" customHeight="1">
      <c r="A253" s="235" t="s">
        <v>2109</v>
      </c>
      <c r="B253" s="267" t="s">
        <v>2110</v>
      </c>
      <c r="C253" s="400" t="s">
        <v>2108</v>
      </c>
      <c r="D253" s="410">
        <v>44357.004861111112</v>
      </c>
      <c r="E253" s="286">
        <v>0.50486111111111109</v>
      </c>
      <c r="F253" s="267" t="s">
        <v>596</v>
      </c>
      <c r="G253" s="267"/>
      <c r="H253" s="267"/>
      <c r="I253" s="269">
        <v>8.3333333333333332E-3</v>
      </c>
      <c r="J253" s="162">
        <f t="shared" si="47"/>
        <v>0.2</v>
      </c>
      <c r="K253" s="271">
        <v>184</v>
      </c>
      <c r="L253" s="272">
        <v>28</v>
      </c>
      <c r="M253" s="272">
        <v>6</v>
      </c>
      <c r="N253" s="271">
        <v>507</v>
      </c>
      <c r="O253" s="270">
        <v>2.76</v>
      </c>
      <c r="P253" s="425">
        <v>53</v>
      </c>
      <c r="Q253" s="271">
        <v>134</v>
      </c>
      <c r="R253" s="271">
        <v>29</v>
      </c>
      <c r="S253" s="274">
        <v>0.5</v>
      </c>
      <c r="T253" s="273"/>
      <c r="U253" s="268">
        <v>2.5694444444444445E-3</v>
      </c>
      <c r="V253" s="270">
        <f t="shared" ref="V253:V258" si="48">U253*1440</f>
        <v>3.7</v>
      </c>
      <c r="W253" s="273"/>
      <c r="X253" s="273">
        <v>4.4791666666666669E-3</v>
      </c>
      <c r="Y253" s="270">
        <f t="shared" ref="Y253:Y258" si="49">X253*1440</f>
        <v>6.45</v>
      </c>
      <c r="Z253" s="270"/>
      <c r="AA253" s="275">
        <v>8.3333333333333332E-3</v>
      </c>
      <c r="AB253" s="276">
        <f t="shared" si="39"/>
        <v>0.2</v>
      </c>
      <c r="AC253" s="246"/>
      <c r="AD253" s="247"/>
      <c r="AE253" s="247"/>
      <c r="AF253" s="247"/>
      <c r="AG253" s="276"/>
      <c r="AH253" s="240">
        <v>5</v>
      </c>
      <c r="AI253" s="271">
        <v>58</v>
      </c>
      <c r="AJ253" s="272">
        <v>0</v>
      </c>
      <c r="AK253" s="272">
        <v>0</v>
      </c>
      <c r="AL253" s="270">
        <v>1.29</v>
      </c>
      <c r="AM253" s="271">
        <v>126</v>
      </c>
      <c r="AN253" s="272">
        <v>29</v>
      </c>
      <c r="AO253" s="272">
        <v>6</v>
      </c>
      <c r="AP253" s="239">
        <v>5.43</v>
      </c>
      <c r="AQ253" s="249"/>
      <c r="AR253" s="249"/>
      <c r="AS253" s="280" t="s">
        <v>2111</v>
      </c>
      <c r="AT253" s="280" t="s">
        <v>2112</v>
      </c>
      <c r="AU253" s="280" t="s">
        <v>2113</v>
      </c>
    </row>
    <row r="254" spans="1:47" ht="18" customHeight="1">
      <c r="A254" s="235" t="s">
        <v>2115</v>
      </c>
      <c r="B254" s="267" t="s">
        <v>2116</v>
      </c>
      <c r="C254" s="400" t="s">
        <v>2114</v>
      </c>
      <c r="D254" s="410">
        <v>44357.027083333334</v>
      </c>
      <c r="E254" s="286">
        <v>0.52708333333333335</v>
      </c>
      <c r="F254" s="267" t="s">
        <v>596</v>
      </c>
      <c r="G254" s="267"/>
      <c r="H254" s="267"/>
      <c r="I254" s="269">
        <v>5.7638888888888885E-2</v>
      </c>
      <c r="J254" s="162">
        <f t="shared" si="47"/>
        <v>1.3833333333333333</v>
      </c>
      <c r="K254" s="271">
        <v>4566</v>
      </c>
      <c r="L254" s="272">
        <v>138</v>
      </c>
      <c r="M254" s="272">
        <v>26</v>
      </c>
      <c r="N254" s="271">
        <v>30397</v>
      </c>
      <c r="O254" s="270">
        <v>6.66</v>
      </c>
      <c r="P254" s="425">
        <v>396</v>
      </c>
      <c r="Q254" s="271">
        <v>3271</v>
      </c>
      <c r="R254" s="271">
        <v>136</v>
      </c>
      <c r="S254" s="274">
        <v>0.61599999999999999</v>
      </c>
      <c r="T254" s="273"/>
      <c r="U254" s="268">
        <v>5.1967592592592595E-3</v>
      </c>
      <c r="V254" s="270">
        <f t="shared" si="48"/>
        <v>7.4833333333333334</v>
      </c>
      <c r="W254" s="273"/>
      <c r="X254" s="273">
        <v>2.0243055555555552E-2</v>
      </c>
      <c r="Y254" s="270">
        <f t="shared" si="49"/>
        <v>29.149999999999995</v>
      </c>
      <c r="Z254" s="270"/>
      <c r="AA254" s="275">
        <v>5.7638888888888885E-2</v>
      </c>
      <c r="AB254" s="276">
        <f t="shared" si="39"/>
        <v>1.3833333333333333</v>
      </c>
      <c r="AC254" s="246"/>
      <c r="AD254" s="247"/>
      <c r="AE254" s="247"/>
      <c r="AF254" s="247"/>
      <c r="AG254" s="276"/>
      <c r="AH254" s="240">
        <v>1366</v>
      </c>
      <c r="AI254" s="271">
        <v>1366</v>
      </c>
      <c r="AJ254" s="272">
        <v>0</v>
      </c>
      <c r="AK254" s="272">
        <v>0</v>
      </c>
      <c r="AL254" s="270">
        <v>1.26</v>
      </c>
      <c r="AM254" s="271">
        <v>3200</v>
      </c>
      <c r="AN254" s="272">
        <v>138</v>
      </c>
      <c r="AO254" s="272">
        <v>26</v>
      </c>
      <c r="AP254" s="239">
        <v>8.9600000000000009</v>
      </c>
      <c r="AQ254" s="249"/>
      <c r="AR254" s="249"/>
      <c r="AS254" s="280" t="s">
        <v>2117</v>
      </c>
      <c r="AT254" s="280" t="s">
        <v>2118</v>
      </c>
      <c r="AU254" s="280" t="s">
        <v>2119</v>
      </c>
    </row>
    <row r="255" spans="1:47" ht="18" customHeight="1">
      <c r="A255" s="158" t="s">
        <v>900</v>
      </c>
      <c r="B255" s="159" t="s">
        <v>902</v>
      </c>
      <c r="C255" s="392" t="s">
        <v>901</v>
      </c>
      <c r="D255" s="401">
        <v>44357.591666666667</v>
      </c>
      <c r="E255" s="160">
        <v>0.59166666666666667</v>
      </c>
      <c r="F255" s="159" t="s">
        <v>865</v>
      </c>
      <c r="I255" s="161">
        <v>0.13194444444444445</v>
      </c>
      <c r="J255" s="162">
        <f t="shared" ref="J255:J264" si="50">I255*24</f>
        <v>3.166666666666667</v>
      </c>
      <c r="K255" s="163">
        <v>4468</v>
      </c>
      <c r="L255" s="164">
        <v>465</v>
      </c>
      <c r="M255" s="164">
        <v>89</v>
      </c>
      <c r="N255" s="163">
        <v>30756</v>
      </c>
      <c r="O255" s="162">
        <v>6.88</v>
      </c>
      <c r="P255" s="415">
        <v>209</v>
      </c>
      <c r="Q255" s="163">
        <v>3058</v>
      </c>
      <c r="R255" s="163">
        <v>456</v>
      </c>
      <c r="S255" s="166">
        <v>0.53500000000000003</v>
      </c>
      <c r="U255" s="160">
        <v>8.3680555555555557E-3</v>
      </c>
      <c r="V255" s="162">
        <f t="shared" si="48"/>
        <v>12.05</v>
      </c>
      <c r="X255" s="165">
        <v>2.5960648148148149E-2</v>
      </c>
      <c r="Y255" s="162">
        <f t="shared" si="49"/>
        <v>37.383333333333333</v>
      </c>
      <c r="AA255" s="167">
        <v>0.13194444444444445</v>
      </c>
      <c r="AB255" s="168">
        <f t="shared" si="35"/>
        <v>3.166666666666667</v>
      </c>
      <c r="AC255" s="169">
        <v>1</v>
      </c>
      <c r="AD255" s="170">
        <v>0.1249</v>
      </c>
      <c r="AE255" s="170">
        <v>0.1411</v>
      </c>
      <c r="AF255" s="170">
        <v>0.7339</v>
      </c>
      <c r="AG255" s="168">
        <f t="shared" si="36"/>
        <v>0.99990000000000001</v>
      </c>
      <c r="AI255" s="163">
        <v>1337</v>
      </c>
      <c r="AJ255" s="164">
        <v>18</v>
      </c>
      <c r="AK255" s="164">
        <v>0</v>
      </c>
      <c r="AL255" s="162">
        <v>1.32</v>
      </c>
      <c r="AM255" s="163">
        <v>3131</v>
      </c>
      <c r="AN255" s="164">
        <v>447</v>
      </c>
      <c r="AO255" s="164">
        <v>88</v>
      </c>
      <c r="AP255" s="172">
        <v>9.26</v>
      </c>
      <c r="AS255" s="173" t="s">
        <v>1909</v>
      </c>
      <c r="AT255" s="173" t="s">
        <v>905</v>
      </c>
      <c r="AU255" s="173" t="s">
        <v>904</v>
      </c>
    </row>
    <row r="256" spans="1:47" ht="18" customHeight="1">
      <c r="A256" s="158" t="s">
        <v>906</v>
      </c>
      <c r="B256" s="159" t="s">
        <v>907</v>
      </c>
      <c r="C256" s="392" t="s">
        <v>908</v>
      </c>
      <c r="D256" s="401">
        <v>44357.712500000001</v>
      </c>
      <c r="E256" s="160">
        <v>0.71250000000000002</v>
      </c>
      <c r="F256" s="159" t="s">
        <v>819</v>
      </c>
      <c r="I256" s="161">
        <v>4.7916666666666663E-2</v>
      </c>
      <c r="J256" s="162">
        <f t="shared" si="50"/>
        <v>1.1499999999999999</v>
      </c>
      <c r="K256" s="163">
        <v>56</v>
      </c>
      <c r="L256" s="164">
        <v>15</v>
      </c>
      <c r="M256" s="164">
        <v>3</v>
      </c>
      <c r="N256" s="163">
        <v>505</v>
      </c>
      <c r="O256" s="162">
        <v>8.8800000000000008</v>
      </c>
      <c r="P256" s="415">
        <v>16</v>
      </c>
      <c r="Q256" s="163">
        <v>69</v>
      </c>
      <c r="R256" s="163">
        <v>26</v>
      </c>
      <c r="S256" s="166">
        <v>0.42</v>
      </c>
      <c r="U256" s="160">
        <v>9.0509259259259258E-3</v>
      </c>
      <c r="V256" s="162">
        <f t="shared" si="48"/>
        <v>13.033333333333333</v>
      </c>
      <c r="X256" s="165">
        <v>1.741898148148148E-2</v>
      </c>
      <c r="Y256" s="162">
        <f t="shared" si="49"/>
        <v>25.083333333333332</v>
      </c>
      <c r="AA256" s="167">
        <v>6.5277777777777782E-2</v>
      </c>
      <c r="AB256" s="168">
        <f t="shared" si="35"/>
        <v>1.5666666666666669</v>
      </c>
      <c r="AC256" s="169">
        <v>4</v>
      </c>
      <c r="AD256" s="170">
        <v>0.05</v>
      </c>
      <c r="AE256" s="170">
        <v>0.15</v>
      </c>
      <c r="AF256" s="170">
        <v>0.8</v>
      </c>
      <c r="AG256" s="168">
        <f t="shared" si="36"/>
        <v>1</v>
      </c>
      <c r="AI256" s="163">
        <v>9</v>
      </c>
      <c r="AJ256" s="164">
        <v>1</v>
      </c>
      <c r="AK256" s="164">
        <v>0</v>
      </c>
      <c r="AL256" s="162">
        <v>0.22</v>
      </c>
      <c r="AM256" s="163">
        <v>48</v>
      </c>
      <c r="AN256" s="164">
        <v>14</v>
      </c>
      <c r="AO256" s="164">
        <v>3</v>
      </c>
      <c r="AP256" s="172">
        <v>10.5</v>
      </c>
      <c r="AS256" s="173" t="s">
        <v>1910</v>
      </c>
      <c r="AT256" s="173" t="s">
        <v>910</v>
      </c>
      <c r="AU256" s="173" t="s">
        <v>909</v>
      </c>
    </row>
    <row r="257" spans="1:47" ht="18" customHeight="1">
      <c r="A257" s="158" t="s">
        <v>911</v>
      </c>
      <c r="B257" s="159" t="s">
        <v>903</v>
      </c>
      <c r="C257" s="392" t="s">
        <v>912</v>
      </c>
      <c r="D257" s="401">
        <v>44357.727083333331</v>
      </c>
      <c r="E257" s="160">
        <v>0.7270833333333333</v>
      </c>
      <c r="F257" s="159" t="s">
        <v>865</v>
      </c>
      <c r="I257" s="161">
        <v>0.13263888888888889</v>
      </c>
      <c r="J257" s="162">
        <f t="shared" si="50"/>
        <v>3.1833333333333336</v>
      </c>
      <c r="K257" s="163">
        <v>2540</v>
      </c>
      <c r="L257" s="164">
        <v>261</v>
      </c>
      <c r="M257" s="164">
        <v>74</v>
      </c>
      <c r="N257" s="163">
        <v>20707</v>
      </c>
      <c r="O257" s="162">
        <v>8.15</v>
      </c>
      <c r="P257" s="415">
        <v>166</v>
      </c>
      <c r="Q257" s="163">
        <v>1759</v>
      </c>
      <c r="R257" s="163">
        <v>259</v>
      </c>
      <c r="S257" s="166">
        <v>0.502</v>
      </c>
      <c r="U257" s="160">
        <v>9.6412037037037039E-3</v>
      </c>
      <c r="V257" s="162">
        <f t="shared" si="48"/>
        <v>13.883333333333333</v>
      </c>
      <c r="X257" s="165">
        <v>3.3125000000000002E-2</v>
      </c>
      <c r="Y257" s="162">
        <f t="shared" si="49"/>
        <v>47.7</v>
      </c>
      <c r="AA257" s="167">
        <v>0.13263888888888889</v>
      </c>
      <c r="AB257" s="168">
        <f t="shared" si="35"/>
        <v>3.1833333333333336</v>
      </c>
      <c r="AC257" s="169">
        <v>0</v>
      </c>
      <c r="AD257" s="170">
        <v>9.5200000000000007E-2</v>
      </c>
      <c r="AE257" s="170">
        <v>0.14560000000000001</v>
      </c>
      <c r="AF257" s="170">
        <v>0.75919999999999999</v>
      </c>
      <c r="AG257" s="168">
        <f t="shared" si="36"/>
        <v>1</v>
      </c>
      <c r="AI257" s="163">
        <v>482</v>
      </c>
      <c r="AJ257" s="164">
        <v>2</v>
      </c>
      <c r="AK257" s="164">
        <v>0</v>
      </c>
      <c r="AL257" s="162">
        <v>2.2200000000000002</v>
      </c>
      <c r="AM257" s="163">
        <v>2058</v>
      </c>
      <c r="AN257" s="164">
        <v>259</v>
      </c>
      <c r="AO257" s="164">
        <v>74</v>
      </c>
      <c r="AP257" s="172">
        <v>9.5399999999999991</v>
      </c>
      <c r="AS257" s="173" t="s">
        <v>1911</v>
      </c>
      <c r="AT257" s="173" t="s">
        <v>914</v>
      </c>
      <c r="AU257" s="173" t="s">
        <v>913</v>
      </c>
    </row>
    <row r="258" spans="1:47" ht="18" customHeight="1">
      <c r="A258" s="235" t="s">
        <v>2120</v>
      </c>
      <c r="B258" s="287" t="s">
        <v>2121</v>
      </c>
      <c r="C258" s="400" t="s">
        <v>2122</v>
      </c>
      <c r="D258" s="410">
        <v>44357.727777777778</v>
      </c>
      <c r="E258" s="286">
        <v>0.72777777777777775</v>
      </c>
      <c r="F258" s="267" t="s">
        <v>844</v>
      </c>
      <c r="G258" s="267"/>
      <c r="H258" s="267"/>
      <c r="I258" s="269">
        <v>0.94652777777777775</v>
      </c>
      <c r="J258" s="162">
        <f t="shared" si="50"/>
        <v>22.716666666666665</v>
      </c>
      <c r="K258" s="271">
        <v>3550</v>
      </c>
      <c r="L258" s="272">
        <v>151</v>
      </c>
      <c r="M258" s="272">
        <v>6</v>
      </c>
      <c r="N258" s="271">
        <v>42221</v>
      </c>
      <c r="O258" s="270">
        <v>11.89</v>
      </c>
      <c r="P258" s="425">
        <v>12</v>
      </c>
      <c r="Q258" s="271">
        <v>73</v>
      </c>
      <c r="R258" s="271">
        <v>12</v>
      </c>
      <c r="S258" s="274">
        <v>0.52100000000000002</v>
      </c>
      <c r="T258" s="273"/>
      <c r="U258" s="268">
        <v>7.2916666666666659E-3</v>
      </c>
      <c r="V258" s="270">
        <f t="shared" si="48"/>
        <v>10.499999999999998</v>
      </c>
      <c r="W258" s="273"/>
      <c r="X258" s="273">
        <v>1.9351851851851853E-2</v>
      </c>
      <c r="Y258" s="270">
        <f t="shared" si="49"/>
        <v>27.866666666666667</v>
      </c>
      <c r="Z258" s="270"/>
      <c r="AA258" s="275">
        <v>3.2638888888888891E-2</v>
      </c>
      <c r="AB258" s="276">
        <f t="shared" si="35"/>
        <v>0.78333333333333344</v>
      </c>
      <c r="AC258" s="246"/>
      <c r="AD258" s="247"/>
      <c r="AE258" s="247"/>
      <c r="AF258" s="247"/>
      <c r="AG258" s="276"/>
      <c r="AH258" s="240">
        <v>73</v>
      </c>
      <c r="AI258" s="271">
        <v>1017</v>
      </c>
      <c r="AJ258" s="272">
        <v>2</v>
      </c>
      <c r="AK258" s="272">
        <v>2</v>
      </c>
      <c r="AL258" s="270">
        <v>3.58</v>
      </c>
      <c r="AM258" s="271">
        <v>2534</v>
      </c>
      <c r="AN258" s="272">
        <v>149</v>
      </c>
      <c r="AO258" s="272">
        <v>4</v>
      </c>
      <c r="AP258" s="239">
        <v>15.22</v>
      </c>
      <c r="AQ258" s="249"/>
      <c r="AR258" s="249"/>
      <c r="AS258" s="280" t="s">
        <v>2123</v>
      </c>
      <c r="AT258" s="280" t="s">
        <v>2124</v>
      </c>
      <c r="AU258" s="280" t="s">
        <v>2125</v>
      </c>
    </row>
    <row r="259" spans="1:47" ht="18" customHeight="1">
      <c r="A259" s="235" t="s">
        <v>2613</v>
      </c>
      <c r="B259" s="287" t="s">
        <v>2614</v>
      </c>
      <c r="C259" s="400" t="s">
        <v>2615</v>
      </c>
      <c r="D259" s="410">
        <v>44357</v>
      </c>
      <c r="E259" s="302"/>
      <c r="F259" s="267" t="s">
        <v>844</v>
      </c>
      <c r="G259" s="267"/>
      <c r="H259" s="267"/>
      <c r="I259" s="269">
        <v>4.5833333333333337E-2</v>
      </c>
      <c r="J259" s="162">
        <f t="shared" si="50"/>
        <v>1.1000000000000001</v>
      </c>
      <c r="K259" s="271">
        <v>1208</v>
      </c>
      <c r="L259" s="272">
        <v>5</v>
      </c>
      <c r="M259" s="272">
        <v>1</v>
      </c>
      <c r="N259" s="271">
        <v>5231</v>
      </c>
      <c r="O259" s="270">
        <v>4.33</v>
      </c>
      <c r="P259" s="427"/>
      <c r="Q259" s="262"/>
      <c r="R259" s="262"/>
      <c r="S259" s="293"/>
      <c r="T259" s="292"/>
      <c r="U259" s="282"/>
      <c r="V259" s="264"/>
      <c r="W259" s="292"/>
      <c r="X259" s="292"/>
      <c r="Y259" s="264"/>
      <c r="Z259" s="264"/>
      <c r="AA259" s="294"/>
      <c r="AB259" s="276"/>
      <c r="AC259" s="246"/>
      <c r="AD259" s="247"/>
      <c r="AE259" s="247"/>
      <c r="AF259" s="247"/>
      <c r="AG259" s="279"/>
      <c r="AH259" s="249"/>
      <c r="AI259" s="271">
        <v>486</v>
      </c>
      <c r="AJ259" s="272">
        <v>0</v>
      </c>
      <c r="AK259" s="272">
        <v>0</v>
      </c>
      <c r="AL259" s="270">
        <v>2.25</v>
      </c>
      <c r="AM259" s="271">
        <v>722</v>
      </c>
      <c r="AN259" s="272">
        <v>5</v>
      </c>
      <c r="AO259" s="272">
        <v>1</v>
      </c>
      <c r="AP259" s="239">
        <v>5.73</v>
      </c>
      <c r="AQ259" s="249"/>
      <c r="AR259" s="249"/>
      <c r="AS259" s="280" t="s">
        <v>2616</v>
      </c>
      <c r="AT259" s="266"/>
      <c r="AU259" s="280" t="s">
        <v>2617</v>
      </c>
    </row>
    <row r="260" spans="1:47" ht="18" customHeight="1">
      <c r="A260" s="158" t="s">
        <v>916</v>
      </c>
      <c r="B260" s="159" t="s">
        <v>915</v>
      </c>
      <c r="C260" s="392" t="s">
        <v>917</v>
      </c>
      <c r="D260" s="401">
        <v>44358.616666666669</v>
      </c>
      <c r="E260" s="160">
        <v>0.6166666666666667</v>
      </c>
      <c r="F260" s="159" t="s">
        <v>918</v>
      </c>
      <c r="I260" s="161">
        <v>1.5972222222222224E-2</v>
      </c>
      <c r="J260" s="162">
        <f t="shared" si="50"/>
        <v>0.38333333333333341</v>
      </c>
      <c r="K260" s="163">
        <v>117</v>
      </c>
      <c r="L260" s="164">
        <v>13</v>
      </c>
      <c r="M260" s="164">
        <v>5</v>
      </c>
      <c r="N260" s="163">
        <v>289</v>
      </c>
      <c r="O260" s="162">
        <v>2.4700000000000002</v>
      </c>
      <c r="P260" s="415">
        <v>20</v>
      </c>
      <c r="Q260" s="163">
        <v>139</v>
      </c>
      <c r="R260" s="163">
        <v>34</v>
      </c>
      <c r="S260" s="166">
        <v>0.61899999999999999</v>
      </c>
      <c r="U260" s="160">
        <v>3.9120370370370368E-3</v>
      </c>
      <c r="V260" s="162">
        <f t="shared" ref="V260:V291" si="51">U260*1440</f>
        <v>5.6333333333333329</v>
      </c>
      <c r="X260" s="165">
        <v>1.2129629629629629E-2</v>
      </c>
      <c r="Y260" s="162">
        <f t="shared" ref="Y260:Y291" si="52">X260*1440</f>
        <v>17.466666666666665</v>
      </c>
      <c r="AA260" s="167">
        <v>4.0972222222222222E-2</v>
      </c>
      <c r="AB260" s="168">
        <f t="shared" si="35"/>
        <v>0.98333333333333339</v>
      </c>
      <c r="AC260" s="169">
        <v>-1</v>
      </c>
      <c r="AD260" s="170">
        <v>0.28849999999999998</v>
      </c>
      <c r="AE260" s="170">
        <v>0.21149999999999999</v>
      </c>
      <c r="AF260" s="170">
        <v>0.5</v>
      </c>
      <c r="AG260" s="168">
        <f t="shared" si="36"/>
        <v>1</v>
      </c>
      <c r="AI260" s="163">
        <v>57</v>
      </c>
      <c r="AJ260" s="164">
        <v>2</v>
      </c>
      <c r="AK260" s="164">
        <v>0</v>
      </c>
      <c r="AL260" s="162">
        <v>0.98</v>
      </c>
      <c r="AM260" s="163">
        <v>60</v>
      </c>
      <c r="AN260" s="164">
        <v>11</v>
      </c>
      <c r="AO260" s="164">
        <v>5</v>
      </c>
      <c r="AP260" s="172">
        <v>3.88</v>
      </c>
      <c r="AS260" s="173" t="s">
        <v>1912</v>
      </c>
      <c r="AT260" s="173" t="s">
        <v>920</v>
      </c>
      <c r="AU260" s="173" t="s">
        <v>919</v>
      </c>
    </row>
    <row r="261" spans="1:47" ht="18" customHeight="1">
      <c r="A261" s="158" t="s">
        <v>921</v>
      </c>
      <c r="B261" s="159" t="s">
        <v>922</v>
      </c>
      <c r="C261" s="392" t="s">
        <v>925</v>
      </c>
      <c r="D261" s="401">
        <v>44358.62222222222</v>
      </c>
      <c r="E261" s="160">
        <v>0.62222222222222223</v>
      </c>
      <c r="F261" s="159" t="s">
        <v>6</v>
      </c>
      <c r="I261" s="161">
        <v>3.472222222222222E-3</v>
      </c>
      <c r="J261" s="162">
        <f t="shared" si="50"/>
        <v>8.3333333333333329E-2</v>
      </c>
      <c r="K261" s="163">
        <v>7</v>
      </c>
      <c r="L261" s="164">
        <v>1</v>
      </c>
      <c r="M261" s="164">
        <v>1</v>
      </c>
      <c r="N261" s="163">
        <v>15</v>
      </c>
      <c r="O261" s="162">
        <v>2.14</v>
      </c>
      <c r="P261" s="415">
        <v>11</v>
      </c>
      <c r="Q261" s="163">
        <v>27</v>
      </c>
      <c r="R261" s="163">
        <v>9</v>
      </c>
      <c r="S261" s="166">
        <v>0.44400000000000001</v>
      </c>
      <c r="U261" s="160">
        <v>6.851851851851852E-3</v>
      </c>
      <c r="V261" s="162">
        <f t="shared" si="51"/>
        <v>9.8666666666666671</v>
      </c>
      <c r="X261" s="165">
        <v>1.5300925925925926E-2</v>
      </c>
      <c r="Y261" s="162">
        <f t="shared" si="52"/>
        <v>22.033333333333335</v>
      </c>
      <c r="AA261" s="167">
        <v>2.7083333333333334E-2</v>
      </c>
      <c r="AB261" s="168">
        <f t="shared" si="35"/>
        <v>0.65</v>
      </c>
      <c r="AC261" s="169">
        <v>-1</v>
      </c>
      <c r="AD261" s="170">
        <v>0.1333</v>
      </c>
      <c r="AE261" s="170">
        <v>6.6699999999999995E-2</v>
      </c>
      <c r="AF261" s="170">
        <v>0.8</v>
      </c>
      <c r="AG261" s="168">
        <f t="shared" si="36"/>
        <v>1</v>
      </c>
      <c r="AI261" s="163">
        <v>2</v>
      </c>
      <c r="AJ261" s="164">
        <v>0</v>
      </c>
      <c r="AK261" s="164">
        <v>0</v>
      </c>
      <c r="AL261" s="162">
        <v>0</v>
      </c>
      <c r="AM261" s="163">
        <v>5</v>
      </c>
      <c r="AN261" s="164">
        <v>1</v>
      </c>
      <c r="AO261" s="164">
        <v>1</v>
      </c>
      <c r="AP261" s="172">
        <v>3</v>
      </c>
      <c r="AS261" s="173" t="s">
        <v>1913</v>
      </c>
      <c r="AT261" s="173" t="s">
        <v>924</v>
      </c>
      <c r="AU261" s="173" t="s">
        <v>923</v>
      </c>
    </row>
    <row r="262" spans="1:47" ht="18" customHeight="1">
      <c r="A262" s="158" t="s">
        <v>926</v>
      </c>
      <c r="B262" s="159" t="s">
        <v>928</v>
      </c>
      <c r="C262" s="392" t="s">
        <v>927</v>
      </c>
      <c r="D262" s="401">
        <v>44358.647222222222</v>
      </c>
      <c r="E262" s="160">
        <v>0.64722222222222225</v>
      </c>
      <c r="F262" s="159" t="s">
        <v>819</v>
      </c>
      <c r="I262" s="161">
        <v>0.14166666666666666</v>
      </c>
      <c r="J262" s="162">
        <f t="shared" si="50"/>
        <v>3.4</v>
      </c>
      <c r="K262" s="163">
        <v>198</v>
      </c>
      <c r="L262" s="164">
        <v>40</v>
      </c>
      <c r="M262" s="164">
        <v>17</v>
      </c>
      <c r="N262" s="163">
        <v>1314</v>
      </c>
      <c r="O262" s="162">
        <v>6.64</v>
      </c>
      <c r="P262" s="415">
        <v>13</v>
      </c>
      <c r="Q262" s="163">
        <v>135</v>
      </c>
      <c r="R262" s="163">
        <v>41</v>
      </c>
      <c r="S262" s="166">
        <v>0.56999999999999995</v>
      </c>
      <c r="U262" s="160">
        <v>9.1435185185185178E-3</v>
      </c>
      <c r="V262" s="162">
        <f t="shared" si="51"/>
        <v>13.166666666666666</v>
      </c>
      <c r="X262" s="165">
        <v>2.6377314814814815E-2</v>
      </c>
      <c r="Y262" s="162">
        <f t="shared" si="52"/>
        <v>37.983333333333334</v>
      </c>
      <c r="AA262" s="167">
        <v>0.14166666666666666</v>
      </c>
      <c r="AB262" s="168">
        <f t="shared" si="35"/>
        <v>3.4</v>
      </c>
      <c r="AC262" s="169">
        <v>2</v>
      </c>
      <c r="AD262" s="170">
        <v>0.1207</v>
      </c>
      <c r="AE262" s="170">
        <v>0.2414</v>
      </c>
      <c r="AF262" s="170">
        <v>0.63790000000000002</v>
      </c>
      <c r="AG262" s="168">
        <f t="shared" si="36"/>
        <v>1</v>
      </c>
      <c r="AI262" s="163">
        <v>40</v>
      </c>
      <c r="AJ262" s="164">
        <v>5</v>
      </c>
      <c r="AK262" s="164">
        <v>0</v>
      </c>
      <c r="AL262" s="162">
        <v>2.98</v>
      </c>
      <c r="AM262" s="163">
        <v>158</v>
      </c>
      <c r="AN262" s="164">
        <v>35</v>
      </c>
      <c r="AO262" s="164">
        <v>17</v>
      </c>
      <c r="AP262" s="172">
        <v>756</v>
      </c>
      <c r="AS262" s="173" t="s">
        <v>1914</v>
      </c>
      <c r="AT262" s="173" t="s">
        <v>930</v>
      </c>
      <c r="AU262" s="173" t="s">
        <v>929</v>
      </c>
    </row>
    <row r="263" spans="1:47" ht="18" customHeight="1">
      <c r="A263" s="235" t="s">
        <v>2126</v>
      </c>
      <c r="B263" s="287" t="s">
        <v>2127</v>
      </c>
      <c r="C263" s="400" t="s">
        <v>2128</v>
      </c>
      <c r="D263" s="410">
        <v>44358.664583333331</v>
      </c>
      <c r="E263" s="286">
        <v>0.6645833333333333</v>
      </c>
      <c r="F263" s="267" t="s">
        <v>865</v>
      </c>
      <c r="G263" s="267"/>
      <c r="H263" s="267"/>
      <c r="I263" s="269">
        <v>0.12013888888888889</v>
      </c>
      <c r="J263" s="270">
        <f t="shared" si="50"/>
        <v>2.8833333333333333</v>
      </c>
      <c r="K263" s="271">
        <v>2157</v>
      </c>
      <c r="L263" s="272">
        <v>141</v>
      </c>
      <c r="M263" s="272">
        <v>67</v>
      </c>
      <c r="N263" s="271">
        <v>13603</v>
      </c>
      <c r="O263" s="270">
        <v>6.31</v>
      </c>
      <c r="P263" s="425">
        <v>103</v>
      </c>
      <c r="Q263" s="271">
        <v>1390</v>
      </c>
      <c r="R263" s="271">
        <v>142</v>
      </c>
      <c r="S263" s="274">
        <v>0.59899999999999998</v>
      </c>
      <c r="T263" s="273"/>
      <c r="U263" s="268">
        <v>7.951388888888888E-3</v>
      </c>
      <c r="V263" s="270">
        <f t="shared" si="51"/>
        <v>11.45</v>
      </c>
      <c r="W263" s="273"/>
      <c r="X263" s="273">
        <v>4.3402777777777783E-2</v>
      </c>
      <c r="Y263" s="270">
        <f t="shared" si="52"/>
        <v>62.500000000000007</v>
      </c>
      <c r="Z263" s="270"/>
      <c r="AA263" s="275">
        <v>0.12013888888888889</v>
      </c>
      <c r="AB263" s="276">
        <f t="shared" si="35"/>
        <v>2.8833333333333333</v>
      </c>
      <c r="AC263" s="246"/>
      <c r="AD263" s="247"/>
      <c r="AE263" s="247"/>
      <c r="AF263" s="247"/>
      <c r="AG263" s="276"/>
      <c r="AH263" s="240">
        <v>66</v>
      </c>
      <c r="AI263" s="271">
        <v>695</v>
      </c>
      <c r="AJ263" s="272">
        <v>0</v>
      </c>
      <c r="AK263" s="272">
        <v>0</v>
      </c>
      <c r="AL263" s="270">
        <v>0.68</v>
      </c>
      <c r="AM263" s="271">
        <v>1462</v>
      </c>
      <c r="AN263" s="272">
        <v>141</v>
      </c>
      <c r="AO263" s="272">
        <v>67</v>
      </c>
      <c r="AP263" s="239">
        <v>8.98</v>
      </c>
      <c r="AQ263" s="249"/>
      <c r="AR263" s="249"/>
      <c r="AS263" s="280" t="s">
        <v>2129</v>
      </c>
      <c r="AT263" s="280" t="s">
        <v>2130</v>
      </c>
      <c r="AU263" s="280" t="s">
        <v>2131</v>
      </c>
    </row>
    <row r="264" spans="1:47" ht="18" customHeight="1">
      <c r="A264" s="235" t="s">
        <v>2157</v>
      </c>
      <c r="B264" s="287" t="s">
        <v>2158</v>
      </c>
      <c r="C264" s="400" t="s">
        <v>2156</v>
      </c>
      <c r="D264" s="410">
        <v>44358.774305555555</v>
      </c>
      <c r="E264" s="286">
        <v>0.77430555555555547</v>
      </c>
      <c r="F264" s="267" t="s">
        <v>844</v>
      </c>
      <c r="G264" s="267"/>
      <c r="H264" s="267"/>
      <c r="I264" s="269">
        <v>18.102083333333333</v>
      </c>
      <c r="J264" s="270">
        <f t="shared" si="50"/>
        <v>434.45</v>
      </c>
      <c r="K264" s="271">
        <v>116904</v>
      </c>
      <c r="L264" s="272">
        <v>840</v>
      </c>
      <c r="M264" s="272">
        <v>100</v>
      </c>
      <c r="N264" s="271">
        <v>1826483</v>
      </c>
      <c r="O264" s="270">
        <v>15.62</v>
      </c>
      <c r="P264" s="425">
        <v>70</v>
      </c>
      <c r="Q264" s="271">
        <v>73669</v>
      </c>
      <c r="R264" s="271">
        <v>881</v>
      </c>
      <c r="S264" s="274">
        <v>0.7</v>
      </c>
      <c r="T264" s="273"/>
      <c r="U264" s="268">
        <v>0.69554398148148155</v>
      </c>
      <c r="V264" s="270">
        <f t="shared" si="51"/>
        <v>1001.5833333333335</v>
      </c>
      <c r="W264" s="269"/>
      <c r="X264" s="269">
        <v>7.0205324074074076</v>
      </c>
      <c r="Y264" s="270">
        <f t="shared" si="52"/>
        <v>10109.566666666668</v>
      </c>
      <c r="Z264" s="270"/>
      <c r="AA264" s="275">
        <v>18.883333333333333</v>
      </c>
      <c r="AB264" s="276">
        <f t="shared" si="35"/>
        <v>453.2</v>
      </c>
      <c r="AC264" s="246"/>
      <c r="AD264" s="247"/>
      <c r="AE264" s="247"/>
      <c r="AF264" s="247"/>
      <c r="AG264" s="276"/>
      <c r="AH264" s="240">
        <v>104</v>
      </c>
      <c r="AI264" s="271">
        <v>48724</v>
      </c>
      <c r="AJ264" s="272">
        <v>47</v>
      </c>
      <c r="AK264" s="272">
        <v>4</v>
      </c>
      <c r="AL264" s="270">
        <v>2.0499999999999998</v>
      </c>
      <c r="AM264" s="271">
        <v>70641</v>
      </c>
      <c r="AN264" s="272">
        <v>794</v>
      </c>
      <c r="AO264" s="272">
        <v>96</v>
      </c>
      <c r="AP264" s="239">
        <v>24.44</v>
      </c>
      <c r="AQ264" s="249"/>
      <c r="AR264" s="249"/>
      <c r="AS264" s="280" t="s">
        <v>2159</v>
      </c>
      <c r="AT264" s="280" t="s">
        <v>2160</v>
      </c>
      <c r="AU264" s="280" t="s">
        <v>2161</v>
      </c>
    </row>
    <row r="265" spans="1:47" ht="18" customHeight="1">
      <c r="A265" s="158" t="s">
        <v>931</v>
      </c>
      <c r="B265" s="159" t="s">
        <v>936</v>
      </c>
      <c r="C265" s="392" t="s">
        <v>937</v>
      </c>
      <c r="D265" s="401">
        <v>44359.066666666666</v>
      </c>
      <c r="E265" s="160">
        <v>6.6666666666666666E-2</v>
      </c>
      <c r="F265" s="159" t="s">
        <v>851</v>
      </c>
      <c r="J265" s="162"/>
      <c r="P265" s="415">
        <v>15</v>
      </c>
      <c r="Q265" s="163">
        <v>63</v>
      </c>
      <c r="R265" s="163">
        <v>15</v>
      </c>
      <c r="S265" s="166">
        <v>0.66700000000000004</v>
      </c>
      <c r="U265" s="160">
        <v>3.9351851851851857E-3</v>
      </c>
      <c r="V265" s="162">
        <f t="shared" si="51"/>
        <v>5.666666666666667</v>
      </c>
      <c r="X265" s="165">
        <v>9.1550925925925931E-3</v>
      </c>
      <c r="Y265" s="162">
        <f t="shared" si="52"/>
        <v>13.183333333333334</v>
      </c>
      <c r="AA265" s="167">
        <v>2.361111111111111E-2</v>
      </c>
      <c r="AB265" s="168">
        <f t="shared" si="35"/>
        <v>0.56666666666666665</v>
      </c>
      <c r="AC265" s="169">
        <v>2</v>
      </c>
      <c r="AD265" s="170">
        <v>4.7600000000000003E-2</v>
      </c>
      <c r="AE265" s="170">
        <v>0.1429</v>
      </c>
      <c r="AF265" s="170">
        <v>0.8095</v>
      </c>
      <c r="AG265" s="168">
        <f t="shared" si="36"/>
        <v>1</v>
      </c>
      <c r="AS265" s="173"/>
      <c r="AT265" s="173" t="s">
        <v>939</v>
      </c>
    </row>
    <row r="266" spans="1:47" ht="18" customHeight="1">
      <c r="A266" s="158" t="s">
        <v>940</v>
      </c>
      <c r="B266" s="159" t="s">
        <v>941</v>
      </c>
      <c r="C266" s="392" t="s">
        <v>942</v>
      </c>
      <c r="D266" s="401">
        <v>44359.865972222222</v>
      </c>
      <c r="E266" s="160">
        <v>0.86597222222222225</v>
      </c>
      <c r="F266" s="159" t="s">
        <v>819</v>
      </c>
      <c r="J266" s="162"/>
      <c r="P266" s="415">
        <v>7</v>
      </c>
      <c r="Q266" s="163">
        <v>12</v>
      </c>
      <c r="R266" s="163">
        <v>4</v>
      </c>
      <c r="S266" s="166">
        <v>0.5</v>
      </c>
      <c r="U266" s="160">
        <v>2.8587962962962963E-3</v>
      </c>
      <c r="V266" s="162">
        <f t="shared" si="51"/>
        <v>4.1166666666666671</v>
      </c>
      <c r="X266" s="165">
        <v>3.5648148148148154E-3</v>
      </c>
      <c r="Y266" s="162">
        <f t="shared" si="52"/>
        <v>5.1333333333333337</v>
      </c>
      <c r="AA266" s="167">
        <v>7.6388888888888886E-3</v>
      </c>
      <c r="AB266" s="168">
        <f t="shared" si="35"/>
        <v>0.18333333333333332</v>
      </c>
      <c r="AC266" s="169">
        <v>0</v>
      </c>
      <c r="AD266" s="170">
        <v>0</v>
      </c>
      <c r="AE266" s="170">
        <v>0</v>
      </c>
      <c r="AF266" s="170">
        <v>1</v>
      </c>
      <c r="AG266" s="168">
        <f t="shared" si="36"/>
        <v>1</v>
      </c>
      <c r="AS266" s="173"/>
    </row>
    <row r="267" spans="1:47" ht="18" customHeight="1">
      <c r="A267" s="158" t="s">
        <v>943</v>
      </c>
      <c r="B267" s="159" t="s">
        <v>945</v>
      </c>
      <c r="C267" s="392" t="s">
        <v>944</v>
      </c>
      <c r="D267" s="401">
        <v>44359.873611111114</v>
      </c>
      <c r="E267" s="160">
        <v>0.87361111111111101</v>
      </c>
      <c r="F267" s="159" t="s">
        <v>819</v>
      </c>
      <c r="I267" s="161">
        <v>1.1805555555555555E-2</v>
      </c>
      <c r="J267" s="162">
        <f>I267*24</f>
        <v>0.28333333333333333</v>
      </c>
      <c r="K267" s="163">
        <v>44</v>
      </c>
      <c r="L267" s="164">
        <v>13</v>
      </c>
      <c r="M267" s="164">
        <v>5</v>
      </c>
      <c r="N267" s="163">
        <v>240</v>
      </c>
      <c r="O267" s="162">
        <v>5.45</v>
      </c>
      <c r="P267" s="415">
        <v>18</v>
      </c>
      <c r="Q267" s="163">
        <v>50</v>
      </c>
      <c r="R267" s="163">
        <v>14</v>
      </c>
      <c r="S267" s="166">
        <v>0.54</v>
      </c>
      <c r="U267" s="160">
        <v>5.8680555555555543E-3</v>
      </c>
      <c r="V267" s="162">
        <f t="shared" si="51"/>
        <v>8.4499999999999975</v>
      </c>
      <c r="X267" s="165">
        <v>1.5162037037037036E-2</v>
      </c>
      <c r="Y267" s="162">
        <f t="shared" si="52"/>
        <v>21.833333333333332</v>
      </c>
      <c r="AA267" s="167">
        <v>2.7777777777777776E-2</v>
      </c>
      <c r="AB267" s="168">
        <f t="shared" si="35"/>
        <v>0.66666666666666663</v>
      </c>
      <c r="AC267" s="169">
        <v>2</v>
      </c>
      <c r="AD267" s="170">
        <v>8.6999999999999994E-2</v>
      </c>
      <c r="AE267" s="170">
        <v>8.6999999999999994E-2</v>
      </c>
      <c r="AF267" s="170">
        <v>0.82609999999999995</v>
      </c>
      <c r="AG267" s="168">
        <f t="shared" si="36"/>
        <v>1.0001</v>
      </c>
      <c r="AI267" s="163">
        <v>3</v>
      </c>
      <c r="AJ267" s="164">
        <v>0</v>
      </c>
      <c r="AK267" s="164">
        <v>0</v>
      </c>
      <c r="AL267" s="162">
        <v>3.33</v>
      </c>
      <c r="AM267" s="163">
        <v>41</v>
      </c>
      <c r="AN267" s="164">
        <v>13</v>
      </c>
      <c r="AO267" s="164">
        <v>5</v>
      </c>
      <c r="AP267" s="172">
        <v>5.61</v>
      </c>
      <c r="AS267" s="173" t="s">
        <v>1915</v>
      </c>
      <c r="AT267" s="173" t="s">
        <v>947</v>
      </c>
      <c r="AU267" s="173" t="s">
        <v>946</v>
      </c>
    </row>
    <row r="268" spans="1:47" ht="18" customHeight="1">
      <c r="A268" s="158" t="s">
        <v>948</v>
      </c>
      <c r="B268" s="159" t="s">
        <v>950</v>
      </c>
      <c r="C268" s="392" t="s">
        <v>949</v>
      </c>
      <c r="D268" s="401">
        <v>44359.902777777781</v>
      </c>
      <c r="E268" s="160">
        <v>0.90277777777777779</v>
      </c>
      <c r="F268" s="159" t="s">
        <v>819</v>
      </c>
      <c r="J268" s="162"/>
      <c r="P268" s="415">
        <v>6</v>
      </c>
      <c r="Q268" s="163">
        <v>13</v>
      </c>
      <c r="R268" s="163">
        <v>5</v>
      </c>
      <c r="S268" s="166">
        <v>0.61499999999999999</v>
      </c>
      <c r="U268" s="160">
        <v>3.2407407407407406E-3</v>
      </c>
      <c r="V268" s="162">
        <f t="shared" si="51"/>
        <v>4.666666666666667</v>
      </c>
      <c r="X268" s="165">
        <v>7.5231481481481477E-3</v>
      </c>
      <c r="Y268" s="162">
        <f t="shared" si="52"/>
        <v>10.833333333333332</v>
      </c>
      <c r="AA268" s="167">
        <v>1.2499999999999999E-2</v>
      </c>
      <c r="AB268" s="168">
        <f t="shared" si="35"/>
        <v>0.3</v>
      </c>
      <c r="AC268" s="169">
        <v>0</v>
      </c>
      <c r="AD268" s="170">
        <v>0.2</v>
      </c>
      <c r="AE268" s="170">
        <v>0</v>
      </c>
      <c r="AF268" s="170">
        <v>0.8</v>
      </c>
      <c r="AG268" s="168">
        <f t="shared" si="36"/>
        <v>1</v>
      </c>
      <c r="AS268" s="173"/>
      <c r="AT268" s="173" t="s">
        <v>951</v>
      </c>
    </row>
    <row r="269" spans="1:47" ht="18" customHeight="1">
      <c r="A269" s="158" t="s">
        <v>952</v>
      </c>
      <c r="B269" s="159" t="s">
        <v>812</v>
      </c>
      <c r="C269" s="392" t="s">
        <v>953</v>
      </c>
      <c r="D269" s="401">
        <v>44359.96597222222</v>
      </c>
      <c r="E269" s="160">
        <v>0.96597222222222223</v>
      </c>
      <c r="F269" s="159" t="s">
        <v>29</v>
      </c>
      <c r="I269" s="161">
        <v>0.10208333333333335</v>
      </c>
      <c r="J269" s="162">
        <f>I269*24</f>
        <v>2.4500000000000002</v>
      </c>
      <c r="K269" s="163">
        <v>331</v>
      </c>
      <c r="L269" s="164">
        <v>45</v>
      </c>
      <c r="M269" s="164">
        <v>5</v>
      </c>
      <c r="N269" s="163">
        <v>3446</v>
      </c>
      <c r="O269" s="162">
        <v>10.41</v>
      </c>
      <c r="P269" s="415">
        <v>42</v>
      </c>
      <c r="Q269" s="163">
        <v>213</v>
      </c>
      <c r="R269" s="163">
        <v>56</v>
      </c>
      <c r="S269" s="166">
        <v>0.52600000000000002</v>
      </c>
      <c r="U269" s="160">
        <v>1.1168981481481481E-2</v>
      </c>
      <c r="V269" s="162">
        <f t="shared" si="51"/>
        <v>16.083333333333332</v>
      </c>
      <c r="X269" s="165">
        <v>4.3784722222222218E-2</v>
      </c>
      <c r="Y269" s="162">
        <f t="shared" si="52"/>
        <v>63.05</v>
      </c>
      <c r="AA269" s="167">
        <v>0.1173611111111111</v>
      </c>
      <c r="AB269" s="168">
        <f>AA269*24</f>
        <v>2.8166666666666664</v>
      </c>
      <c r="AC269" s="169">
        <v>7</v>
      </c>
      <c r="AD269" s="170">
        <v>9.9000000000000005E-2</v>
      </c>
      <c r="AE269" s="170">
        <v>0.1089</v>
      </c>
      <c r="AF269" s="170">
        <v>0.79210000000000003</v>
      </c>
      <c r="AG269" s="168">
        <f>AD269+AE269+AF269</f>
        <v>1</v>
      </c>
      <c r="AI269" s="163">
        <v>115</v>
      </c>
      <c r="AJ269" s="164">
        <v>3</v>
      </c>
      <c r="AK269" s="164">
        <v>0</v>
      </c>
      <c r="AL269" s="162">
        <v>0.53</v>
      </c>
      <c r="AM269" s="163">
        <v>216</v>
      </c>
      <c r="AN269" s="164">
        <v>42</v>
      </c>
      <c r="AO269" s="164">
        <v>5</v>
      </c>
      <c r="AP269" s="172">
        <v>15.67</v>
      </c>
      <c r="AS269" s="173" t="s">
        <v>1916</v>
      </c>
      <c r="AT269" s="173" t="s">
        <v>955</v>
      </c>
      <c r="AU269" s="173" t="s">
        <v>954</v>
      </c>
    </row>
    <row r="270" spans="1:47" ht="18" customHeight="1">
      <c r="A270" s="158" t="s">
        <v>957</v>
      </c>
      <c r="B270" s="159" t="s">
        <v>956</v>
      </c>
      <c r="C270" s="392" t="s">
        <v>958</v>
      </c>
      <c r="D270" s="401">
        <v>44360.071527777778</v>
      </c>
      <c r="E270" s="160">
        <v>7.1527777777777787E-2</v>
      </c>
      <c r="F270" s="159" t="s">
        <v>6</v>
      </c>
      <c r="I270" s="161">
        <v>0.4375</v>
      </c>
      <c r="J270" s="162">
        <f t="shared" ref="J270:J290" si="53">I270*24</f>
        <v>10.5</v>
      </c>
      <c r="K270" s="163">
        <v>869</v>
      </c>
      <c r="L270" s="164">
        <v>74</v>
      </c>
      <c r="M270" s="164">
        <v>33</v>
      </c>
      <c r="N270" s="163">
        <v>5238</v>
      </c>
      <c r="O270" s="162">
        <v>6.03</v>
      </c>
      <c r="P270" s="415">
        <v>22</v>
      </c>
      <c r="Q270" s="163">
        <v>506</v>
      </c>
      <c r="R270" s="163">
        <v>74</v>
      </c>
      <c r="S270" s="166">
        <v>0.66</v>
      </c>
      <c r="U270" s="160">
        <v>1.6944444444444443E-2</v>
      </c>
      <c r="V270" s="162">
        <f t="shared" si="51"/>
        <v>24.4</v>
      </c>
      <c r="X270" s="165">
        <v>7.0775462962962971E-2</v>
      </c>
      <c r="Y270" s="162">
        <f t="shared" si="52"/>
        <v>101.91666666666667</v>
      </c>
      <c r="AA270" s="167">
        <v>0.44027777777777777</v>
      </c>
      <c r="AB270" s="168">
        <f t="shared" si="35"/>
        <v>10.566666666666666</v>
      </c>
      <c r="AC270" s="169">
        <v>2</v>
      </c>
      <c r="AD270" s="170">
        <v>0.30990000000000001</v>
      </c>
      <c r="AE270" s="170">
        <v>0.193</v>
      </c>
      <c r="AF270" s="170">
        <v>0.49709999999999999</v>
      </c>
      <c r="AG270" s="168">
        <f t="shared" si="36"/>
        <v>1</v>
      </c>
      <c r="AI270" s="163">
        <v>384</v>
      </c>
      <c r="AJ270" s="164">
        <v>13</v>
      </c>
      <c r="AK270" s="164">
        <v>0</v>
      </c>
      <c r="AL270" s="162">
        <v>1.68</v>
      </c>
      <c r="AM270" s="163">
        <v>486</v>
      </c>
      <c r="AN270" s="164">
        <v>61</v>
      </c>
      <c r="AO270" s="164">
        <v>33</v>
      </c>
      <c r="AP270" s="172">
        <v>9.4499999999999993</v>
      </c>
      <c r="AS270" s="173" t="s">
        <v>1917</v>
      </c>
      <c r="AT270" s="173" t="s">
        <v>960</v>
      </c>
      <c r="AU270" s="173" t="s">
        <v>959</v>
      </c>
    </row>
    <row r="271" spans="1:47" ht="18" customHeight="1">
      <c r="A271" s="235" t="s">
        <v>2618</v>
      </c>
      <c r="B271" s="287" t="s">
        <v>2619</v>
      </c>
      <c r="C271" s="400" t="s">
        <v>2620</v>
      </c>
      <c r="D271" s="410">
        <v>44360.550694444442</v>
      </c>
      <c r="E271" s="286">
        <v>0.55069444444444449</v>
      </c>
      <c r="F271" s="267" t="s">
        <v>844</v>
      </c>
      <c r="G271" s="267"/>
      <c r="H271" s="267"/>
      <c r="I271" s="269">
        <v>8.1944444444444445E-2</v>
      </c>
      <c r="J271" s="162">
        <f t="shared" si="53"/>
        <v>1.9666666666666668</v>
      </c>
      <c r="K271" s="271">
        <v>8380</v>
      </c>
      <c r="L271" s="272">
        <v>16</v>
      </c>
      <c r="M271" s="272">
        <v>5</v>
      </c>
      <c r="N271" s="271">
        <v>46538</v>
      </c>
      <c r="O271" s="270">
        <v>5.55</v>
      </c>
      <c r="P271" s="425">
        <v>558</v>
      </c>
      <c r="Q271" s="271">
        <v>6125</v>
      </c>
      <c r="R271" s="271">
        <v>16</v>
      </c>
      <c r="S271" s="274">
        <v>0.68</v>
      </c>
      <c r="T271" s="273"/>
      <c r="U271" s="268">
        <v>3.2870370370370367E-3</v>
      </c>
      <c r="V271" s="270">
        <f t="shared" si="51"/>
        <v>4.7333333333333325</v>
      </c>
      <c r="W271" s="273"/>
      <c r="X271" s="273">
        <v>3.6134259259259262E-2</v>
      </c>
      <c r="Y271" s="270">
        <f t="shared" si="52"/>
        <v>52.033333333333339</v>
      </c>
      <c r="Z271" s="270"/>
      <c r="AA271" s="275">
        <v>8.2638888888888887E-2</v>
      </c>
      <c r="AB271" s="276">
        <f t="shared" ref="AB271" si="54">AA271*24</f>
        <v>1.9833333333333334</v>
      </c>
      <c r="AC271" s="246"/>
      <c r="AD271" s="247"/>
      <c r="AE271" s="247"/>
      <c r="AF271" s="247"/>
      <c r="AG271" s="276"/>
      <c r="AH271" s="240">
        <v>5</v>
      </c>
      <c r="AI271" s="271">
        <v>3398</v>
      </c>
      <c r="AJ271" s="272">
        <v>0</v>
      </c>
      <c r="AK271" s="272">
        <v>0</v>
      </c>
      <c r="AL271" s="270">
        <v>1.3</v>
      </c>
      <c r="AM271" s="271">
        <v>4982</v>
      </c>
      <c r="AN271" s="272">
        <v>16</v>
      </c>
      <c r="AO271" s="272">
        <v>5</v>
      </c>
      <c r="AP271" s="239">
        <v>8.4600000000000009</v>
      </c>
      <c r="AQ271" s="249"/>
      <c r="AR271" s="249"/>
      <c r="AS271" s="280" t="s">
        <v>2621</v>
      </c>
      <c r="AT271" s="280" t="s">
        <v>2622</v>
      </c>
      <c r="AU271" s="280" t="s">
        <v>2623</v>
      </c>
    </row>
    <row r="272" spans="1:47" ht="18" customHeight="1">
      <c r="A272" s="158" t="s">
        <v>961</v>
      </c>
      <c r="B272" s="159" t="s">
        <v>963</v>
      </c>
      <c r="C272" s="392" t="s">
        <v>962</v>
      </c>
      <c r="D272" s="401">
        <v>44360.679166666669</v>
      </c>
      <c r="E272" s="160">
        <v>0.6791666666666667</v>
      </c>
      <c r="F272" s="159" t="s">
        <v>865</v>
      </c>
      <c r="I272" s="161">
        <v>4.0972222222222222E-2</v>
      </c>
      <c r="J272" s="162">
        <f t="shared" si="53"/>
        <v>0.98333333333333339</v>
      </c>
      <c r="K272" s="163">
        <v>996</v>
      </c>
      <c r="L272" s="164">
        <v>96</v>
      </c>
      <c r="M272" s="164">
        <v>36</v>
      </c>
      <c r="N272" s="163">
        <v>5068</v>
      </c>
      <c r="O272" s="162">
        <v>5.09</v>
      </c>
      <c r="P272" s="415">
        <v>126</v>
      </c>
      <c r="Q272" s="163">
        <v>698</v>
      </c>
      <c r="R272" s="163">
        <v>93</v>
      </c>
      <c r="S272" s="166">
        <v>0.503</v>
      </c>
      <c r="U272" s="160">
        <v>5.3356481481481484E-3</v>
      </c>
      <c r="V272" s="162">
        <f t="shared" si="51"/>
        <v>7.6833333333333336</v>
      </c>
      <c r="X272" s="165">
        <v>1.6192129629629629E-2</v>
      </c>
      <c r="Y272" s="162">
        <f t="shared" si="52"/>
        <v>23.316666666666666</v>
      </c>
      <c r="AA272" s="167">
        <v>4.0972222222222222E-2</v>
      </c>
      <c r="AB272" s="168">
        <f t="shared" si="35"/>
        <v>0.98333333333333339</v>
      </c>
      <c r="AC272" s="169">
        <v>0</v>
      </c>
      <c r="AD272" s="170">
        <v>0.16470000000000001</v>
      </c>
      <c r="AE272" s="170">
        <v>0.19939999999999999</v>
      </c>
      <c r="AF272" s="170">
        <v>0.63580000000000003</v>
      </c>
      <c r="AG272" s="168">
        <f t="shared" si="36"/>
        <v>0.99990000000000001</v>
      </c>
      <c r="AI272" s="163">
        <v>318</v>
      </c>
      <c r="AJ272" s="164">
        <v>3</v>
      </c>
      <c r="AK272" s="164">
        <v>0</v>
      </c>
      <c r="AL272" s="162">
        <v>1.72</v>
      </c>
      <c r="AM272" s="163">
        <v>678</v>
      </c>
      <c r="AN272" s="164">
        <v>93</v>
      </c>
      <c r="AO272" s="164">
        <v>36</v>
      </c>
      <c r="AP272" s="172">
        <v>6.67</v>
      </c>
      <c r="AS272" s="173" t="s">
        <v>1918</v>
      </c>
      <c r="AT272" s="173" t="s">
        <v>965</v>
      </c>
      <c r="AU272" s="173" t="s">
        <v>964</v>
      </c>
    </row>
    <row r="273" spans="1:47" ht="18" customHeight="1">
      <c r="A273" s="235" t="s">
        <v>2624</v>
      </c>
      <c r="B273" s="287" t="s">
        <v>2625</v>
      </c>
      <c r="C273" s="400" t="s">
        <v>2626</v>
      </c>
      <c r="D273" s="410">
        <v>44360.76458333333</v>
      </c>
      <c r="E273" s="286">
        <v>0.76458333333333339</v>
      </c>
      <c r="F273" s="267" t="s">
        <v>1569</v>
      </c>
      <c r="G273" s="267"/>
      <c r="H273" s="267"/>
      <c r="I273" s="269">
        <v>0.20416666666666669</v>
      </c>
      <c r="J273" s="162">
        <f t="shared" si="53"/>
        <v>4.9000000000000004</v>
      </c>
      <c r="K273" s="271">
        <v>7581</v>
      </c>
      <c r="L273" s="272">
        <v>112</v>
      </c>
      <c r="M273" s="272">
        <v>18</v>
      </c>
      <c r="N273" s="271">
        <v>72601</v>
      </c>
      <c r="O273" s="270">
        <v>9.58</v>
      </c>
      <c r="P273" s="425">
        <v>317</v>
      </c>
      <c r="Q273" s="271">
        <v>6503</v>
      </c>
      <c r="R273" s="271">
        <v>116</v>
      </c>
      <c r="S273" s="274">
        <v>0.50700000000000001</v>
      </c>
      <c r="T273" s="273"/>
      <c r="U273" s="268">
        <v>1.2187500000000002E-2</v>
      </c>
      <c r="V273" s="270">
        <f t="shared" si="51"/>
        <v>17.550000000000004</v>
      </c>
      <c r="W273" s="273"/>
      <c r="X273" s="273">
        <v>7.8564814814814823E-2</v>
      </c>
      <c r="Y273" s="270">
        <f t="shared" si="52"/>
        <v>113.13333333333334</v>
      </c>
      <c r="Z273" s="270"/>
      <c r="AA273" s="275">
        <v>0.21944444444444444</v>
      </c>
      <c r="AB273" s="276">
        <f t="shared" si="35"/>
        <v>5.2666666666666666</v>
      </c>
      <c r="AC273" s="246"/>
      <c r="AD273" s="247"/>
      <c r="AE273" s="247"/>
      <c r="AF273" s="247"/>
      <c r="AG273" s="276"/>
      <c r="AH273" s="240">
        <v>18</v>
      </c>
      <c r="AI273" s="271">
        <v>2925</v>
      </c>
      <c r="AJ273" s="272">
        <v>31</v>
      </c>
      <c r="AK273" s="272">
        <v>0</v>
      </c>
      <c r="AL273" s="270">
        <v>6.16</v>
      </c>
      <c r="AM273" s="271">
        <v>4657</v>
      </c>
      <c r="AN273" s="272">
        <v>81</v>
      </c>
      <c r="AO273" s="272">
        <v>18</v>
      </c>
      <c r="AP273" s="239">
        <v>11.72</v>
      </c>
      <c r="AQ273" s="249"/>
      <c r="AR273" s="249"/>
      <c r="AS273" s="280" t="s">
        <v>2627</v>
      </c>
      <c r="AT273" s="280" t="s">
        <v>2628</v>
      </c>
      <c r="AU273" s="280" t="s">
        <v>2629</v>
      </c>
    </row>
    <row r="274" spans="1:47" ht="18" customHeight="1">
      <c r="A274" s="158" t="s">
        <v>1104</v>
      </c>
      <c r="B274" s="159" t="s">
        <v>1105</v>
      </c>
      <c r="C274" s="392" t="s">
        <v>1106</v>
      </c>
      <c r="D274" s="401">
        <v>44361.320138888892</v>
      </c>
      <c r="E274" s="160">
        <v>0.32013888888888892</v>
      </c>
      <c r="F274" s="159" t="s">
        <v>6</v>
      </c>
      <c r="I274" s="161">
        <v>0.15416666666666667</v>
      </c>
      <c r="J274" s="162">
        <f>I274*24</f>
        <v>3.7</v>
      </c>
      <c r="K274" s="163">
        <v>126</v>
      </c>
      <c r="L274" s="164">
        <v>14</v>
      </c>
      <c r="M274" s="164">
        <v>2</v>
      </c>
      <c r="N274" s="163">
        <v>666</v>
      </c>
      <c r="O274" s="162">
        <v>5.29</v>
      </c>
      <c r="P274" s="415">
        <v>8</v>
      </c>
      <c r="Q274" s="163">
        <v>41</v>
      </c>
      <c r="R274" s="163">
        <v>15</v>
      </c>
      <c r="S274" s="166">
        <v>0.61</v>
      </c>
      <c r="U274" s="160">
        <v>1.1412037037037038E-2</v>
      </c>
      <c r="V274" s="162">
        <f t="shared" si="51"/>
        <v>16.433333333333334</v>
      </c>
      <c r="X274" s="165">
        <v>2.7743055555555559E-2</v>
      </c>
      <c r="Y274" s="162">
        <f t="shared" si="52"/>
        <v>39.950000000000003</v>
      </c>
      <c r="AA274" s="167">
        <v>0.15625</v>
      </c>
      <c r="AB274" s="168">
        <f>AA274*24</f>
        <v>3.75</v>
      </c>
      <c r="AC274" s="169">
        <v>2</v>
      </c>
      <c r="AD274" s="170">
        <v>0</v>
      </c>
      <c r="AE274" s="170">
        <v>0.125</v>
      </c>
      <c r="AF274" s="170">
        <v>0.875</v>
      </c>
      <c r="AG274" s="168">
        <f>AD274+AE274+AF274</f>
        <v>1</v>
      </c>
      <c r="AI274" s="163">
        <v>57</v>
      </c>
      <c r="AJ274" s="164">
        <v>0</v>
      </c>
      <c r="AK274" s="164">
        <v>0</v>
      </c>
      <c r="AL274" s="162">
        <v>0.02</v>
      </c>
      <c r="AM274" s="163">
        <v>69</v>
      </c>
      <c r="AN274" s="164">
        <v>14</v>
      </c>
      <c r="AO274" s="164">
        <v>2</v>
      </c>
      <c r="AP274" s="172">
        <v>9.64</v>
      </c>
      <c r="AS274" s="173" t="s">
        <v>1919</v>
      </c>
      <c r="AT274" s="173" t="s">
        <v>1107</v>
      </c>
      <c r="AU274" s="173" t="s">
        <v>1108</v>
      </c>
    </row>
    <row r="275" spans="1:47" ht="18" customHeight="1">
      <c r="A275" s="235" t="s">
        <v>2132</v>
      </c>
      <c r="B275" s="287" t="s">
        <v>2250</v>
      </c>
      <c r="C275" s="400" t="s">
        <v>2133</v>
      </c>
      <c r="D275" s="410">
        <v>44361.409722222219</v>
      </c>
      <c r="E275" s="286">
        <v>0.40972222222222227</v>
      </c>
      <c r="F275" s="267" t="s">
        <v>844</v>
      </c>
      <c r="G275" s="267"/>
      <c r="H275" s="267"/>
      <c r="I275" s="269">
        <v>3.125E-2</v>
      </c>
      <c r="J275" s="270">
        <f>I275*24</f>
        <v>0.75</v>
      </c>
      <c r="K275" s="271">
        <v>150</v>
      </c>
      <c r="L275" s="272">
        <v>16</v>
      </c>
      <c r="M275" s="272">
        <v>6</v>
      </c>
      <c r="N275" s="271">
        <v>717</v>
      </c>
      <c r="O275" s="270">
        <v>4.78</v>
      </c>
      <c r="P275" s="425">
        <v>22</v>
      </c>
      <c r="Q275" s="271">
        <v>124</v>
      </c>
      <c r="R275" s="271">
        <v>19</v>
      </c>
      <c r="S275" s="274">
        <v>0.66900000000000004</v>
      </c>
      <c r="T275" s="273"/>
      <c r="U275" s="268">
        <v>3.6111111111111114E-3</v>
      </c>
      <c r="V275" s="270">
        <f t="shared" si="51"/>
        <v>5.2</v>
      </c>
      <c r="W275" s="273"/>
      <c r="X275" s="273">
        <v>1.6296296296296295E-2</v>
      </c>
      <c r="Y275" s="270">
        <f t="shared" si="52"/>
        <v>23.466666666666665</v>
      </c>
      <c r="Z275" s="270"/>
      <c r="AA275" s="275">
        <v>3.8194444444444441E-2</v>
      </c>
      <c r="AB275" s="276">
        <f>AA275*24</f>
        <v>0.91666666666666652</v>
      </c>
      <c r="AC275" s="246"/>
      <c r="AD275" s="247"/>
      <c r="AE275" s="247"/>
      <c r="AF275" s="247"/>
      <c r="AG275" s="276"/>
      <c r="AH275" s="240">
        <v>7</v>
      </c>
      <c r="AI275" s="271">
        <v>36</v>
      </c>
      <c r="AJ275" s="272">
        <v>2</v>
      </c>
      <c r="AK275" s="272">
        <v>0</v>
      </c>
      <c r="AL275" s="270">
        <v>1.87</v>
      </c>
      <c r="AM275" s="271">
        <v>114</v>
      </c>
      <c r="AN275" s="272">
        <v>14</v>
      </c>
      <c r="AO275" s="272">
        <v>6</v>
      </c>
      <c r="AP275" s="239">
        <v>5.76</v>
      </c>
      <c r="AQ275" s="240">
        <v>2</v>
      </c>
      <c r="AR275" s="240"/>
      <c r="AS275" s="280" t="s">
        <v>2134</v>
      </c>
      <c r="AT275" s="280" t="s">
        <v>2135</v>
      </c>
      <c r="AU275" s="280" t="s">
        <v>2136</v>
      </c>
    </row>
    <row r="276" spans="1:47" ht="18" customHeight="1">
      <c r="A276" s="158" t="s">
        <v>1109</v>
      </c>
      <c r="B276" s="159" t="s">
        <v>1114</v>
      </c>
      <c r="C276" s="392" t="s">
        <v>1115</v>
      </c>
      <c r="D276" s="401">
        <v>44361.003472222219</v>
      </c>
      <c r="E276" s="160">
        <v>0.50347222222222221</v>
      </c>
      <c r="F276" s="159" t="s">
        <v>865</v>
      </c>
      <c r="I276" s="161">
        <v>0.25277777777777777</v>
      </c>
      <c r="J276" s="162">
        <f>I276*24</f>
        <v>6.0666666666666664</v>
      </c>
      <c r="K276" s="163">
        <v>5970</v>
      </c>
      <c r="L276" s="164">
        <v>347</v>
      </c>
      <c r="M276" s="164">
        <v>111</v>
      </c>
      <c r="N276" s="163">
        <v>55527</v>
      </c>
      <c r="O276" s="162">
        <v>9.3000000000000007</v>
      </c>
      <c r="P276" s="415">
        <v>251</v>
      </c>
      <c r="Q276" s="163">
        <v>4178</v>
      </c>
      <c r="R276" s="163">
        <v>338</v>
      </c>
      <c r="S276" s="166">
        <v>0.48799999999999999</v>
      </c>
      <c r="U276" s="160">
        <v>1.4560185185185183E-2</v>
      </c>
      <c r="V276" s="162">
        <f t="shared" si="51"/>
        <v>20.966666666666665</v>
      </c>
      <c r="X276" s="165">
        <v>5.2384259259259262E-2</v>
      </c>
      <c r="Y276" s="162">
        <f t="shared" si="52"/>
        <v>75.433333333333337</v>
      </c>
      <c r="AA276" s="167">
        <v>0.25347222222222221</v>
      </c>
      <c r="AB276" s="168">
        <f>AA276*24</f>
        <v>6.083333333333333</v>
      </c>
      <c r="AD276" s="170">
        <v>0.1048</v>
      </c>
      <c r="AE276" s="170">
        <v>0.11650000000000001</v>
      </c>
      <c r="AF276" s="170">
        <v>0.77869999999999995</v>
      </c>
      <c r="AG276" s="168">
        <f>AD276+AE276+AF276</f>
        <v>1</v>
      </c>
      <c r="AS276" s="173" t="s">
        <v>1920</v>
      </c>
      <c r="AT276" s="173" t="s">
        <v>1117</v>
      </c>
      <c r="AU276" s="173" t="s">
        <v>1116</v>
      </c>
    </row>
    <row r="277" spans="1:47" ht="18" customHeight="1">
      <c r="A277" s="158" t="s">
        <v>1119</v>
      </c>
      <c r="B277" s="159" t="s">
        <v>1118</v>
      </c>
      <c r="C277" s="392" t="s">
        <v>1120</v>
      </c>
      <c r="D277" s="401">
        <v>44361.580555555556</v>
      </c>
      <c r="E277" s="160">
        <v>0.5805555555555556</v>
      </c>
      <c r="F277" s="159" t="s">
        <v>6</v>
      </c>
      <c r="I277" s="161">
        <v>8.0555555555555561E-2</v>
      </c>
      <c r="J277" s="162">
        <f t="shared" si="53"/>
        <v>1.9333333333333336</v>
      </c>
      <c r="K277" s="163">
        <v>630</v>
      </c>
      <c r="L277" s="164">
        <v>54</v>
      </c>
      <c r="M277" s="164">
        <v>10</v>
      </c>
      <c r="N277" s="163">
        <v>2945</v>
      </c>
      <c r="O277" s="162">
        <v>4.67</v>
      </c>
      <c r="P277" s="415">
        <v>52</v>
      </c>
      <c r="Q277" s="163">
        <v>387</v>
      </c>
      <c r="R277" s="163">
        <v>53</v>
      </c>
      <c r="S277" s="166">
        <v>0.61199999999999999</v>
      </c>
      <c r="U277" s="160">
        <v>5.8912037037037032E-3</v>
      </c>
      <c r="V277" s="162">
        <f t="shared" si="51"/>
        <v>8.4833333333333325</v>
      </c>
      <c r="X277" s="165">
        <v>2.0949074074074075E-2</v>
      </c>
      <c r="Y277" s="162">
        <f t="shared" si="52"/>
        <v>30.166666666666668</v>
      </c>
      <c r="AA277" s="167">
        <v>8.0555555555555561E-2</v>
      </c>
      <c r="AB277" s="168">
        <f t="shared" si="35"/>
        <v>1.9333333333333336</v>
      </c>
      <c r="AC277" s="169">
        <v>4</v>
      </c>
      <c r="AD277" s="170">
        <v>0.22670000000000001</v>
      </c>
      <c r="AE277" s="170">
        <v>0.26669999999999999</v>
      </c>
      <c r="AF277" s="170">
        <v>0.50670000000000004</v>
      </c>
      <c r="AG277" s="168">
        <f t="shared" si="36"/>
        <v>1.0001</v>
      </c>
      <c r="AI277" s="163">
        <v>197</v>
      </c>
      <c r="AJ277" s="164">
        <v>15</v>
      </c>
      <c r="AK277" s="164">
        <v>0</v>
      </c>
      <c r="AL277" s="162">
        <v>1.4</v>
      </c>
      <c r="AM277" s="163">
        <v>433</v>
      </c>
      <c r="AN277" s="164">
        <v>39</v>
      </c>
      <c r="AO277" s="164">
        <v>10</v>
      </c>
      <c r="AP277" s="172">
        <v>6.16</v>
      </c>
      <c r="AS277" s="173" t="s">
        <v>1921</v>
      </c>
      <c r="AT277" s="173" t="s">
        <v>1122</v>
      </c>
      <c r="AU277" s="173" t="s">
        <v>1121</v>
      </c>
    </row>
    <row r="278" spans="1:47" ht="18" customHeight="1">
      <c r="A278" s="158" t="s">
        <v>1124</v>
      </c>
      <c r="B278" s="159" t="s">
        <v>1123</v>
      </c>
      <c r="C278" s="392" t="s">
        <v>1125</v>
      </c>
      <c r="D278" s="401">
        <v>44361.807638888888</v>
      </c>
      <c r="E278" s="160">
        <v>0.80763888888888891</v>
      </c>
      <c r="F278" s="159" t="s">
        <v>844</v>
      </c>
      <c r="I278" s="161">
        <v>0.12291666666666667</v>
      </c>
      <c r="J278" s="162">
        <f>I278*24</f>
        <v>2.95</v>
      </c>
      <c r="K278" s="163">
        <v>330</v>
      </c>
      <c r="L278" s="164">
        <v>39</v>
      </c>
      <c r="M278" s="164">
        <v>18</v>
      </c>
      <c r="N278" s="163">
        <v>2874</v>
      </c>
      <c r="O278" s="162">
        <v>8.7100000000000009</v>
      </c>
      <c r="P278" s="415">
        <v>28</v>
      </c>
      <c r="Q278" s="163">
        <v>216</v>
      </c>
      <c r="R278" s="163">
        <v>42</v>
      </c>
      <c r="S278" s="166">
        <v>0.56499999999999995</v>
      </c>
      <c r="U278" s="160">
        <v>1.0659722222222221E-2</v>
      </c>
      <c r="V278" s="162">
        <f t="shared" si="51"/>
        <v>15.35</v>
      </c>
      <c r="X278" s="165">
        <v>3.498842592592593E-2</v>
      </c>
      <c r="Y278" s="162">
        <f t="shared" si="52"/>
        <v>50.38333333333334</v>
      </c>
      <c r="AA278" s="167">
        <v>0.12916666666666668</v>
      </c>
      <c r="AB278" s="168">
        <f>AA278*24</f>
        <v>3.1000000000000005</v>
      </c>
      <c r="AC278" s="169">
        <v>2</v>
      </c>
      <c r="AD278" s="170">
        <v>0.21279999999999999</v>
      </c>
      <c r="AE278" s="170">
        <v>0.11700000000000001</v>
      </c>
      <c r="AF278" s="170">
        <v>0.67020000000000002</v>
      </c>
      <c r="AG278" s="168">
        <f>AD278+AE278+AF278</f>
        <v>1</v>
      </c>
      <c r="AI278" s="163">
        <v>113</v>
      </c>
      <c r="AJ278" s="164">
        <v>4</v>
      </c>
      <c r="AK278" s="164">
        <v>1</v>
      </c>
      <c r="AL278" s="162">
        <v>2.58</v>
      </c>
      <c r="AM278" s="163">
        <v>217</v>
      </c>
      <c r="AN278" s="164">
        <v>35</v>
      </c>
      <c r="AO278" s="164">
        <v>17</v>
      </c>
      <c r="AP278" s="172">
        <v>11.9</v>
      </c>
      <c r="AS278" s="173" t="s">
        <v>1922</v>
      </c>
      <c r="AT278" s="173" t="s">
        <v>1127</v>
      </c>
      <c r="AU278" s="173" t="s">
        <v>1126</v>
      </c>
    </row>
    <row r="279" spans="1:47" ht="18" customHeight="1">
      <c r="A279" s="235" t="s">
        <v>2137</v>
      </c>
      <c r="B279" s="287" t="s">
        <v>2139</v>
      </c>
      <c r="C279" s="400" t="s">
        <v>2138</v>
      </c>
      <c r="D279" s="410">
        <v>44361.850694444445</v>
      </c>
      <c r="E279" s="286">
        <v>0.85069444444444453</v>
      </c>
      <c r="F279" s="267" t="s">
        <v>297</v>
      </c>
      <c r="G279" s="267"/>
      <c r="H279" s="267"/>
      <c r="I279" s="269">
        <v>3.8194444444444441E-2</v>
      </c>
      <c r="J279" s="270">
        <f>I279*24</f>
        <v>0.91666666666666652</v>
      </c>
      <c r="K279" s="271">
        <v>1612</v>
      </c>
      <c r="L279" s="272">
        <v>15</v>
      </c>
      <c r="M279" s="272">
        <v>8</v>
      </c>
      <c r="N279" s="271">
        <v>7416</v>
      </c>
      <c r="O279" s="270">
        <v>4.5999999999999996</v>
      </c>
      <c r="P279" s="425">
        <v>191</v>
      </c>
      <c r="Q279" s="271">
        <v>309</v>
      </c>
      <c r="R279" s="271">
        <v>11</v>
      </c>
      <c r="S279" s="274">
        <v>0.498</v>
      </c>
      <c r="T279" s="273"/>
      <c r="U279" s="268">
        <v>4.2361111111111106E-3</v>
      </c>
      <c r="V279" s="270">
        <f t="shared" si="51"/>
        <v>6.1</v>
      </c>
      <c r="W279" s="273"/>
      <c r="X279" s="273">
        <v>2.162037037037037E-2</v>
      </c>
      <c r="Y279" s="270">
        <f t="shared" si="52"/>
        <v>31.133333333333333</v>
      </c>
      <c r="Z279" s="270"/>
      <c r="AA279" s="275">
        <v>3.888888888888889E-2</v>
      </c>
      <c r="AB279" s="276">
        <f>AA279*24</f>
        <v>0.93333333333333335</v>
      </c>
      <c r="AC279" s="246"/>
      <c r="AD279" s="247"/>
      <c r="AE279" s="247"/>
      <c r="AF279" s="247"/>
      <c r="AG279" s="276"/>
      <c r="AH279" s="240">
        <v>6</v>
      </c>
      <c r="AI279" s="271">
        <v>486</v>
      </c>
      <c r="AJ279" s="272">
        <v>0</v>
      </c>
      <c r="AK279" s="272">
        <v>0</v>
      </c>
      <c r="AL279" s="270">
        <v>0.82</v>
      </c>
      <c r="AM279" s="271">
        <v>1126</v>
      </c>
      <c r="AN279" s="272">
        <v>15</v>
      </c>
      <c r="AO279" s="272">
        <v>9</v>
      </c>
      <c r="AP279" s="239">
        <v>6.23</v>
      </c>
      <c r="AQ279" s="249"/>
      <c r="AR279" s="249"/>
      <c r="AS279" s="280" t="s">
        <v>2140</v>
      </c>
      <c r="AT279" s="280" t="s">
        <v>2141</v>
      </c>
      <c r="AU279" s="280" t="s">
        <v>2142</v>
      </c>
    </row>
    <row r="280" spans="1:47" ht="18" customHeight="1">
      <c r="A280" s="235" t="s">
        <v>2143</v>
      </c>
      <c r="B280" s="287" t="s">
        <v>2144</v>
      </c>
      <c r="C280" s="400" t="s">
        <v>2145</v>
      </c>
      <c r="D280" s="410">
        <v>44361.927777777775</v>
      </c>
      <c r="E280" s="286">
        <v>0.9277777777777777</v>
      </c>
      <c r="F280" s="267" t="s">
        <v>1260</v>
      </c>
      <c r="G280" s="267"/>
      <c r="H280" s="267"/>
      <c r="I280" s="269">
        <v>9.930555555555555E-2</v>
      </c>
      <c r="J280" s="270">
        <f>I280*24</f>
        <v>2.3833333333333333</v>
      </c>
      <c r="K280" s="271">
        <v>1857</v>
      </c>
      <c r="L280" s="272">
        <v>88</v>
      </c>
      <c r="M280" s="272">
        <v>27</v>
      </c>
      <c r="N280" s="271">
        <v>11118</v>
      </c>
      <c r="O280" s="270">
        <v>5.99</v>
      </c>
      <c r="P280" s="425">
        <v>210</v>
      </c>
      <c r="Q280" s="271">
        <v>1251</v>
      </c>
      <c r="R280" s="271">
        <v>93</v>
      </c>
      <c r="S280" s="274">
        <v>0.61699999999999999</v>
      </c>
      <c r="T280" s="273"/>
      <c r="U280" s="268">
        <v>6.2268518518518515E-3</v>
      </c>
      <c r="V280" s="270">
        <f t="shared" si="51"/>
        <v>8.9666666666666668</v>
      </c>
      <c r="W280" s="273"/>
      <c r="X280" s="273">
        <v>2.6192129629629631E-2</v>
      </c>
      <c r="Y280" s="270">
        <f t="shared" si="52"/>
        <v>37.716666666666669</v>
      </c>
      <c r="Z280" s="270"/>
      <c r="AA280" s="275">
        <v>9.9999999999999992E-2</v>
      </c>
      <c r="AB280" s="276">
        <f>AA280*24</f>
        <v>2.4</v>
      </c>
      <c r="AC280" s="246"/>
      <c r="AD280" s="247"/>
      <c r="AE280" s="247"/>
      <c r="AF280" s="247"/>
      <c r="AG280" s="276"/>
      <c r="AH280" s="240">
        <v>30</v>
      </c>
      <c r="AI280" s="271">
        <v>327</v>
      </c>
      <c r="AJ280" s="272">
        <v>6</v>
      </c>
      <c r="AK280" s="272">
        <v>0</v>
      </c>
      <c r="AL280" s="270">
        <v>3.13</v>
      </c>
      <c r="AM280" s="271">
        <v>1530</v>
      </c>
      <c r="AN280" s="272">
        <v>82</v>
      </c>
      <c r="AO280" s="272">
        <v>27</v>
      </c>
      <c r="AP280" s="239">
        <v>6.6</v>
      </c>
      <c r="AQ280" s="249"/>
      <c r="AR280" s="249"/>
      <c r="AS280" s="280" t="s">
        <v>2146</v>
      </c>
      <c r="AT280" s="280" t="s">
        <v>2147</v>
      </c>
      <c r="AU280" s="280" t="s">
        <v>2148</v>
      </c>
    </row>
    <row r="281" spans="1:47" ht="18" customHeight="1">
      <c r="A281" s="158" t="s">
        <v>1129</v>
      </c>
      <c r="B281" s="159" t="s">
        <v>1128</v>
      </c>
      <c r="C281" s="392" t="s">
        <v>1130</v>
      </c>
      <c r="D281" s="401">
        <v>44361.941666666666</v>
      </c>
      <c r="E281" s="160">
        <v>0.94166666666666676</v>
      </c>
      <c r="F281" s="159" t="s">
        <v>1568</v>
      </c>
      <c r="I281" s="161">
        <v>0.22222222222222221</v>
      </c>
      <c r="J281" s="162">
        <f t="shared" si="53"/>
        <v>5.333333333333333</v>
      </c>
      <c r="K281" s="163">
        <v>1264</v>
      </c>
      <c r="L281" s="164">
        <v>79</v>
      </c>
      <c r="M281" s="164">
        <v>21</v>
      </c>
      <c r="N281" s="163">
        <v>14626</v>
      </c>
      <c r="O281" s="162">
        <v>11.57</v>
      </c>
      <c r="P281" s="415">
        <v>80</v>
      </c>
      <c r="Q281" s="163">
        <v>525</v>
      </c>
      <c r="R281" s="163">
        <v>43</v>
      </c>
      <c r="S281" s="166">
        <v>0.48799999999999999</v>
      </c>
      <c r="U281" s="160">
        <v>1.3611111111111114E-2</v>
      </c>
      <c r="V281" s="162">
        <f t="shared" si="51"/>
        <v>19.600000000000005</v>
      </c>
      <c r="X281" s="165">
        <v>4.3275462962962967E-2</v>
      </c>
      <c r="Y281" s="162">
        <f t="shared" si="52"/>
        <v>62.31666666666667</v>
      </c>
      <c r="AA281" s="167">
        <v>0.16944444444444443</v>
      </c>
      <c r="AB281" s="168">
        <f t="shared" si="35"/>
        <v>4.0666666666666664</v>
      </c>
      <c r="AC281" s="169">
        <v>3</v>
      </c>
      <c r="AD281" s="170">
        <v>8.2900000000000001E-2</v>
      </c>
      <c r="AE281" s="170">
        <v>0.1115</v>
      </c>
      <c r="AF281" s="170">
        <v>0.79930000000000001</v>
      </c>
      <c r="AG281" s="168">
        <f t="shared" si="36"/>
        <v>0.99370000000000003</v>
      </c>
      <c r="AI281" s="163">
        <v>248</v>
      </c>
      <c r="AJ281" s="164">
        <v>0</v>
      </c>
      <c r="AK281" s="164">
        <v>0</v>
      </c>
      <c r="AL281" s="162">
        <v>3.6</v>
      </c>
      <c r="AM281" s="163">
        <v>1016</v>
      </c>
      <c r="AN281" s="164">
        <v>79</v>
      </c>
      <c r="AO281" s="164">
        <v>21</v>
      </c>
      <c r="AP281" s="172">
        <v>13.52</v>
      </c>
      <c r="AS281" s="173" t="s">
        <v>1923</v>
      </c>
      <c r="AT281" s="173" t="s">
        <v>1132</v>
      </c>
      <c r="AU281" s="173" t="s">
        <v>1131</v>
      </c>
    </row>
    <row r="282" spans="1:47" ht="18" customHeight="1">
      <c r="A282" s="235" t="s">
        <v>2149</v>
      </c>
      <c r="B282" s="287" t="s">
        <v>2150</v>
      </c>
      <c r="C282" s="400" t="s">
        <v>2151</v>
      </c>
      <c r="D282" s="410">
        <v>44361.990277777775</v>
      </c>
      <c r="E282" s="286">
        <v>0.9902777777777777</v>
      </c>
      <c r="F282" s="267" t="s">
        <v>2152</v>
      </c>
      <c r="G282" s="267"/>
      <c r="H282" s="267"/>
      <c r="I282" s="269">
        <v>1.7361111111111112E-2</v>
      </c>
      <c r="J282" s="162">
        <f t="shared" si="53"/>
        <v>0.41666666666666669</v>
      </c>
      <c r="K282" s="271">
        <v>43</v>
      </c>
      <c r="L282" s="272">
        <v>9</v>
      </c>
      <c r="M282" s="272">
        <v>1</v>
      </c>
      <c r="N282" s="271">
        <v>229</v>
      </c>
      <c r="O282" s="270">
        <v>5.35</v>
      </c>
      <c r="P282" s="425">
        <v>12</v>
      </c>
      <c r="Q282" s="271">
        <v>30</v>
      </c>
      <c r="R282" s="271">
        <v>9</v>
      </c>
      <c r="S282" s="274">
        <v>0.433</v>
      </c>
      <c r="T282" s="273"/>
      <c r="U282" s="268">
        <v>5.5439814814814822E-3</v>
      </c>
      <c r="V282" s="270">
        <f t="shared" si="51"/>
        <v>7.9833333333333343</v>
      </c>
      <c r="W282" s="273"/>
      <c r="X282" s="273">
        <v>1.3217592592592593E-2</v>
      </c>
      <c r="Y282" s="270">
        <f t="shared" si="52"/>
        <v>19.033333333333335</v>
      </c>
      <c r="Z282" s="270"/>
      <c r="AA282" s="275">
        <v>1.7361111111111112E-2</v>
      </c>
      <c r="AB282" s="276">
        <f t="shared" si="35"/>
        <v>0.41666666666666669</v>
      </c>
      <c r="AC282" s="246"/>
      <c r="AD282" s="247"/>
      <c r="AE282" s="247"/>
      <c r="AF282" s="247"/>
      <c r="AG282" s="276"/>
      <c r="AH282" s="240">
        <v>1</v>
      </c>
      <c r="AI282" s="271">
        <v>12</v>
      </c>
      <c r="AJ282" s="272">
        <v>0</v>
      </c>
      <c r="AK282" s="272">
        <v>0</v>
      </c>
      <c r="AL282" s="270">
        <v>0.57999999999999996</v>
      </c>
      <c r="AM282" s="271">
        <v>31</v>
      </c>
      <c r="AN282" s="272">
        <v>9</v>
      </c>
      <c r="AO282" s="272">
        <v>1</v>
      </c>
      <c r="AP282" s="239">
        <v>7.18</v>
      </c>
      <c r="AQ282" s="249"/>
      <c r="AR282" s="249"/>
      <c r="AS282" s="280" t="s">
        <v>2153</v>
      </c>
      <c r="AT282" s="288" t="s">
        <v>2154</v>
      </c>
      <c r="AU282" s="280" t="s">
        <v>2155</v>
      </c>
    </row>
    <row r="283" spans="1:47" ht="18" customHeight="1">
      <c r="A283" s="158" t="s">
        <v>1139</v>
      </c>
      <c r="B283" s="159" t="s">
        <v>1138</v>
      </c>
      <c r="C283" s="392" t="s">
        <v>1144</v>
      </c>
      <c r="D283" s="401">
        <v>44362.509027777778</v>
      </c>
      <c r="E283" s="160">
        <v>9.0277777777777787E-3</v>
      </c>
      <c r="F283" s="159" t="s">
        <v>819</v>
      </c>
      <c r="I283" s="161">
        <v>0.11527777777777777</v>
      </c>
      <c r="J283" s="162">
        <f t="shared" si="53"/>
        <v>2.7666666666666666</v>
      </c>
      <c r="K283" s="163">
        <v>1411</v>
      </c>
      <c r="L283" s="164">
        <v>43</v>
      </c>
      <c r="M283" s="164">
        <v>10</v>
      </c>
      <c r="N283" s="163">
        <v>9154</v>
      </c>
      <c r="O283" s="162">
        <v>6.49</v>
      </c>
      <c r="P283" s="415">
        <v>163</v>
      </c>
      <c r="Q283" s="163">
        <v>998</v>
      </c>
      <c r="R283" s="163">
        <v>48</v>
      </c>
      <c r="S283" s="166">
        <v>0.70199999999999996</v>
      </c>
      <c r="U283" s="160">
        <v>7.1296296296296307E-3</v>
      </c>
      <c r="V283" s="162">
        <f t="shared" si="51"/>
        <v>10.266666666666667</v>
      </c>
      <c r="X283" s="165">
        <v>4.4953703703703711E-2</v>
      </c>
      <c r="Y283" s="162">
        <f t="shared" si="52"/>
        <v>64.733333333333348</v>
      </c>
      <c r="AA283" s="167">
        <v>0.14097222222222222</v>
      </c>
      <c r="AB283" s="168">
        <f t="shared" si="35"/>
        <v>3.3833333333333333</v>
      </c>
      <c r="AC283" s="169">
        <v>3</v>
      </c>
      <c r="AD283" s="170">
        <v>6.4000000000000001E-2</v>
      </c>
      <c r="AE283" s="170">
        <v>0.1145</v>
      </c>
      <c r="AF283" s="170">
        <v>0.82150000000000001</v>
      </c>
      <c r="AG283" s="168">
        <f t="shared" si="36"/>
        <v>1</v>
      </c>
      <c r="AI283" s="163">
        <v>155</v>
      </c>
      <c r="AJ283" s="164">
        <v>3</v>
      </c>
      <c r="AK283" s="164">
        <v>0</v>
      </c>
      <c r="AL283" s="162">
        <v>1.61</v>
      </c>
      <c r="AM283" s="163">
        <v>1256</v>
      </c>
      <c r="AN283" s="164">
        <v>40</v>
      </c>
      <c r="AO283" s="164">
        <v>10</v>
      </c>
      <c r="AP283" s="172">
        <v>7.09</v>
      </c>
      <c r="AS283" s="173" t="s">
        <v>1924</v>
      </c>
      <c r="AT283" s="173" t="s">
        <v>1141</v>
      </c>
      <c r="AU283" s="173" t="s">
        <v>1140</v>
      </c>
    </row>
    <row r="284" spans="1:47" ht="18" customHeight="1">
      <c r="A284" s="158" t="s">
        <v>1134</v>
      </c>
      <c r="B284" s="159" t="s">
        <v>1133</v>
      </c>
      <c r="C284" s="392" t="s">
        <v>1135</v>
      </c>
      <c r="D284" s="401">
        <v>44362.539583333331</v>
      </c>
      <c r="E284" s="160">
        <v>3.9583333333333331E-2</v>
      </c>
      <c r="F284" s="159" t="s">
        <v>844</v>
      </c>
      <c r="I284" s="161">
        <v>7.9166666666666663E-2</v>
      </c>
      <c r="J284" s="162">
        <f t="shared" si="53"/>
        <v>1.9</v>
      </c>
      <c r="K284" s="163">
        <v>1498</v>
      </c>
      <c r="L284" s="164">
        <v>123</v>
      </c>
      <c r="M284" s="164">
        <v>30</v>
      </c>
      <c r="N284" s="163">
        <v>6901</v>
      </c>
      <c r="O284" s="162">
        <v>4.6100000000000003</v>
      </c>
      <c r="P284" s="415">
        <v>81</v>
      </c>
      <c r="Q284" s="163">
        <v>720</v>
      </c>
      <c r="R284" s="163">
        <v>102</v>
      </c>
      <c r="S284" s="166">
        <v>0.57099999999999995</v>
      </c>
      <c r="U284" s="160">
        <v>6.053240740740741E-3</v>
      </c>
      <c r="V284" s="162">
        <f t="shared" si="51"/>
        <v>8.7166666666666668</v>
      </c>
      <c r="X284" s="165">
        <v>2.3229166666666665E-2</v>
      </c>
      <c r="Y284" s="162">
        <f t="shared" si="52"/>
        <v>33.449999999999996</v>
      </c>
      <c r="AA284" s="167">
        <v>7.9166666666666663E-2</v>
      </c>
      <c r="AB284" s="168">
        <f t="shared" si="35"/>
        <v>1.9</v>
      </c>
      <c r="AD284" s="170">
        <v>0.29970000000000002</v>
      </c>
      <c r="AE284" s="170">
        <v>0.2248</v>
      </c>
      <c r="AF284" s="170">
        <v>0.47560000000000002</v>
      </c>
      <c r="AG284" s="168">
        <f t="shared" si="36"/>
        <v>1.0001</v>
      </c>
      <c r="AI284" s="163">
        <v>821</v>
      </c>
      <c r="AJ284" s="164">
        <v>21</v>
      </c>
      <c r="AK284" s="164">
        <v>1</v>
      </c>
      <c r="AL284" s="162">
        <v>1.76</v>
      </c>
      <c r="AM284" s="163">
        <v>677</v>
      </c>
      <c r="AN284" s="164">
        <v>102</v>
      </c>
      <c r="AO284" s="164">
        <v>29</v>
      </c>
      <c r="AP284" s="172">
        <v>8.06</v>
      </c>
      <c r="AS284" s="173" t="s">
        <v>1925</v>
      </c>
      <c r="AT284" s="173" t="s">
        <v>1137</v>
      </c>
      <c r="AU284" s="173" t="s">
        <v>1136</v>
      </c>
    </row>
    <row r="285" spans="1:47" ht="18" customHeight="1">
      <c r="A285" s="158" t="s">
        <v>1143</v>
      </c>
      <c r="B285" s="159" t="s">
        <v>1142</v>
      </c>
      <c r="C285" s="392" t="s">
        <v>1145</v>
      </c>
      <c r="D285" s="401">
        <v>44362.88958333333</v>
      </c>
      <c r="E285" s="160">
        <v>0.88958333333333339</v>
      </c>
      <c r="F285" s="159" t="s">
        <v>865</v>
      </c>
      <c r="I285" s="161">
        <v>0.13541666666666666</v>
      </c>
      <c r="J285" s="162">
        <f t="shared" si="53"/>
        <v>3.25</v>
      </c>
      <c r="K285" s="163">
        <v>953</v>
      </c>
      <c r="L285" s="164">
        <v>101</v>
      </c>
      <c r="M285" s="164">
        <v>70</v>
      </c>
      <c r="N285" s="163">
        <v>6352</v>
      </c>
      <c r="O285" s="162">
        <v>6.66</v>
      </c>
      <c r="P285" s="415">
        <v>61</v>
      </c>
      <c r="Q285" s="163">
        <v>555</v>
      </c>
      <c r="R285" s="163">
        <v>102</v>
      </c>
      <c r="S285" s="166">
        <v>0.61299999999999999</v>
      </c>
      <c r="U285" s="160">
        <v>9.4097222222222238E-3</v>
      </c>
      <c r="V285" s="162">
        <f t="shared" si="51"/>
        <v>13.550000000000002</v>
      </c>
      <c r="X285" s="165">
        <v>3.6493055555555549E-2</v>
      </c>
      <c r="Y285" s="162">
        <f t="shared" si="52"/>
        <v>52.54999999999999</v>
      </c>
      <c r="AA285" s="167">
        <v>0.13263888888888889</v>
      </c>
      <c r="AB285" s="168">
        <f t="shared" si="35"/>
        <v>3.1833333333333336</v>
      </c>
      <c r="AD285" s="170">
        <v>7.4800000000000005E-2</v>
      </c>
      <c r="AE285" s="170">
        <v>0.11210000000000001</v>
      </c>
      <c r="AF285" s="170">
        <v>0.81310000000000004</v>
      </c>
      <c r="AG285" s="168">
        <f t="shared" si="36"/>
        <v>1</v>
      </c>
      <c r="AI285" s="163">
        <v>244</v>
      </c>
      <c r="AJ285" s="164">
        <v>3</v>
      </c>
      <c r="AK285" s="164">
        <v>0</v>
      </c>
      <c r="AL285" s="162">
        <v>0.54</v>
      </c>
      <c r="AM285" s="163">
        <v>710</v>
      </c>
      <c r="AN285" s="164">
        <v>98</v>
      </c>
      <c r="AO285" s="164">
        <v>70</v>
      </c>
      <c r="AP285" s="172">
        <v>8.76</v>
      </c>
      <c r="AS285" s="173" t="s">
        <v>1926</v>
      </c>
      <c r="AT285" s="173" t="s">
        <v>1147</v>
      </c>
      <c r="AU285" s="173" t="s">
        <v>1146</v>
      </c>
    </row>
    <row r="286" spans="1:47" ht="18" customHeight="1">
      <c r="A286" s="158" t="s">
        <v>1153</v>
      </c>
      <c r="B286" s="159" t="s">
        <v>1152</v>
      </c>
      <c r="C286" s="392" t="s">
        <v>1155</v>
      </c>
      <c r="D286" s="401">
        <v>44363.759027777778</v>
      </c>
      <c r="E286" s="160">
        <v>0.75902777777777775</v>
      </c>
      <c r="F286" s="159" t="s">
        <v>52</v>
      </c>
      <c r="I286" s="161">
        <v>7.9166666666666663E-2</v>
      </c>
      <c r="J286" s="162">
        <f t="shared" si="53"/>
        <v>1.9</v>
      </c>
      <c r="K286" s="163">
        <v>75</v>
      </c>
      <c r="L286" s="164">
        <v>18</v>
      </c>
      <c r="M286" s="164">
        <v>5</v>
      </c>
      <c r="N286" s="163">
        <v>1834</v>
      </c>
      <c r="O286" s="162">
        <v>24.45</v>
      </c>
      <c r="P286" s="415">
        <v>22</v>
      </c>
      <c r="Q286" s="163">
        <v>56</v>
      </c>
      <c r="R286" s="163">
        <v>20</v>
      </c>
      <c r="S286" s="166">
        <v>0.25</v>
      </c>
      <c r="U286" s="160">
        <v>2.2824074074074076E-2</v>
      </c>
      <c r="V286" s="162">
        <f t="shared" si="51"/>
        <v>32.866666666666667</v>
      </c>
      <c r="X286" s="165">
        <v>5.0451388888888893E-2</v>
      </c>
      <c r="Y286" s="162">
        <f t="shared" si="52"/>
        <v>72.650000000000006</v>
      </c>
      <c r="AA286" s="167">
        <v>7.9166666666666663E-2</v>
      </c>
      <c r="AB286" s="168">
        <f t="shared" si="35"/>
        <v>1.9</v>
      </c>
      <c r="AC286" s="169">
        <v>1</v>
      </c>
      <c r="AD286" s="170">
        <v>2.4400000000000002E-2</v>
      </c>
      <c r="AE286" s="170">
        <v>9.7600000000000006E-2</v>
      </c>
      <c r="AF286" s="170">
        <v>0.878</v>
      </c>
      <c r="AG286" s="168">
        <f t="shared" si="36"/>
        <v>1</v>
      </c>
      <c r="AI286" s="163">
        <v>7</v>
      </c>
      <c r="AJ286" s="164">
        <v>0</v>
      </c>
      <c r="AK286" s="164">
        <v>0</v>
      </c>
      <c r="AL286" s="162">
        <v>0.56999999999999995</v>
      </c>
      <c r="AM286" s="163">
        <v>68</v>
      </c>
      <c r="AN286" s="164">
        <v>18</v>
      </c>
      <c r="AO286" s="164">
        <v>5</v>
      </c>
      <c r="AP286" s="172">
        <v>26.91</v>
      </c>
      <c r="AS286" s="173" t="s">
        <v>1927</v>
      </c>
      <c r="AT286" s="173" t="s">
        <v>1157</v>
      </c>
      <c r="AU286" s="173" t="s">
        <v>1156</v>
      </c>
    </row>
    <row r="287" spans="1:47" ht="18" customHeight="1">
      <c r="A287" s="158" t="s">
        <v>1159</v>
      </c>
      <c r="B287" s="159" t="s">
        <v>1158</v>
      </c>
      <c r="C287" s="392" t="s">
        <v>1160</v>
      </c>
      <c r="D287" s="401">
        <v>44363.87777777778</v>
      </c>
      <c r="E287" s="160">
        <v>0.87777777777777777</v>
      </c>
      <c r="F287" s="159" t="s">
        <v>6</v>
      </c>
      <c r="I287" s="161">
        <v>0.12847222222222224</v>
      </c>
      <c r="J287" s="162">
        <f t="shared" si="53"/>
        <v>3.0833333333333339</v>
      </c>
      <c r="K287" s="163">
        <v>186</v>
      </c>
      <c r="L287" s="164">
        <v>35</v>
      </c>
      <c r="M287" s="164">
        <v>24</v>
      </c>
      <c r="N287" s="163">
        <v>1730</v>
      </c>
      <c r="O287" s="162">
        <v>9.3000000000000007</v>
      </c>
      <c r="P287" s="415">
        <v>16</v>
      </c>
      <c r="Q287" s="163">
        <v>114</v>
      </c>
      <c r="R287" s="163">
        <v>38</v>
      </c>
      <c r="S287" s="166">
        <v>0.56100000000000005</v>
      </c>
      <c r="U287" s="160">
        <v>1.2685185185185183E-2</v>
      </c>
      <c r="V287" s="162">
        <f t="shared" si="51"/>
        <v>18.266666666666662</v>
      </c>
      <c r="X287" s="165">
        <v>3.2731481481481479E-2</v>
      </c>
      <c r="Y287" s="162">
        <f t="shared" si="52"/>
        <v>47.133333333333333</v>
      </c>
      <c r="AA287" s="167">
        <v>0.12847222222222224</v>
      </c>
      <c r="AB287" s="168">
        <f t="shared" si="35"/>
        <v>3.0833333333333339</v>
      </c>
      <c r="AC287" s="169">
        <v>3</v>
      </c>
      <c r="AD287" s="170">
        <v>0.06</v>
      </c>
      <c r="AE287" s="170">
        <v>0.14000000000000001</v>
      </c>
      <c r="AF287" s="170">
        <v>0.8</v>
      </c>
      <c r="AG287" s="168">
        <f t="shared" si="36"/>
        <v>1</v>
      </c>
      <c r="AI287" s="163">
        <v>42</v>
      </c>
      <c r="AJ287" s="164">
        <v>1</v>
      </c>
      <c r="AK287" s="164">
        <v>0</v>
      </c>
      <c r="AL287" s="162">
        <v>0.43</v>
      </c>
      <c r="AM287" s="163">
        <v>144</v>
      </c>
      <c r="AN287" s="164">
        <v>34</v>
      </c>
      <c r="AO287" s="164">
        <v>24</v>
      </c>
      <c r="AP287" s="172">
        <v>11.89</v>
      </c>
      <c r="AS287" s="173" t="s">
        <v>1928</v>
      </c>
      <c r="AT287" s="173" t="s">
        <v>1162</v>
      </c>
      <c r="AU287" s="173" t="s">
        <v>1161</v>
      </c>
    </row>
    <row r="288" spans="1:47" ht="18" customHeight="1">
      <c r="A288" s="158" t="s">
        <v>1149</v>
      </c>
      <c r="B288" s="159" t="s">
        <v>1148</v>
      </c>
      <c r="C288" s="392" t="s">
        <v>1154</v>
      </c>
      <c r="D288" s="401">
        <v>44363.88958333333</v>
      </c>
      <c r="E288" s="160">
        <v>0.63611111111111118</v>
      </c>
      <c r="F288" s="159" t="s">
        <v>82</v>
      </c>
      <c r="I288" s="161">
        <v>6.25E-2</v>
      </c>
      <c r="J288" s="162">
        <f t="shared" si="53"/>
        <v>1.5</v>
      </c>
      <c r="K288" s="163">
        <v>963</v>
      </c>
      <c r="L288" s="164">
        <v>42</v>
      </c>
      <c r="M288" s="164">
        <v>5</v>
      </c>
      <c r="N288" s="163">
        <v>2330</v>
      </c>
      <c r="O288" s="162">
        <v>2.42</v>
      </c>
      <c r="P288" s="415">
        <v>82</v>
      </c>
      <c r="Q288" s="163">
        <v>476</v>
      </c>
      <c r="R288" s="163">
        <v>41</v>
      </c>
      <c r="S288" s="166">
        <v>0.70599999999999996</v>
      </c>
      <c r="U288" s="160">
        <v>3.6921296296296298E-3</v>
      </c>
      <c r="V288" s="162">
        <f t="shared" si="51"/>
        <v>5.3166666666666673</v>
      </c>
      <c r="X288" s="165">
        <v>2.3854166666666666E-2</v>
      </c>
      <c r="Y288" s="162">
        <f t="shared" si="52"/>
        <v>34.35</v>
      </c>
      <c r="AA288" s="167">
        <v>6.25E-2</v>
      </c>
      <c r="AB288" s="168">
        <f t="shared" si="35"/>
        <v>1.5</v>
      </c>
      <c r="AC288" s="169">
        <v>2</v>
      </c>
      <c r="AD288" s="170">
        <v>0.26669999999999999</v>
      </c>
      <c r="AE288" s="170">
        <v>0.1704</v>
      </c>
      <c r="AF288" s="170">
        <v>0.56299999999999994</v>
      </c>
      <c r="AG288" s="168">
        <f t="shared" si="36"/>
        <v>1.0001</v>
      </c>
      <c r="AI288" s="163">
        <v>532</v>
      </c>
      <c r="AJ288" s="164">
        <v>8</v>
      </c>
      <c r="AK288" s="164">
        <v>1</v>
      </c>
      <c r="AL288" s="162">
        <v>0.88</v>
      </c>
      <c r="AM288" s="163">
        <v>431</v>
      </c>
      <c r="AN288" s="164">
        <v>34</v>
      </c>
      <c r="AO288" s="164">
        <v>4</v>
      </c>
      <c r="AP288" s="172">
        <v>4.32</v>
      </c>
      <c r="AS288" s="173" t="s">
        <v>1929</v>
      </c>
      <c r="AT288" s="173" t="s">
        <v>1151</v>
      </c>
      <c r="AU288" s="173" t="s">
        <v>1150</v>
      </c>
    </row>
    <row r="289" spans="1:47" ht="18" customHeight="1">
      <c r="A289" s="158" t="s">
        <v>1164</v>
      </c>
      <c r="B289" s="159" t="s">
        <v>1163</v>
      </c>
      <c r="C289" s="392" t="s">
        <v>1165</v>
      </c>
      <c r="D289" s="401">
        <v>44363.936111111114</v>
      </c>
      <c r="E289" s="160">
        <v>0.93611111111111101</v>
      </c>
      <c r="F289" s="159" t="s">
        <v>865</v>
      </c>
      <c r="I289" s="161">
        <v>4.8611111111111112E-2</v>
      </c>
      <c r="J289" s="162">
        <f>I289*24</f>
        <v>1.1666666666666667</v>
      </c>
      <c r="K289" s="163">
        <v>453</v>
      </c>
      <c r="L289" s="164">
        <v>98</v>
      </c>
      <c r="M289" s="164">
        <v>43</v>
      </c>
      <c r="N289" s="163">
        <v>2696</v>
      </c>
      <c r="O289" s="162">
        <v>5.95</v>
      </c>
      <c r="P289" s="415">
        <v>57</v>
      </c>
      <c r="Q289" s="163">
        <v>296</v>
      </c>
      <c r="R289" s="163">
        <v>97</v>
      </c>
      <c r="S289" s="166">
        <v>0.48</v>
      </c>
      <c r="U289" s="160">
        <v>6.6203703703703702E-3</v>
      </c>
      <c r="V289" s="162">
        <f t="shared" si="51"/>
        <v>9.5333333333333332</v>
      </c>
      <c r="X289" s="165">
        <v>1.5266203703703705E-2</v>
      </c>
      <c r="Y289" s="162">
        <f t="shared" si="52"/>
        <v>21.983333333333334</v>
      </c>
      <c r="AA289" s="167">
        <v>4.8611111111111112E-2</v>
      </c>
      <c r="AB289" s="168">
        <f>AA289*24</f>
        <v>1.1666666666666667</v>
      </c>
      <c r="AD289" s="170">
        <v>3.2500000000000001E-2</v>
      </c>
      <c r="AE289" s="170">
        <v>0.10390000000000001</v>
      </c>
      <c r="AF289" s="170">
        <v>0.86360000000000003</v>
      </c>
      <c r="AG289" s="168">
        <f>AD289+AE289+AF289</f>
        <v>1</v>
      </c>
      <c r="AI289" s="163">
        <v>49</v>
      </c>
      <c r="AJ289" s="164">
        <v>0</v>
      </c>
      <c r="AK289" s="164">
        <v>0</v>
      </c>
      <c r="AL289" s="162">
        <v>0.27</v>
      </c>
      <c r="AM289" s="163">
        <v>404</v>
      </c>
      <c r="AN289" s="164">
        <v>98</v>
      </c>
      <c r="AO289" s="164">
        <v>42</v>
      </c>
      <c r="AP289" s="172">
        <v>6.64</v>
      </c>
      <c r="AS289" s="173" t="s">
        <v>1930</v>
      </c>
      <c r="AT289" s="173" t="s">
        <v>1167</v>
      </c>
      <c r="AU289" s="173" t="s">
        <v>1166</v>
      </c>
    </row>
    <row r="290" spans="1:47" ht="18" customHeight="1">
      <c r="A290" s="158" t="s">
        <v>1171</v>
      </c>
      <c r="B290" s="159" t="s">
        <v>1168</v>
      </c>
      <c r="C290" s="392" t="s">
        <v>1169</v>
      </c>
      <c r="D290" s="401">
        <v>44364.697222222225</v>
      </c>
      <c r="E290" s="160">
        <v>0.6972222222222223</v>
      </c>
      <c r="F290" s="159" t="s">
        <v>1170</v>
      </c>
      <c r="I290" s="161">
        <v>0.10069444444444443</v>
      </c>
      <c r="J290" s="162">
        <f t="shared" si="53"/>
        <v>2.4166666666666665</v>
      </c>
      <c r="K290" s="163">
        <v>265</v>
      </c>
      <c r="L290" s="164">
        <v>40</v>
      </c>
      <c r="M290" s="164">
        <v>6</v>
      </c>
      <c r="N290" s="163">
        <v>4994</v>
      </c>
      <c r="O290" s="162">
        <v>18.850000000000001</v>
      </c>
      <c r="P290" s="415">
        <v>47</v>
      </c>
      <c r="Q290" s="163">
        <v>189</v>
      </c>
      <c r="R290" s="163">
        <v>40</v>
      </c>
      <c r="S290" s="166">
        <v>0.38100000000000001</v>
      </c>
      <c r="U290" s="160">
        <v>2.0625000000000001E-2</v>
      </c>
      <c r="V290" s="162">
        <f t="shared" si="51"/>
        <v>29.700000000000003</v>
      </c>
      <c r="X290" s="165">
        <v>4.9652777777777775E-2</v>
      </c>
      <c r="Y290" s="162">
        <f t="shared" si="52"/>
        <v>71.5</v>
      </c>
      <c r="AA290" s="167">
        <v>9.9999999999999992E-2</v>
      </c>
      <c r="AB290" s="168">
        <f t="shared" si="35"/>
        <v>2.4</v>
      </c>
      <c r="AD290" s="170">
        <v>4.2700000000000002E-2</v>
      </c>
      <c r="AE290" s="170">
        <v>0.16239999999999999</v>
      </c>
      <c r="AF290" s="170">
        <v>0.79490000000000005</v>
      </c>
      <c r="AG290" s="168">
        <f t="shared" si="36"/>
        <v>1</v>
      </c>
      <c r="AI290" s="163">
        <v>22</v>
      </c>
      <c r="AJ290" s="164">
        <v>0</v>
      </c>
      <c r="AK290" s="164">
        <v>0</v>
      </c>
      <c r="AL290" s="162">
        <v>6.23</v>
      </c>
      <c r="AM290" s="163">
        <v>243</v>
      </c>
      <c r="AN290" s="164">
        <v>40</v>
      </c>
      <c r="AO290" s="164">
        <v>6</v>
      </c>
      <c r="AP290" s="172">
        <v>19.989999999999998</v>
      </c>
      <c r="AQ290" s="171">
        <v>-1</v>
      </c>
      <c r="AS290" s="173" t="s">
        <v>1931</v>
      </c>
      <c r="AT290" s="173" t="s">
        <v>1173</v>
      </c>
      <c r="AU290" s="173" t="s">
        <v>1172</v>
      </c>
    </row>
    <row r="291" spans="1:47" ht="18" customHeight="1">
      <c r="A291" s="158" t="s">
        <v>1175</v>
      </c>
      <c r="B291" s="159" t="s">
        <v>1174</v>
      </c>
      <c r="C291" s="392" t="s">
        <v>1181</v>
      </c>
      <c r="D291" s="401">
        <v>44365.523611111108</v>
      </c>
      <c r="E291" s="160">
        <v>2.361111111111111E-2</v>
      </c>
      <c r="F291" s="159" t="s">
        <v>1176</v>
      </c>
      <c r="I291" s="161">
        <v>0.14583333333333334</v>
      </c>
      <c r="J291" s="162">
        <f>I291*24</f>
        <v>3.5</v>
      </c>
      <c r="K291" s="163">
        <v>889</v>
      </c>
      <c r="L291" s="164">
        <v>56</v>
      </c>
      <c r="M291" s="164">
        <v>4</v>
      </c>
      <c r="N291" s="163">
        <v>5675</v>
      </c>
      <c r="O291" s="162">
        <v>6.38</v>
      </c>
      <c r="P291" s="415">
        <v>47</v>
      </c>
      <c r="Q291" s="163">
        <v>525</v>
      </c>
      <c r="R291" s="163">
        <v>56</v>
      </c>
      <c r="S291" s="166">
        <v>0.55600000000000005</v>
      </c>
      <c r="U291" s="160">
        <v>8.8425925925925911E-3</v>
      </c>
      <c r="V291" s="162">
        <f t="shared" si="51"/>
        <v>12.733333333333331</v>
      </c>
      <c r="X291" s="165">
        <v>3.788194444444444E-2</v>
      </c>
      <c r="Y291" s="162">
        <f t="shared" si="52"/>
        <v>54.55</v>
      </c>
      <c r="AA291" s="167">
        <v>0.14722222222222223</v>
      </c>
      <c r="AB291" s="168">
        <f>AA291*24</f>
        <v>3.5333333333333332</v>
      </c>
      <c r="AC291" s="169">
        <v>8</v>
      </c>
      <c r="AD291" s="170">
        <v>0.14219999999999999</v>
      </c>
      <c r="AE291" s="170">
        <v>0.18970000000000001</v>
      </c>
      <c r="AF291" s="170">
        <v>0.66810000000000003</v>
      </c>
      <c r="AG291" s="168">
        <f>AD291+AE291+AF291</f>
        <v>1</v>
      </c>
      <c r="AI291" s="163">
        <v>320</v>
      </c>
      <c r="AJ291" s="164">
        <v>0</v>
      </c>
      <c r="AK291" s="164">
        <v>0</v>
      </c>
      <c r="AL291" s="162">
        <v>1.42</v>
      </c>
      <c r="AM291" s="163">
        <v>569</v>
      </c>
      <c r="AN291" s="164">
        <v>56</v>
      </c>
      <c r="AO291" s="164">
        <v>4</v>
      </c>
      <c r="AP291" s="172">
        <v>9.17</v>
      </c>
      <c r="AQ291" s="171">
        <v>8</v>
      </c>
      <c r="AS291" s="173" t="s">
        <v>1932</v>
      </c>
      <c r="AT291" s="173" t="s">
        <v>1178</v>
      </c>
      <c r="AU291" s="173" t="s">
        <v>1177</v>
      </c>
    </row>
    <row r="292" spans="1:47" ht="18" customHeight="1">
      <c r="A292" s="158" t="s">
        <v>1179</v>
      </c>
      <c r="B292" s="159" t="s">
        <v>1184</v>
      </c>
      <c r="C292" s="392" t="s">
        <v>1180</v>
      </c>
      <c r="D292" s="401">
        <v>44365.206250000003</v>
      </c>
      <c r="E292" s="160">
        <v>0.20625000000000002</v>
      </c>
      <c r="F292" s="159" t="s">
        <v>6</v>
      </c>
      <c r="I292" s="161">
        <v>0.12291666666666667</v>
      </c>
      <c r="J292" s="162">
        <f>I292*24</f>
        <v>2.95</v>
      </c>
      <c r="K292" s="163">
        <v>90</v>
      </c>
      <c r="L292" s="164">
        <v>12</v>
      </c>
      <c r="M292" s="164">
        <v>2</v>
      </c>
      <c r="N292" s="163">
        <v>751</v>
      </c>
      <c r="O292" s="162">
        <v>8.34</v>
      </c>
      <c r="P292" s="415">
        <v>8</v>
      </c>
      <c r="Q292" s="163">
        <v>56</v>
      </c>
      <c r="R292" s="163">
        <v>13</v>
      </c>
      <c r="S292" s="166">
        <v>0.625</v>
      </c>
      <c r="U292" s="160">
        <v>1.1886574074074075E-2</v>
      </c>
      <c r="V292" s="162">
        <f t="shared" ref="V292:V323" si="55">U292*1440</f>
        <v>17.116666666666667</v>
      </c>
      <c r="X292" s="165">
        <v>4.1423611111111112E-2</v>
      </c>
      <c r="Y292" s="162">
        <f t="shared" ref="Y292:Y323" si="56">X292*1440</f>
        <v>59.65</v>
      </c>
      <c r="AA292" s="167">
        <v>0.12291666666666667</v>
      </c>
      <c r="AB292" s="168">
        <f>AA292*24</f>
        <v>2.95</v>
      </c>
      <c r="AC292" s="169">
        <v>0</v>
      </c>
      <c r="AD292" s="170">
        <v>0.23810000000000001</v>
      </c>
      <c r="AE292" s="170">
        <v>9.5200000000000007E-2</v>
      </c>
      <c r="AF292" s="170">
        <v>0.66669999999999996</v>
      </c>
      <c r="AG292" s="168">
        <f>AD292+AE292+AF292</f>
        <v>1</v>
      </c>
      <c r="AI292" s="163">
        <v>24</v>
      </c>
      <c r="AJ292" s="164">
        <v>3</v>
      </c>
      <c r="AK292" s="164">
        <v>0</v>
      </c>
      <c r="AL292" s="162">
        <v>3.17</v>
      </c>
      <c r="AM292" s="163">
        <v>66</v>
      </c>
      <c r="AN292" s="164">
        <v>9</v>
      </c>
      <c r="AO292" s="164">
        <v>2</v>
      </c>
      <c r="AP292" s="172">
        <v>10.23</v>
      </c>
      <c r="AS292" s="173" t="s">
        <v>1933</v>
      </c>
      <c r="AT292" s="173" t="s">
        <v>1183</v>
      </c>
      <c r="AU292" s="173" t="s">
        <v>1182</v>
      </c>
    </row>
    <row r="293" spans="1:47" ht="18" customHeight="1">
      <c r="A293" s="158" t="s">
        <v>1186</v>
      </c>
      <c r="B293" s="159" t="s">
        <v>1185</v>
      </c>
      <c r="C293" s="392" t="s">
        <v>1187</v>
      </c>
      <c r="D293" s="401">
        <v>44365.453472222223</v>
      </c>
      <c r="E293" s="160">
        <v>0.45347222222222222</v>
      </c>
      <c r="F293" s="159" t="s">
        <v>844</v>
      </c>
      <c r="J293" s="162"/>
      <c r="P293" s="415">
        <v>75</v>
      </c>
      <c r="Q293" s="163">
        <v>224</v>
      </c>
      <c r="R293" s="163">
        <v>90</v>
      </c>
      <c r="S293" s="166">
        <v>0.20499999999999999</v>
      </c>
      <c r="U293" s="160">
        <v>1.9745370370370371E-2</v>
      </c>
      <c r="V293" s="162">
        <f t="shared" si="55"/>
        <v>28.433333333333334</v>
      </c>
      <c r="X293" s="165">
        <v>2.960648148148148E-2</v>
      </c>
      <c r="Y293" s="162">
        <f t="shared" si="56"/>
        <v>42.633333333333333</v>
      </c>
      <c r="AA293" s="167">
        <v>8.4027777777777771E-2</v>
      </c>
      <c r="AB293" s="168">
        <f t="shared" si="35"/>
        <v>2.0166666666666666</v>
      </c>
      <c r="AD293" s="170">
        <v>5.6000000000000001E-2</v>
      </c>
      <c r="AE293" s="170">
        <v>2.81E-2</v>
      </c>
      <c r="AF293" s="170">
        <v>0.96630000000000005</v>
      </c>
      <c r="AG293" s="168">
        <f t="shared" si="36"/>
        <v>1.0504</v>
      </c>
      <c r="AS293" s="173"/>
      <c r="AT293" s="173" t="s">
        <v>1188</v>
      </c>
    </row>
    <row r="294" spans="1:47" ht="18" customHeight="1">
      <c r="A294" s="235" t="s">
        <v>2162</v>
      </c>
      <c r="B294" s="287" t="s">
        <v>2164</v>
      </c>
      <c r="C294" s="400" t="s">
        <v>2163</v>
      </c>
      <c r="D294" s="410">
        <v>44365.893750000003</v>
      </c>
      <c r="E294" s="286">
        <v>0.89374999999999993</v>
      </c>
      <c r="F294" s="267" t="s">
        <v>2165</v>
      </c>
      <c r="G294" s="267"/>
      <c r="H294" s="267"/>
      <c r="I294" s="269">
        <v>5.6250000000000001E-2</v>
      </c>
      <c r="J294" s="162">
        <f t="shared" ref="J294" si="57">I294*24</f>
        <v>1.35</v>
      </c>
      <c r="K294" s="271">
        <v>185</v>
      </c>
      <c r="L294" s="272">
        <v>14</v>
      </c>
      <c r="M294" s="272">
        <v>2</v>
      </c>
      <c r="N294" s="271">
        <v>980</v>
      </c>
      <c r="O294" s="270">
        <v>5.3</v>
      </c>
      <c r="P294" s="425">
        <v>14</v>
      </c>
      <c r="Q294" s="271">
        <v>19</v>
      </c>
      <c r="R294" s="271">
        <v>9</v>
      </c>
      <c r="S294" s="274">
        <v>0.47399999999999998</v>
      </c>
      <c r="T294" s="273"/>
      <c r="U294" s="268">
        <v>8.0787037037037043E-3</v>
      </c>
      <c r="V294" s="270">
        <f t="shared" si="55"/>
        <v>11.633333333333335</v>
      </c>
      <c r="W294" s="273"/>
      <c r="X294" s="273">
        <v>1.3912037037037037E-2</v>
      </c>
      <c r="Y294" s="270">
        <f t="shared" si="56"/>
        <v>20.033333333333335</v>
      </c>
      <c r="Z294" s="270"/>
      <c r="AA294" s="275">
        <v>2.013888888888889E-2</v>
      </c>
      <c r="AB294" s="276">
        <f t="shared" si="35"/>
        <v>0.48333333333333339</v>
      </c>
      <c r="AC294" s="246"/>
      <c r="AD294" s="247"/>
      <c r="AE294" s="247"/>
      <c r="AF294" s="247"/>
      <c r="AG294" s="276"/>
      <c r="AH294" s="240">
        <v>2</v>
      </c>
      <c r="AI294" s="271">
        <v>67</v>
      </c>
      <c r="AJ294" s="272">
        <v>0</v>
      </c>
      <c r="AK294" s="272">
        <v>0</v>
      </c>
      <c r="AL294" s="270">
        <v>1.45</v>
      </c>
      <c r="AM294" s="271">
        <v>118</v>
      </c>
      <c r="AN294" s="272">
        <v>14</v>
      </c>
      <c r="AO294" s="272">
        <v>2</v>
      </c>
      <c r="AP294" s="239">
        <v>7.48</v>
      </c>
      <c r="AQ294" s="249"/>
      <c r="AR294" s="249"/>
      <c r="AS294" s="280" t="s">
        <v>2166</v>
      </c>
      <c r="AT294" s="280" t="s">
        <v>2167</v>
      </c>
      <c r="AU294" s="280" t="s">
        <v>2169</v>
      </c>
    </row>
    <row r="295" spans="1:47" ht="18" customHeight="1">
      <c r="A295" s="158" t="s">
        <v>1190</v>
      </c>
      <c r="B295" s="159" t="s">
        <v>1189</v>
      </c>
      <c r="C295" s="392" t="s">
        <v>1191</v>
      </c>
      <c r="D295" s="401">
        <v>44366.52847222222</v>
      </c>
      <c r="E295" s="160">
        <v>2.8472222222222222E-2</v>
      </c>
      <c r="F295" s="159" t="s">
        <v>1176</v>
      </c>
      <c r="I295" s="161">
        <v>0.10625</v>
      </c>
      <c r="J295" s="162">
        <f>I295*24</f>
        <v>2.5499999999999998</v>
      </c>
      <c r="K295" s="163">
        <v>314</v>
      </c>
      <c r="L295" s="164">
        <v>35</v>
      </c>
      <c r="M295" s="164">
        <v>5</v>
      </c>
      <c r="N295" s="163">
        <v>2597</v>
      </c>
      <c r="O295" s="162">
        <v>8.27</v>
      </c>
      <c r="P295" s="415">
        <v>27</v>
      </c>
      <c r="Q295" s="163">
        <v>218</v>
      </c>
      <c r="R295" s="163">
        <v>36</v>
      </c>
      <c r="S295" s="166">
        <v>0.52800000000000002</v>
      </c>
      <c r="U295" s="160">
        <v>9.5370370370370366E-3</v>
      </c>
      <c r="V295" s="162">
        <f t="shared" si="55"/>
        <v>13.733333333333333</v>
      </c>
      <c r="X295" s="165">
        <v>3.6828703703703704E-2</v>
      </c>
      <c r="Y295" s="162">
        <f t="shared" si="56"/>
        <v>53.033333333333331</v>
      </c>
      <c r="AA295" s="167">
        <v>0.10625</v>
      </c>
      <c r="AB295" s="168">
        <f>AA295*24</f>
        <v>2.5499999999999998</v>
      </c>
      <c r="AC295" s="169">
        <v>2</v>
      </c>
      <c r="AD295" s="170">
        <v>0.13589999999999999</v>
      </c>
      <c r="AE295" s="170">
        <v>0.1845</v>
      </c>
      <c r="AF295" s="170">
        <v>0.67959999999999998</v>
      </c>
      <c r="AG295" s="168">
        <f>AD295+AE295+AF295</f>
        <v>1</v>
      </c>
      <c r="AI295" s="163">
        <v>63</v>
      </c>
      <c r="AJ295" s="164">
        <v>1</v>
      </c>
      <c r="AK295" s="164">
        <v>0</v>
      </c>
      <c r="AL295" s="162">
        <v>3.62</v>
      </c>
      <c r="AM295" s="163">
        <v>251</v>
      </c>
      <c r="AN295" s="164">
        <v>34</v>
      </c>
      <c r="AO295" s="164">
        <v>5</v>
      </c>
      <c r="AP295" s="172">
        <v>9.44</v>
      </c>
      <c r="AQ295" s="171">
        <v>2</v>
      </c>
      <c r="AS295" s="173" t="s">
        <v>1934</v>
      </c>
      <c r="AT295" s="173" t="s">
        <v>1193</v>
      </c>
      <c r="AU295" s="173" t="s">
        <v>1192</v>
      </c>
    </row>
    <row r="296" spans="1:47" ht="18" customHeight="1">
      <c r="A296" s="319" t="s">
        <v>1195</v>
      </c>
      <c r="B296" s="304" t="s">
        <v>1194</v>
      </c>
      <c r="C296" s="397" t="s">
        <v>1196</v>
      </c>
      <c r="D296" s="407">
        <v>44366.036805555559</v>
      </c>
      <c r="E296" s="305">
        <v>0.53680555555555554</v>
      </c>
      <c r="F296" s="304" t="s">
        <v>596</v>
      </c>
      <c r="G296" s="304"/>
      <c r="H296" s="304"/>
      <c r="I296" s="306">
        <v>5.9027777777777783E-2</v>
      </c>
      <c r="J296" s="307">
        <f t="shared" ref="J296:J319" si="58">I296*24</f>
        <v>1.4166666666666667</v>
      </c>
      <c r="K296" s="308">
        <v>9019</v>
      </c>
      <c r="L296" s="309">
        <v>125</v>
      </c>
      <c r="M296" s="309">
        <v>21</v>
      </c>
      <c r="N296" s="308">
        <v>35244</v>
      </c>
      <c r="O296" s="307">
        <v>3.91</v>
      </c>
      <c r="P296" s="421">
        <v>514</v>
      </c>
      <c r="Q296" s="308">
        <v>5443</v>
      </c>
      <c r="R296" s="308">
        <v>131</v>
      </c>
      <c r="S296" s="311">
        <v>0.57899999999999996</v>
      </c>
      <c r="T296" s="310"/>
      <c r="U296" s="305">
        <v>4.9884259259259265E-3</v>
      </c>
      <c r="V296" s="307">
        <f t="shared" si="55"/>
        <v>7.1833333333333345</v>
      </c>
      <c r="W296" s="310"/>
      <c r="X296" s="310">
        <v>2.2372685185185186E-2</v>
      </c>
      <c r="Y296" s="307">
        <f t="shared" si="56"/>
        <v>32.216666666666669</v>
      </c>
      <c r="Z296" s="307"/>
      <c r="AA296" s="312">
        <v>5.9027777777777783E-2</v>
      </c>
      <c r="AB296" s="313">
        <f t="shared" ref="AB296:AB376" si="59">AA296*24</f>
        <v>1.4166666666666667</v>
      </c>
      <c r="AC296" s="314"/>
      <c r="AD296" s="315">
        <v>0.21190000000000001</v>
      </c>
      <c r="AE296" s="315">
        <v>0.2455</v>
      </c>
      <c r="AF296" s="315">
        <v>0.54259999999999997</v>
      </c>
      <c r="AG296" s="313">
        <f t="shared" ref="AG296:AG376" si="60">AD296+AE296+AF296</f>
        <v>1</v>
      </c>
      <c r="AH296" s="316"/>
      <c r="AI296" s="308"/>
      <c r="AJ296" s="309"/>
      <c r="AK296" s="309"/>
      <c r="AL296" s="307"/>
      <c r="AM296" s="308"/>
      <c r="AN296" s="309"/>
      <c r="AO296" s="309"/>
      <c r="AP296" s="317"/>
      <c r="AQ296" s="316"/>
      <c r="AR296" s="316"/>
      <c r="AS296" s="318" t="s">
        <v>1935</v>
      </c>
      <c r="AT296" s="318" t="s">
        <v>1198</v>
      </c>
      <c r="AU296" s="318" t="s">
        <v>1197</v>
      </c>
    </row>
    <row r="297" spans="1:47" ht="18" customHeight="1">
      <c r="A297" s="158" t="s">
        <v>1200</v>
      </c>
      <c r="B297" s="159" t="s">
        <v>1199</v>
      </c>
      <c r="C297" s="392" t="s">
        <v>1332</v>
      </c>
      <c r="D297" s="401">
        <v>44366.625694444447</v>
      </c>
      <c r="E297" s="160">
        <v>0.62569444444444444</v>
      </c>
      <c r="F297" s="159" t="s">
        <v>1569</v>
      </c>
      <c r="I297" s="161">
        <v>8.4027777777777771E-2</v>
      </c>
      <c r="J297" s="162">
        <f t="shared" si="58"/>
        <v>2.0166666666666666</v>
      </c>
      <c r="K297" s="163">
        <v>1288</v>
      </c>
      <c r="L297" s="164">
        <v>65</v>
      </c>
      <c r="M297" s="164">
        <v>5</v>
      </c>
      <c r="N297" s="163">
        <v>10760</v>
      </c>
      <c r="O297" s="162">
        <v>8.35</v>
      </c>
      <c r="P297" s="415">
        <v>136</v>
      </c>
      <c r="Q297" s="163">
        <v>1087</v>
      </c>
      <c r="R297" s="163">
        <v>65</v>
      </c>
      <c r="S297" s="166">
        <v>0.44400000000000001</v>
      </c>
      <c r="U297" s="160">
        <v>8.2754629629629619E-3</v>
      </c>
      <c r="V297" s="162">
        <f t="shared" si="55"/>
        <v>11.916666666666664</v>
      </c>
      <c r="X297" s="165">
        <v>1.5856481481481482E-2</v>
      </c>
      <c r="Y297" s="162">
        <f t="shared" si="56"/>
        <v>22.833333333333332</v>
      </c>
      <c r="AA297" s="167">
        <v>8.6111111111111124E-2</v>
      </c>
      <c r="AB297" s="168">
        <f t="shared" si="59"/>
        <v>2.0666666666666669</v>
      </c>
      <c r="AD297" s="170">
        <v>0.21329999999999999</v>
      </c>
      <c r="AE297" s="170">
        <v>0.41</v>
      </c>
      <c r="AF297" s="170">
        <v>0.37669999999999998</v>
      </c>
      <c r="AG297" s="168">
        <f t="shared" si="60"/>
        <v>1</v>
      </c>
      <c r="AH297" s="171">
        <v>5</v>
      </c>
      <c r="AI297" s="163">
        <v>337</v>
      </c>
      <c r="AJ297" s="164">
        <v>10</v>
      </c>
      <c r="AK297" s="164">
        <v>0</v>
      </c>
      <c r="AL297" s="162">
        <v>4.25</v>
      </c>
      <c r="AM297" s="163">
        <v>951</v>
      </c>
      <c r="AN297" s="164">
        <v>55</v>
      </c>
      <c r="AO297" s="164">
        <v>5</v>
      </c>
      <c r="AP297" s="172">
        <v>9.8000000000000007</v>
      </c>
      <c r="AQ297" s="171">
        <v>-1</v>
      </c>
      <c r="AS297" s="173" t="s">
        <v>1936</v>
      </c>
      <c r="AT297" s="173" t="s">
        <v>1202</v>
      </c>
      <c r="AU297" s="173" t="s">
        <v>1201</v>
      </c>
    </row>
    <row r="298" spans="1:47" ht="18" customHeight="1">
      <c r="A298" s="158" t="s">
        <v>1203</v>
      </c>
      <c r="B298" s="159" t="s">
        <v>1204</v>
      </c>
      <c r="C298" s="392" t="s">
        <v>1205</v>
      </c>
      <c r="D298" s="401">
        <v>44366.800694444442</v>
      </c>
      <c r="E298" s="160">
        <v>0.80069444444444438</v>
      </c>
      <c r="F298" s="159" t="s">
        <v>2226</v>
      </c>
      <c r="I298" s="161">
        <v>0.94166666666666676</v>
      </c>
      <c r="J298" s="162">
        <f t="shared" si="58"/>
        <v>22.6</v>
      </c>
      <c r="K298" s="163">
        <v>3134</v>
      </c>
      <c r="L298" s="164">
        <v>34</v>
      </c>
      <c r="M298" s="164">
        <v>32</v>
      </c>
      <c r="N298" s="163">
        <v>35486</v>
      </c>
      <c r="O298" s="162">
        <v>11.32</v>
      </c>
      <c r="P298" s="415">
        <v>90</v>
      </c>
      <c r="Q298" s="163">
        <v>1900</v>
      </c>
      <c r="R298" s="163">
        <v>40</v>
      </c>
      <c r="S298" s="166">
        <v>0.56000000000000005</v>
      </c>
      <c r="U298" s="160">
        <v>2.6087962962962966E-2</v>
      </c>
      <c r="V298" s="162">
        <f t="shared" si="55"/>
        <v>37.56666666666667</v>
      </c>
      <c r="X298" s="165">
        <v>0.22393518518518518</v>
      </c>
      <c r="Y298" s="162">
        <f t="shared" si="56"/>
        <v>322.46666666666664</v>
      </c>
      <c r="AA298" s="167">
        <v>0.94236111111111109</v>
      </c>
      <c r="AB298" s="168">
        <f t="shared" si="59"/>
        <v>22.616666666666667</v>
      </c>
      <c r="AD298" s="170">
        <v>0.1114</v>
      </c>
      <c r="AE298" s="170">
        <v>0.27189999999999998</v>
      </c>
      <c r="AF298" s="170">
        <v>0.61680000000000001</v>
      </c>
      <c r="AG298" s="168">
        <f t="shared" si="60"/>
        <v>1.0001</v>
      </c>
      <c r="AH298" s="171">
        <v>38</v>
      </c>
      <c r="AI298" s="163">
        <v>718</v>
      </c>
      <c r="AJ298" s="164">
        <v>0</v>
      </c>
      <c r="AK298" s="164">
        <v>0</v>
      </c>
      <c r="AL298" s="162">
        <v>1.37</v>
      </c>
      <c r="AM298" s="163">
        <v>2416</v>
      </c>
      <c r="AN298" s="164">
        <v>34</v>
      </c>
      <c r="AO298" s="164">
        <v>32</v>
      </c>
      <c r="AP298" s="172">
        <v>14.28</v>
      </c>
      <c r="AQ298" s="171">
        <v>15</v>
      </c>
      <c r="AS298" s="173" t="s">
        <v>1937</v>
      </c>
      <c r="AT298" s="173" t="s">
        <v>1207</v>
      </c>
      <c r="AU298" s="173" t="s">
        <v>1206</v>
      </c>
    </row>
    <row r="299" spans="1:47" ht="18" customHeight="1">
      <c r="A299" s="235" t="s">
        <v>2427</v>
      </c>
      <c r="B299" s="287" t="s">
        <v>2428</v>
      </c>
      <c r="C299" s="400" t="s">
        <v>2429</v>
      </c>
      <c r="D299" s="410">
        <v>44366.865972222222</v>
      </c>
      <c r="E299" s="286">
        <v>0.86597222222222225</v>
      </c>
      <c r="F299" s="267" t="s">
        <v>1546</v>
      </c>
      <c r="G299" s="267"/>
      <c r="H299" s="267"/>
      <c r="I299" s="269">
        <v>2.2916666666666669E-2</v>
      </c>
      <c r="J299" s="270">
        <f t="shared" si="58"/>
        <v>0.55000000000000004</v>
      </c>
      <c r="K299" s="271">
        <v>423</v>
      </c>
      <c r="L299" s="272">
        <v>63</v>
      </c>
      <c r="M299" s="272">
        <v>13</v>
      </c>
      <c r="N299" s="271">
        <v>1446</v>
      </c>
      <c r="O299" s="270">
        <v>3.42</v>
      </c>
      <c r="P299" s="425">
        <v>53</v>
      </c>
      <c r="Q299" s="271">
        <v>318</v>
      </c>
      <c r="R299" s="271">
        <v>64</v>
      </c>
      <c r="S299" s="274">
        <v>0.54100000000000004</v>
      </c>
      <c r="T299" s="273"/>
      <c r="U299" s="268">
        <v>3.1365740740740742E-3</v>
      </c>
      <c r="V299" s="270">
        <f t="shared" si="55"/>
        <v>4.5166666666666666</v>
      </c>
      <c r="W299" s="273"/>
      <c r="X299" s="273">
        <v>8.8078703703703704E-3</v>
      </c>
      <c r="Y299" s="270">
        <f t="shared" si="56"/>
        <v>12.683333333333334</v>
      </c>
      <c r="Z299" s="270"/>
      <c r="AA299" s="275">
        <v>2.2916666666666669E-2</v>
      </c>
      <c r="AB299" s="276">
        <f t="shared" si="59"/>
        <v>0.55000000000000004</v>
      </c>
      <c r="AC299" s="246"/>
      <c r="AD299" s="247"/>
      <c r="AE299" s="247"/>
      <c r="AF299" s="247"/>
      <c r="AG299" s="276"/>
      <c r="AH299" s="240">
        <v>13</v>
      </c>
      <c r="AI299" s="271">
        <v>79</v>
      </c>
      <c r="AJ299" s="272">
        <v>0</v>
      </c>
      <c r="AK299" s="272">
        <v>0</v>
      </c>
      <c r="AL299" s="270">
        <v>1.34</v>
      </c>
      <c r="AM299" s="271">
        <v>344</v>
      </c>
      <c r="AN299" s="272">
        <v>63</v>
      </c>
      <c r="AO299" s="272">
        <v>13</v>
      </c>
      <c r="AP299" s="239">
        <v>3.9</v>
      </c>
      <c r="AQ299" s="249"/>
      <c r="AR299" s="249"/>
      <c r="AS299" s="280" t="s">
        <v>2430</v>
      </c>
      <c r="AT299" s="280" t="s">
        <v>2431</v>
      </c>
      <c r="AU299" s="280" t="s">
        <v>2432</v>
      </c>
    </row>
    <row r="300" spans="1:47" ht="18" customHeight="1">
      <c r="A300" s="158" t="s">
        <v>1209</v>
      </c>
      <c r="B300" s="159" t="s">
        <v>1208</v>
      </c>
      <c r="C300" s="392" t="s">
        <v>1210</v>
      </c>
      <c r="D300" s="401">
        <v>44366.883333333331</v>
      </c>
      <c r="E300" s="160">
        <v>0.8833333333333333</v>
      </c>
      <c r="F300" s="159" t="s">
        <v>871</v>
      </c>
      <c r="I300" s="161">
        <v>8.0555555555555561E-2</v>
      </c>
      <c r="J300" s="162">
        <f t="shared" si="58"/>
        <v>1.9333333333333336</v>
      </c>
      <c r="K300" s="163">
        <v>1720</v>
      </c>
      <c r="L300" s="164">
        <v>51</v>
      </c>
      <c r="M300" s="164">
        <v>8</v>
      </c>
      <c r="N300" s="163">
        <v>10342</v>
      </c>
      <c r="O300" s="162">
        <v>6.01</v>
      </c>
      <c r="P300" s="415">
        <v>284</v>
      </c>
      <c r="Q300" s="163">
        <v>1198</v>
      </c>
      <c r="R300" s="163">
        <v>50</v>
      </c>
      <c r="S300" s="166">
        <v>0.42499999999999999</v>
      </c>
      <c r="U300" s="160">
        <v>6.2499999999999995E-3</v>
      </c>
      <c r="V300" s="162">
        <f t="shared" si="55"/>
        <v>9</v>
      </c>
      <c r="X300" s="165">
        <v>2.90162037037037E-2</v>
      </c>
      <c r="Y300" s="162">
        <f t="shared" si="56"/>
        <v>41.783333333333331</v>
      </c>
      <c r="AA300" s="167">
        <v>8.0555555555555561E-2</v>
      </c>
      <c r="AB300" s="168">
        <f t="shared" si="59"/>
        <v>1.9333333333333336</v>
      </c>
      <c r="AC300" s="169">
        <v>1</v>
      </c>
      <c r="AD300" s="170">
        <v>3.7699999999999997E-2</v>
      </c>
      <c r="AE300" s="170">
        <v>0.1045</v>
      </c>
      <c r="AF300" s="170">
        <v>0.85780000000000001</v>
      </c>
      <c r="AG300" s="168">
        <f t="shared" si="60"/>
        <v>1</v>
      </c>
      <c r="AH300" s="171">
        <v>8</v>
      </c>
      <c r="AI300" s="163">
        <v>180</v>
      </c>
      <c r="AJ300" s="164">
        <v>2</v>
      </c>
      <c r="AK300" s="164">
        <v>0</v>
      </c>
      <c r="AL300" s="162">
        <v>1</v>
      </c>
      <c r="AM300" s="163">
        <v>1540</v>
      </c>
      <c r="AN300" s="164">
        <v>49</v>
      </c>
      <c r="AO300" s="164">
        <v>8</v>
      </c>
      <c r="AP300" s="172">
        <v>6.6</v>
      </c>
      <c r="AQ300" s="171">
        <v>3</v>
      </c>
      <c r="AS300" s="173" t="s">
        <v>1938</v>
      </c>
      <c r="AT300" s="173" t="s">
        <v>1212</v>
      </c>
      <c r="AU300" s="173" t="s">
        <v>1211</v>
      </c>
    </row>
    <row r="301" spans="1:47" ht="18" customHeight="1">
      <c r="A301" s="235" t="s">
        <v>2433</v>
      </c>
      <c r="B301" s="287" t="s">
        <v>2434</v>
      </c>
      <c r="C301" s="400" t="s">
        <v>2435</v>
      </c>
      <c r="D301" s="410">
        <v>44366.911111111112</v>
      </c>
      <c r="E301" s="286">
        <v>0.91111111111111109</v>
      </c>
      <c r="F301" s="267" t="s">
        <v>596</v>
      </c>
      <c r="G301" s="267"/>
      <c r="H301" s="267"/>
      <c r="I301" s="269">
        <v>9.7222222222222224E-3</v>
      </c>
      <c r="J301" s="270">
        <f t="shared" si="58"/>
        <v>0.23333333333333334</v>
      </c>
      <c r="K301" s="271">
        <v>114</v>
      </c>
      <c r="L301" s="272">
        <v>26</v>
      </c>
      <c r="M301" s="272">
        <v>11</v>
      </c>
      <c r="N301" s="271">
        <v>306</v>
      </c>
      <c r="O301" s="270">
        <v>2.66</v>
      </c>
      <c r="P301" s="425">
        <v>35</v>
      </c>
      <c r="Q301" s="271">
        <v>97</v>
      </c>
      <c r="R301" s="271">
        <v>26</v>
      </c>
      <c r="S301" s="274">
        <v>0.46400000000000002</v>
      </c>
      <c r="T301" s="273"/>
      <c r="U301" s="268">
        <v>2.3263888888888887E-3</v>
      </c>
      <c r="V301" s="270">
        <f t="shared" si="55"/>
        <v>3.3499999999999996</v>
      </c>
      <c r="W301" s="273"/>
      <c r="X301" s="273">
        <v>4.8842592592592592E-3</v>
      </c>
      <c r="Y301" s="270">
        <f t="shared" si="56"/>
        <v>7.0333333333333332</v>
      </c>
      <c r="Z301" s="270"/>
      <c r="AA301" s="275">
        <v>1.0416666666666666E-2</v>
      </c>
      <c r="AB301" s="276">
        <f t="shared" si="59"/>
        <v>0.25</v>
      </c>
      <c r="AC301" s="246"/>
      <c r="AD301" s="247"/>
      <c r="AE301" s="247"/>
      <c r="AF301" s="247"/>
      <c r="AG301" s="276"/>
      <c r="AH301" s="240">
        <v>11</v>
      </c>
      <c r="AI301" s="271">
        <v>25</v>
      </c>
      <c r="AJ301" s="272">
        <v>0</v>
      </c>
      <c r="AK301" s="272">
        <v>0</v>
      </c>
      <c r="AL301" s="270">
        <v>1.76</v>
      </c>
      <c r="AM301" s="271">
        <v>90</v>
      </c>
      <c r="AN301" s="272">
        <v>26</v>
      </c>
      <c r="AO301" s="272">
        <v>11</v>
      </c>
      <c r="AP301" s="239">
        <v>2.91</v>
      </c>
      <c r="AQ301" s="249"/>
      <c r="AR301" s="249"/>
      <c r="AS301" s="280" t="s">
        <v>2436</v>
      </c>
      <c r="AT301" s="280" t="s">
        <v>2437</v>
      </c>
      <c r="AU301" s="280" t="s">
        <v>2438</v>
      </c>
    </row>
    <row r="302" spans="1:47" ht="18" customHeight="1">
      <c r="A302" s="158" t="s">
        <v>1214</v>
      </c>
      <c r="B302" s="159" t="s">
        <v>1213</v>
      </c>
      <c r="C302" s="392" t="s">
        <v>1215</v>
      </c>
      <c r="D302" s="401">
        <v>44366.959722222222</v>
      </c>
      <c r="E302" s="160">
        <v>0.95972222222222225</v>
      </c>
      <c r="F302" s="159" t="s">
        <v>29</v>
      </c>
      <c r="I302" s="161">
        <v>4.4444444444444446E-2</v>
      </c>
      <c r="J302" s="162">
        <f>I302*24</f>
        <v>1.0666666666666667</v>
      </c>
      <c r="K302" s="163">
        <v>105</v>
      </c>
      <c r="L302" s="164">
        <v>21</v>
      </c>
      <c r="M302" s="164">
        <v>3</v>
      </c>
      <c r="N302" s="163">
        <v>1132</v>
      </c>
      <c r="O302" s="162">
        <v>10.78</v>
      </c>
      <c r="P302" s="415">
        <v>23</v>
      </c>
      <c r="Q302" s="163">
        <v>72</v>
      </c>
      <c r="R302" s="163">
        <v>21</v>
      </c>
      <c r="S302" s="166">
        <v>0.40300000000000002</v>
      </c>
      <c r="U302" s="160">
        <v>1.0960648148148148E-2</v>
      </c>
      <c r="V302" s="162">
        <f t="shared" si="55"/>
        <v>15.783333333333333</v>
      </c>
      <c r="X302" s="165">
        <v>2.6331018518518517E-2</v>
      </c>
      <c r="Y302" s="162">
        <f t="shared" si="56"/>
        <v>37.916666666666664</v>
      </c>
      <c r="AA302" s="167">
        <v>4.5833333333333337E-2</v>
      </c>
      <c r="AB302" s="168">
        <f>AA302*24</f>
        <v>1.1000000000000001</v>
      </c>
      <c r="AC302" s="169">
        <v>2</v>
      </c>
      <c r="AD302" s="170">
        <v>2.3800000000000002E-2</v>
      </c>
      <c r="AE302" s="170">
        <v>9.5200000000000007E-2</v>
      </c>
      <c r="AF302" s="170">
        <v>0.88100000000000001</v>
      </c>
      <c r="AG302" s="168">
        <f>AD302+AE302+AF302</f>
        <v>1</v>
      </c>
      <c r="AH302" s="171">
        <v>4</v>
      </c>
      <c r="AI302" s="163">
        <v>4</v>
      </c>
      <c r="AJ302" s="164">
        <v>0</v>
      </c>
      <c r="AK302" s="164">
        <v>0</v>
      </c>
      <c r="AL302" s="162">
        <v>0.25</v>
      </c>
      <c r="AM302" s="163">
        <v>101</v>
      </c>
      <c r="AN302" s="164">
        <v>21</v>
      </c>
      <c r="AO302" s="164">
        <v>3</v>
      </c>
      <c r="AP302" s="172">
        <v>11.2</v>
      </c>
      <c r="AS302" s="173" t="s">
        <v>1939</v>
      </c>
      <c r="AT302" s="173" t="s">
        <v>1217</v>
      </c>
      <c r="AU302" s="173" t="s">
        <v>1216</v>
      </c>
    </row>
    <row r="303" spans="1:47" ht="18" customHeight="1">
      <c r="A303" s="158" t="s">
        <v>1218</v>
      </c>
      <c r="B303" s="159" t="s">
        <v>1219</v>
      </c>
      <c r="C303" s="392" t="s">
        <v>1247</v>
      </c>
      <c r="D303" s="401">
        <v>44367.522222222222</v>
      </c>
      <c r="E303" s="160">
        <v>2.2222222222222223E-2</v>
      </c>
      <c r="F303" s="159" t="s">
        <v>844</v>
      </c>
      <c r="I303" s="161">
        <v>1.5972222222222224E-2</v>
      </c>
      <c r="J303" s="162">
        <f t="shared" si="58"/>
        <v>0.38333333333333341</v>
      </c>
      <c r="K303" s="163">
        <v>2005</v>
      </c>
      <c r="L303" s="164">
        <v>42</v>
      </c>
      <c r="M303" s="164">
        <v>26</v>
      </c>
      <c r="N303" s="163">
        <v>6741</v>
      </c>
      <c r="O303" s="162">
        <v>3.36</v>
      </c>
      <c r="P303" s="415">
        <v>355</v>
      </c>
      <c r="Q303" s="163">
        <v>1521</v>
      </c>
      <c r="R303" s="163">
        <v>43</v>
      </c>
      <c r="S303" s="166">
        <v>0.45</v>
      </c>
      <c r="U303" s="160">
        <v>2.9976851851851848E-3</v>
      </c>
      <c r="V303" s="162">
        <f t="shared" si="55"/>
        <v>4.3166666666666664</v>
      </c>
      <c r="X303" s="165">
        <v>9.2708333333333341E-3</v>
      </c>
      <c r="Y303" s="162">
        <f t="shared" si="56"/>
        <v>13.350000000000001</v>
      </c>
      <c r="AA303" s="167">
        <v>1.5972222222222224E-2</v>
      </c>
      <c r="AB303" s="168">
        <f t="shared" si="59"/>
        <v>0.38333333333333341</v>
      </c>
      <c r="AD303" s="170">
        <v>4.41E-2</v>
      </c>
      <c r="AE303" s="170">
        <v>0.1212</v>
      </c>
      <c r="AF303" s="170">
        <v>0.83479999999999999</v>
      </c>
      <c r="AG303" s="168">
        <f t="shared" si="60"/>
        <v>1.0001</v>
      </c>
      <c r="AH303" s="171">
        <v>26</v>
      </c>
      <c r="AI303" s="163">
        <v>268</v>
      </c>
      <c r="AJ303" s="164">
        <v>0</v>
      </c>
      <c r="AK303" s="164">
        <v>0</v>
      </c>
      <c r="AL303" s="162">
        <v>0.98</v>
      </c>
      <c r="AM303" s="163">
        <v>1737</v>
      </c>
      <c r="AN303" s="164">
        <v>42</v>
      </c>
      <c r="AO303" s="164">
        <v>26</v>
      </c>
      <c r="AP303" s="172">
        <v>3.73</v>
      </c>
      <c r="AQ303" s="171">
        <v>0</v>
      </c>
      <c r="AS303" s="173" t="s">
        <v>1940</v>
      </c>
      <c r="AT303" s="173" t="s">
        <v>1221</v>
      </c>
      <c r="AU303" s="173" t="s">
        <v>1220</v>
      </c>
    </row>
    <row r="304" spans="1:47" ht="18" customHeight="1">
      <c r="A304" s="158" t="s">
        <v>1223</v>
      </c>
      <c r="B304" s="159" t="s">
        <v>1222</v>
      </c>
      <c r="C304" s="392" t="s">
        <v>1248</v>
      </c>
      <c r="D304" s="401">
        <v>44367.338194444441</v>
      </c>
      <c r="E304" s="160">
        <v>0.33819444444444446</v>
      </c>
      <c r="F304" s="159" t="s">
        <v>52</v>
      </c>
      <c r="I304" s="161">
        <v>0.13263888888888889</v>
      </c>
      <c r="J304" s="162">
        <f>I304*24</f>
        <v>3.1833333333333336</v>
      </c>
      <c r="K304" s="163">
        <v>186</v>
      </c>
      <c r="L304" s="164">
        <v>43</v>
      </c>
      <c r="M304" s="164">
        <v>5</v>
      </c>
      <c r="N304" s="163">
        <v>3838</v>
      </c>
      <c r="O304" s="162">
        <v>20.63</v>
      </c>
      <c r="P304" s="415">
        <v>28</v>
      </c>
      <c r="Q304" s="163">
        <v>143</v>
      </c>
      <c r="R304" s="163">
        <v>43</v>
      </c>
      <c r="S304" s="166">
        <v>0.39900000000000002</v>
      </c>
      <c r="U304" s="160">
        <v>2.3171296296296297E-2</v>
      </c>
      <c r="V304" s="162">
        <f t="shared" si="55"/>
        <v>33.366666666666667</v>
      </c>
      <c r="X304" s="165">
        <v>6.4050925925925928E-2</v>
      </c>
      <c r="Y304" s="162">
        <f t="shared" si="56"/>
        <v>92.233333333333334</v>
      </c>
      <c r="AA304" s="167">
        <v>0.13333333333333333</v>
      </c>
      <c r="AB304" s="168">
        <f>AA304*24</f>
        <v>3.2</v>
      </c>
      <c r="AC304" s="169">
        <v>3</v>
      </c>
      <c r="AD304" s="170">
        <v>0.1047</v>
      </c>
      <c r="AE304" s="170">
        <v>0.1163</v>
      </c>
      <c r="AF304" s="170">
        <v>0.77910000000000001</v>
      </c>
      <c r="AG304" s="168">
        <f>AD304+AE304+AF304</f>
        <v>1.0001</v>
      </c>
      <c r="AH304" s="171">
        <v>5</v>
      </c>
      <c r="AI304" s="163">
        <v>20</v>
      </c>
      <c r="AJ304" s="164">
        <v>2</v>
      </c>
      <c r="AK304" s="164">
        <v>0</v>
      </c>
      <c r="AL304" s="162">
        <v>2.9</v>
      </c>
      <c r="AM304" s="163">
        <v>166</v>
      </c>
      <c r="AN304" s="164">
        <v>41</v>
      </c>
      <c r="AO304" s="164">
        <v>5</v>
      </c>
      <c r="AP304" s="172">
        <v>22.77</v>
      </c>
      <c r="AQ304" s="171">
        <v>3</v>
      </c>
      <c r="AS304" s="173" t="s">
        <v>1941</v>
      </c>
      <c r="AT304" s="173" t="s">
        <v>1225</v>
      </c>
      <c r="AU304" s="173" t="s">
        <v>1224</v>
      </c>
    </row>
    <row r="305" spans="1:47" ht="18" customHeight="1">
      <c r="A305" s="158" t="s">
        <v>1227</v>
      </c>
      <c r="B305" s="159" t="s">
        <v>1226</v>
      </c>
      <c r="C305" s="392" t="s">
        <v>1249</v>
      </c>
      <c r="D305" s="401">
        <v>44367.393750000003</v>
      </c>
      <c r="E305" s="160">
        <v>0.39374999999999999</v>
      </c>
      <c r="F305" s="159" t="s">
        <v>596</v>
      </c>
      <c r="I305" s="161">
        <v>0.10972222222222222</v>
      </c>
      <c r="J305" s="162">
        <f>I305*24</f>
        <v>2.6333333333333333</v>
      </c>
      <c r="K305" s="163">
        <v>11287</v>
      </c>
      <c r="L305" s="164">
        <v>172</v>
      </c>
      <c r="M305" s="164">
        <v>49</v>
      </c>
      <c r="N305" s="163">
        <v>60139</v>
      </c>
      <c r="O305" s="162">
        <v>5.33</v>
      </c>
      <c r="P305" s="415">
        <v>770</v>
      </c>
      <c r="Q305" s="163">
        <v>7252</v>
      </c>
      <c r="R305" s="163">
        <v>187</v>
      </c>
      <c r="S305" s="166">
        <v>0.55800000000000005</v>
      </c>
      <c r="U305" s="160">
        <v>5.2430555555555555E-3</v>
      </c>
      <c r="V305" s="162">
        <f t="shared" si="55"/>
        <v>7.55</v>
      </c>
      <c r="X305" s="165">
        <v>3.2268518518518523E-2</v>
      </c>
      <c r="Y305" s="162">
        <f t="shared" si="56"/>
        <v>46.466666666666676</v>
      </c>
      <c r="AA305" s="167">
        <v>0.12569444444444444</v>
      </c>
      <c r="AB305" s="168">
        <f>AA305*24</f>
        <v>3.0166666666666666</v>
      </c>
      <c r="AD305" s="170">
        <v>0.13450000000000001</v>
      </c>
      <c r="AE305" s="170">
        <v>0.16900000000000001</v>
      </c>
      <c r="AF305" s="170">
        <v>0.69650000000000001</v>
      </c>
      <c r="AG305" s="168">
        <f>AD305+AE305+AF305</f>
        <v>1</v>
      </c>
      <c r="AH305" s="171">
        <v>51</v>
      </c>
      <c r="AI305" s="163">
        <v>3543</v>
      </c>
      <c r="AJ305" s="164">
        <v>1</v>
      </c>
      <c r="AK305" s="164">
        <v>0</v>
      </c>
      <c r="AL305" s="162">
        <v>1.03</v>
      </c>
      <c r="AM305" s="163">
        <v>7744</v>
      </c>
      <c r="AN305" s="164">
        <v>171</v>
      </c>
      <c r="AO305" s="164">
        <v>49</v>
      </c>
      <c r="AP305" s="172">
        <v>7.3</v>
      </c>
      <c r="AQ305" s="171">
        <v>5</v>
      </c>
      <c r="AS305" s="173" t="s">
        <v>1942</v>
      </c>
      <c r="AT305" s="173" t="s">
        <v>1229</v>
      </c>
      <c r="AU305" s="173" t="s">
        <v>1228</v>
      </c>
    </row>
    <row r="306" spans="1:47" ht="18" customHeight="1">
      <c r="A306" s="235" t="s">
        <v>2170</v>
      </c>
      <c r="B306" s="287" t="s">
        <v>2171</v>
      </c>
      <c r="C306" s="400" t="s">
        <v>2179</v>
      </c>
      <c r="D306" s="410">
        <v>44367.001388888886</v>
      </c>
      <c r="E306" s="286">
        <v>0.50138888888888888</v>
      </c>
      <c r="F306" s="267" t="s">
        <v>844</v>
      </c>
      <c r="G306" s="267"/>
      <c r="H306" s="267"/>
      <c r="I306" s="269">
        <v>0.14583333333333334</v>
      </c>
      <c r="J306" s="270">
        <f>I306*24</f>
        <v>3.5</v>
      </c>
      <c r="K306" s="271">
        <v>8224</v>
      </c>
      <c r="L306" s="272">
        <v>182</v>
      </c>
      <c r="M306" s="272">
        <v>4</v>
      </c>
      <c r="N306" s="271">
        <v>67949</v>
      </c>
      <c r="O306" s="270">
        <v>8.26</v>
      </c>
      <c r="P306" s="425">
        <v>457</v>
      </c>
      <c r="Q306" s="271">
        <v>6164</v>
      </c>
      <c r="R306" s="271">
        <v>200</v>
      </c>
      <c r="S306" s="274">
        <v>0.47299999999999998</v>
      </c>
      <c r="T306" s="273"/>
      <c r="U306" s="268">
        <v>1.2638888888888889E-2</v>
      </c>
      <c r="V306" s="270">
        <f t="shared" si="55"/>
        <v>18.2</v>
      </c>
      <c r="W306" s="273"/>
      <c r="X306" s="273">
        <v>6.5243055555555554E-2</v>
      </c>
      <c r="Y306" s="270">
        <f t="shared" si="56"/>
        <v>93.95</v>
      </c>
      <c r="Z306" s="270"/>
      <c r="AA306" s="275">
        <v>0.19652777777777777</v>
      </c>
      <c r="AB306" s="276">
        <f>AA306*24</f>
        <v>4.7166666666666668</v>
      </c>
      <c r="AC306" s="246"/>
      <c r="AD306" s="247"/>
      <c r="AE306" s="247"/>
      <c r="AF306" s="247"/>
      <c r="AG306" s="276"/>
      <c r="AH306" s="240">
        <v>4</v>
      </c>
      <c r="AI306" s="271">
        <v>2080</v>
      </c>
      <c r="AJ306" s="272">
        <v>0</v>
      </c>
      <c r="AK306" s="272">
        <v>0</v>
      </c>
      <c r="AL306" s="270">
        <v>1.01</v>
      </c>
      <c r="AM306" s="271">
        <v>6144</v>
      </c>
      <c r="AN306" s="272">
        <v>182</v>
      </c>
      <c r="AO306" s="272">
        <v>4</v>
      </c>
      <c r="AP306" s="239">
        <v>10.72</v>
      </c>
      <c r="AQ306" s="249"/>
      <c r="AR306" s="249"/>
      <c r="AS306" s="280" t="s">
        <v>2172</v>
      </c>
      <c r="AT306" s="280" t="s">
        <v>2173</v>
      </c>
      <c r="AU306" s="280" t="s">
        <v>2174</v>
      </c>
    </row>
    <row r="307" spans="1:47" ht="18" customHeight="1">
      <c r="A307" s="235" t="s">
        <v>2175</v>
      </c>
      <c r="B307" s="287" t="s">
        <v>2176</v>
      </c>
      <c r="C307" s="400" t="s">
        <v>2180</v>
      </c>
      <c r="D307" s="410">
        <v>44367.59652777778</v>
      </c>
      <c r="E307" s="286">
        <v>0.59652777777777777</v>
      </c>
      <c r="F307" s="267" t="s">
        <v>596</v>
      </c>
      <c r="G307" s="267"/>
      <c r="H307" s="267"/>
      <c r="I307" s="269">
        <v>6.9444444444444447E-4</v>
      </c>
      <c r="J307" s="270">
        <f>I307*24</f>
        <v>1.6666666666666666E-2</v>
      </c>
      <c r="K307" s="271">
        <v>53</v>
      </c>
      <c r="L307" s="272">
        <v>15</v>
      </c>
      <c r="M307" s="272">
        <v>12</v>
      </c>
      <c r="N307" s="271">
        <v>28</v>
      </c>
      <c r="O307" s="270">
        <v>0.53</v>
      </c>
      <c r="P307" s="425">
        <v>35</v>
      </c>
      <c r="Q307" s="271">
        <v>54</v>
      </c>
      <c r="R307" s="271">
        <v>16</v>
      </c>
      <c r="S307" s="274">
        <v>0.59299999999999997</v>
      </c>
      <c r="T307" s="273"/>
      <c r="U307" s="268">
        <v>6.134259259259259E-4</v>
      </c>
      <c r="V307" s="270">
        <f t="shared" si="55"/>
        <v>0.8833333333333333</v>
      </c>
      <c r="W307" s="273"/>
      <c r="X307" s="273">
        <v>1.1226851851851851E-3</v>
      </c>
      <c r="Y307" s="270">
        <f t="shared" si="56"/>
        <v>1.6166666666666665</v>
      </c>
      <c r="Z307" s="270"/>
      <c r="AA307" s="275">
        <v>6.9444444444444447E-4</v>
      </c>
      <c r="AB307" s="276">
        <f>AA307*24</f>
        <v>1.6666666666666666E-2</v>
      </c>
      <c r="AC307" s="246"/>
      <c r="AD307" s="247"/>
      <c r="AE307" s="247"/>
      <c r="AF307" s="247"/>
      <c r="AG307" s="276"/>
      <c r="AH307" s="240">
        <v>12</v>
      </c>
      <c r="AI307" s="271">
        <v>10</v>
      </c>
      <c r="AJ307" s="272">
        <v>0</v>
      </c>
      <c r="AK307" s="272">
        <v>0</v>
      </c>
      <c r="AL307" s="270">
        <v>0.3</v>
      </c>
      <c r="AM307" s="271">
        <v>43</v>
      </c>
      <c r="AN307" s="272">
        <v>15</v>
      </c>
      <c r="AO307" s="272">
        <v>12</v>
      </c>
      <c r="AP307" s="239">
        <v>0</v>
      </c>
      <c r="AQ307" s="249"/>
      <c r="AR307" s="249"/>
      <c r="AS307" s="280" t="s">
        <v>2177</v>
      </c>
      <c r="AT307" s="280" t="s">
        <v>2168</v>
      </c>
      <c r="AU307" s="280" t="s">
        <v>2178</v>
      </c>
    </row>
    <row r="308" spans="1:47" ht="18" customHeight="1">
      <c r="A308" s="158" t="s">
        <v>1231</v>
      </c>
      <c r="B308" s="159" t="s">
        <v>1230</v>
      </c>
      <c r="C308" s="392" t="s">
        <v>2181</v>
      </c>
      <c r="D308" s="401">
        <v>44367.69027777778</v>
      </c>
      <c r="E308" s="160">
        <v>0.69027777777777777</v>
      </c>
      <c r="F308" s="159" t="s">
        <v>596</v>
      </c>
      <c r="I308" s="161">
        <v>2.0833333333333332E-2</v>
      </c>
      <c r="J308" s="162">
        <f t="shared" si="58"/>
        <v>0.5</v>
      </c>
      <c r="K308" s="163">
        <v>1382</v>
      </c>
      <c r="L308" s="164">
        <v>36</v>
      </c>
      <c r="M308" s="164">
        <v>18</v>
      </c>
      <c r="N308" s="163">
        <v>7273</v>
      </c>
      <c r="O308" s="162">
        <v>5.26</v>
      </c>
      <c r="P308" s="415">
        <v>267</v>
      </c>
      <c r="Q308" s="163">
        <v>539</v>
      </c>
      <c r="R308" s="163">
        <v>35</v>
      </c>
      <c r="S308" s="166">
        <v>0.48199999999999998</v>
      </c>
      <c r="U308" s="160">
        <v>5.9259259259259256E-3</v>
      </c>
      <c r="V308" s="162">
        <f t="shared" si="55"/>
        <v>8.5333333333333332</v>
      </c>
      <c r="X308" s="165">
        <v>9.1550925925925931E-3</v>
      </c>
      <c r="Y308" s="162">
        <f t="shared" si="56"/>
        <v>13.183333333333334</v>
      </c>
      <c r="AA308" s="167">
        <v>2.0833333333333332E-2</v>
      </c>
      <c r="AB308" s="168">
        <f t="shared" si="59"/>
        <v>0.5</v>
      </c>
      <c r="AD308" s="170">
        <v>2.92E-2</v>
      </c>
      <c r="AE308" s="170">
        <v>6.93E-2</v>
      </c>
      <c r="AF308" s="170">
        <v>0.90149999999999997</v>
      </c>
      <c r="AG308" s="168">
        <f t="shared" si="60"/>
        <v>1</v>
      </c>
      <c r="AH308" s="171">
        <v>17</v>
      </c>
      <c r="AI308" s="163">
        <v>212</v>
      </c>
      <c r="AJ308" s="164">
        <v>0</v>
      </c>
      <c r="AK308" s="164">
        <v>0</v>
      </c>
      <c r="AL308" s="162">
        <v>0.62</v>
      </c>
      <c r="AM308" s="163">
        <v>1170</v>
      </c>
      <c r="AN308" s="164">
        <v>36</v>
      </c>
      <c r="AO308" s="164">
        <v>18</v>
      </c>
      <c r="AP308" s="172">
        <v>6.11</v>
      </c>
      <c r="AQ308" s="171">
        <v>1</v>
      </c>
      <c r="AS308" s="173" t="s">
        <v>1943</v>
      </c>
      <c r="AT308" s="173" t="s">
        <v>1234</v>
      </c>
      <c r="AU308" s="173" t="s">
        <v>1233</v>
      </c>
    </row>
    <row r="309" spans="1:47" ht="18" customHeight="1">
      <c r="A309" s="235" t="s">
        <v>2183</v>
      </c>
      <c r="B309" s="287" t="s">
        <v>2184</v>
      </c>
      <c r="C309" s="400" t="s">
        <v>2182</v>
      </c>
      <c r="D309" s="410">
        <v>44367.729166666664</v>
      </c>
      <c r="E309" s="286">
        <v>0.72916666666666663</v>
      </c>
      <c r="F309" s="267" t="s">
        <v>2185</v>
      </c>
      <c r="G309" s="267"/>
      <c r="H309" s="267"/>
      <c r="I309" s="269">
        <v>5.9722222222222225E-2</v>
      </c>
      <c r="J309" s="270">
        <f t="shared" si="58"/>
        <v>1.4333333333333333</v>
      </c>
      <c r="K309" s="271">
        <v>5098</v>
      </c>
      <c r="L309" s="272">
        <v>16</v>
      </c>
      <c r="M309" s="272">
        <v>5</v>
      </c>
      <c r="N309" s="271">
        <v>16794</v>
      </c>
      <c r="O309" s="270">
        <v>3.29</v>
      </c>
      <c r="P309" s="425">
        <v>466</v>
      </c>
      <c r="Q309" s="271">
        <v>2563</v>
      </c>
      <c r="R309" s="271">
        <v>15</v>
      </c>
      <c r="S309" s="274">
        <v>0.505</v>
      </c>
      <c r="T309" s="273"/>
      <c r="U309" s="268">
        <v>3.9467592592592592E-3</v>
      </c>
      <c r="V309" s="270">
        <f t="shared" si="55"/>
        <v>5.6833333333333336</v>
      </c>
      <c r="W309" s="273"/>
      <c r="X309" s="273">
        <v>2.5185185185185185E-2</v>
      </c>
      <c r="Y309" s="270">
        <f t="shared" si="56"/>
        <v>36.266666666666666</v>
      </c>
      <c r="Z309" s="270"/>
      <c r="AA309" s="275">
        <v>4.9305555555555554E-2</v>
      </c>
      <c r="AB309" s="276">
        <f t="shared" si="59"/>
        <v>1.1833333333333333</v>
      </c>
      <c r="AC309" s="246"/>
      <c r="AD309" s="247"/>
      <c r="AE309" s="247"/>
      <c r="AF309" s="247"/>
      <c r="AG309" s="276"/>
      <c r="AH309" s="240">
        <v>5</v>
      </c>
      <c r="AI309" s="271">
        <v>1682</v>
      </c>
      <c r="AJ309" s="272">
        <v>1</v>
      </c>
      <c r="AK309" s="272">
        <v>0</v>
      </c>
      <c r="AL309" s="270">
        <v>0.84</v>
      </c>
      <c r="AM309" s="271">
        <v>3416</v>
      </c>
      <c r="AN309" s="272">
        <v>15</v>
      </c>
      <c r="AO309" s="272">
        <v>5</v>
      </c>
      <c r="AP309" s="239">
        <v>4.5</v>
      </c>
      <c r="AQ309" s="249"/>
      <c r="AR309" s="249"/>
      <c r="AS309" s="280" t="s">
        <v>2186</v>
      </c>
      <c r="AT309" s="280" t="s">
        <v>2187</v>
      </c>
      <c r="AU309" s="280" t="s">
        <v>2188</v>
      </c>
    </row>
    <row r="310" spans="1:47" ht="18" customHeight="1">
      <c r="A310" s="158" t="s">
        <v>1236</v>
      </c>
      <c r="B310" s="159" t="s">
        <v>1235</v>
      </c>
      <c r="C310" s="392" t="s">
        <v>1250</v>
      </c>
      <c r="D310" s="401">
        <v>44368.504166666666</v>
      </c>
      <c r="E310" s="160">
        <v>4.1666666666666666E-3</v>
      </c>
      <c r="F310" s="159" t="s">
        <v>865</v>
      </c>
      <c r="J310" s="162"/>
      <c r="P310" s="415">
        <v>71</v>
      </c>
      <c r="Q310" s="163">
        <v>396</v>
      </c>
      <c r="R310" s="163">
        <v>81</v>
      </c>
      <c r="S310" s="166">
        <v>0.59799999999999998</v>
      </c>
      <c r="U310" s="160">
        <v>5.6481481481481478E-3</v>
      </c>
      <c r="V310" s="162">
        <f t="shared" si="55"/>
        <v>8.1333333333333329</v>
      </c>
      <c r="X310" s="165">
        <v>1.8576388888888889E-2</v>
      </c>
      <c r="Y310" s="162">
        <f t="shared" si="56"/>
        <v>26.75</v>
      </c>
      <c r="AA310" s="167">
        <v>4.027777777777778E-2</v>
      </c>
      <c r="AB310" s="168">
        <f>AA310*24</f>
        <v>0.96666666666666679</v>
      </c>
      <c r="AD310" s="170">
        <v>0.15820000000000001</v>
      </c>
      <c r="AE310" s="170">
        <v>8.8599999999999998E-2</v>
      </c>
      <c r="AF310" s="170">
        <v>0.75319999999999998</v>
      </c>
      <c r="AG310" s="168">
        <f>AD310+AE310+AF310</f>
        <v>1</v>
      </c>
      <c r="AH310" s="171">
        <v>35</v>
      </c>
      <c r="AS310" s="173"/>
      <c r="AT310" s="173" t="s">
        <v>1237</v>
      </c>
    </row>
    <row r="311" spans="1:47" ht="18" customHeight="1">
      <c r="A311" s="158" t="s">
        <v>1238</v>
      </c>
      <c r="B311" s="159" t="s">
        <v>1239</v>
      </c>
      <c r="C311" s="392" t="s">
        <v>1251</v>
      </c>
      <c r="D311" s="401">
        <v>44368.542361111111</v>
      </c>
      <c r="E311" s="160">
        <v>0.54236111111111118</v>
      </c>
      <c r="F311" s="159" t="s">
        <v>865</v>
      </c>
      <c r="I311" s="161">
        <v>0.10416666666666667</v>
      </c>
      <c r="J311" s="162">
        <f t="shared" si="58"/>
        <v>2.5</v>
      </c>
      <c r="K311" s="163">
        <v>1373</v>
      </c>
      <c r="L311" s="164">
        <v>152</v>
      </c>
      <c r="M311" s="164">
        <v>39</v>
      </c>
      <c r="N311" s="163">
        <v>11378</v>
      </c>
      <c r="O311" s="162">
        <v>8.2899999999999991</v>
      </c>
      <c r="P311" s="415">
        <v>111</v>
      </c>
      <c r="Q311" s="163">
        <v>496</v>
      </c>
      <c r="R311" s="163">
        <v>99</v>
      </c>
      <c r="S311" s="166">
        <v>0.442</v>
      </c>
      <c r="U311" s="160">
        <v>7.1874999999999994E-3</v>
      </c>
      <c r="V311" s="162">
        <f t="shared" si="55"/>
        <v>10.35</v>
      </c>
      <c r="X311" s="165">
        <v>1.7384259259259262E-2</v>
      </c>
      <c r="Y311" s="162">
        <f t="shared" si="56"/>
        <v>25.033333333333339</v>
      </c>
      <c r="AA311" s="167">
        <v>2.9861111111111113E-2</v>
      </c>
      <c r="AB311" s="168">
        <f t="shared" si="59"/>
        <v>0.71666666666666667</v>
      </c>
      <c r="AD311" s="170">
        <v>9.0300000000000005E-2</v>
      </c>
      <c r="AE311" s="170">
        <v>0.18049999999999999</v>
      </c>
      <c r="AF311" s="170">
        <v>0.7792</v>
      </c>
      <c r="AG311" s="168">
        <f t="shared" si="60"/>
        <v>1.05</v>
      </c>
      <c r="AH311" s="171">
        <v>26</v>
      </c>
      <c r="AI311" s="163">
        <v>212</v>
      </c>
      <c r="AJ311" s="164">
        <v>3</v>
      </c>
      <c r="AK311" s="164">
        <v>0</v>
      </c>
      <c r="AL311" s="162">
        <v>2.97</v>
      </c>
      <c r="AM311" s="163">
        <v>1161</v>
      </c>
      <c r="AN311" s="164">
        <v>149</v>
      </c>
      <c r="AO311" s="164">
        <v>39</v>
      </c>
      <c r="AP311" s="172">
        <v>9.26</v>
      </c>
      <c r="AQ311" s="171">
        <v>1</v>
      </c>
      <c r="AS311" s="173" t="s">
        <v>1944</v>
      </c>
      <c r="AT311" s="173" t="s">
        <v>1241</v>
      </c>
      <c r="AU311" s="173" t="s">
        <v>1240</v>
      </c>
    </row>
    <row r="312" spans="1:47" ht="18" customHeight="1">
      <c r="A312" s="158" t="s">
        <v>1243</v>
      </c>
      <c r="B312" s="159" t="s">
        <v>1242</v>
      </c>
      <c r="C312" s="392" t="s">
        <v>1252</v>
      </c>
      <c r="D312" s="401">
        <v>44368.584722222222</v>
      </c>
      <c r="E312" s="160">
        <v>0.58472222222222225</v>
      </c>
      <c r="F312" s="159" t="s">
        <v>865</v>
      </c>
      <c r="I312" s="161">
        <v>0.1277777777777778</v>
      </c>
      <c r="J312" s="162">
        <f t="shared" ref="J312:J318" si="61">I312*24</f>
        <v>3.0666666666666673</v>
      </c>
      <c r="K312" s="163">
        <v>2522</v>
      </c>
      <c r="L312" s="164">
        <v>165</v>
      </c>
      <c r="M312" s="164">
        <v>51</v>
      </c>
      <c r="N312" s="163">
        <v>23782</v>
      </c>
      <c r="O312" s="162">
        <v>9.43</v>
      </c>
      <c r="P312" s="415">
        <v>200</v>
      </c>
      <c r="Q312" s="163">
        <v>1660</v>
      </c>
      <c r="R312" s="163">
        <v>164</v>
      </c>
      <c r="S312" s="166">
        <v>0.44800000000000001</v>
      </c>
      <c r="U312" s="160">
        <v>1.1111111111111112E-2</v>
      </c>
      <c r="V312" s="162">
        <f t="shared" si="55"/>
        <v>16</v>
      </c>
      <c r="X312" s="165">
        <v>3.6585648148148145E-2</v>
      </c>
      <c r="Y312" s="162">
        <f t="shared" si="56"/>
        <v>52.68333333333333</v>
      </c>
      <c r="AA312" s="167">
        <v>0.12708333333333333</v>
      </c>
      <c r="AB312" s="168">
        <f t="shared" ref="AB312:AB318" si="62">AA312*24</f>
        <v>3.05</v>
      </c>
      <c r="AD312" s="170">
        <v>0.10390000000000001</v>
      </c>
      <c r="AE312" s="170">
        <v>0.18160000000000001</v>
      </c>
      <c r="AF312" s="170">
        <v>0.71440000000000003</v>
      </c>
      <c r="AG312" s="168">
        <f>AD312+AE312+AF312</f>
        <v>0.99990000000000001</v>
      </c>
      <c r="AH312" s="171">
        <v>50</v>
      </c>
      <c r="AI312" s="163">
        <v>557</v>
      </c>
      <c r="AJ312" s="164">
        <v>3</v>
      </c>
      <c r="AK312" s="164">
        <v>0</v>
      </c>
      <c r="AL312" s="162">
        <v>2.74</v>
      </c>
      <c r="AM312" s="163">
        <v>1965</v>
      </c>
      <c r="AN312" s="164">
        <v>162</v>
      </c>
      <c r="AO312" s="164">
        <v>51</v>
      </c>
      <c r="AP312" s="172">
        <v>11.33</v>
      </c>
      <c r="AQ312" s="171">
        <v>3</v>
      </c>
      <c r="AS312" s="173" t="s">
        <v>1945</v>
      </c>
      <c r="AT312" s="173" t="s">
        <v>1245</v>
      </c>
      <c r="AU312" s="173" t="s">
        <v>1244</v>
      </c>
    </row>
    <row r="313" spans="1:47" ht="18" customHeight="1">
      <c r="A313" s="158" t="s">
        <v>1254</v>
      </c>
      <c r="B313" s="159" t="s">
        <v>1246</v>
      </c>
      <c r="C313" s="392" t="s">
        <v>1253</v>
      </c>
      <c r="D313" s="401">
        <v>44368.628472222219</v>
      </c>
      <c r="E313" s="160">
        <v>0.62847222222222221</v>
      </c>
      <c r="F313" s="159" t="s">
        <v>819</v>
      </c>
      <c r="I313" s="161">
        <v>3.4027777777777775E-2</v>
      </c>
      <c r="J313" s="162">
        <f t="shared" si="61"/>
        <v>0.81666666666666665</v>
      </c>
      <c r="K313" s="163">
        <v>80</v>
      </c>
      <c r="L313" s="164">
        <v>21</v>
      </c>
      <c r="M313" s="164">
        <v>3</v>
      </c>
      <c r="N313" s="163">
        <v>634</v>
      </c>
      <c r="O313" s="162">
        <v>7.93</v>
      </c>
      <c r="P313" s="415">
        <v>20</v>
      </c>
      <c r="Q313" s="163">
        <v>57</v>
      </c>
      <c r="R313" s="163">
        <v>21</v>
      </c>
      <c r="S313" s="166">
        <v>0.26300000000000001</v>
      </c>
      <c r="U313" s="160">
        <v>7.743055555555556E-3</v>
      </c>
      <c r="V313" s="162">
        <f t="shared" si="55"/>
        <v>11.15</v>
      </c>
      <c r="X313" s="165">
        <v>1.5590277777777778E-2</v>
      </c>
      <c r="Y313" s="162">
        <f t="shared" si="56"/>
        <v>22.45</v>
      </c>
      <c r="AA313" s="167">
        <v>3.6805555555555557E-2</v>
      </c>
      <c r="AB313" s="168">
        <f t="shared" si="62"/>
        <v>0.8833333333333333</v>
      </c>
      <c r="AC313" s="169">
        <v>2</v>
      </c>
      <c r="AD313" s="170">
        <v>7.1400000000000005E-2</v>
      </c>
      <c r="AE313" s="170">
        <v>9.5200000000000007E-2</v>
      </c>
      <c r="AF313" s="170">
        <v>0.83330000000000004</v>
      </c>
      <c r="AG313" s="168">
        <f>AD313+AE313+AF313</f>
        <v>0.99990000000000001</v>
      </c>
      <c r="AH313" s="171">
        <v>3</v>
      </c>
      <c r="AI313" s="163">
        <v>5</v>
      </c>
      <c r="AJ313" s="164">
        <v>1</v>
      </c>
      <c r="AK313" s="164">
        <v>0</v>
      </c>
      <c r="AL313" s="162">
        <v>5.2</v>
      </c>
      <c r="AM313" s="163">
        <v>75</v>
      </c>
      <c r="AN313" s="164">
        <v>20</v>
      </c>
      <c r="AO313" s="164">
        <v>3</v>
      </c>
      <c r="AP313" s="172">
        <v>8.11</v>
      </c>
      <c r="AQ313" s="171">
        <v>2</v>
      </c>
      <c r="AS313" s="173" t="s">
        <v>1946</v>
      </c>
      <c r="AT313" s="173" t="s">
        <v>1256</v>
      </c>
      <c r="AU313" s="173" t="s">
        <v>1255</v>
      </c>
    </row>
    <row r="314" spans="1:47" ht="18" customHeight="1">
      <c r="A314" s="235" t="s">
        <v>2189</v>
      </c>
      <c r="B314" s="287" t="s">
        <v>2190</v>
      </c>
      <c r="C314" s="400" t="s">
        <v>2191</v>
      </c>
      <c r="D314" s="410">
        <v>44368.713194444441</v>
      </c>
      <c r="E314" s="286">
        <v>0.71319444444444446</v>
      </c>
      <c r="F314" s="267" t="s">
        <v>2192</v>
      </c>
      <c r="G314" s="267"/>
      <c r="H314" s="267"/>
      <c r="I314" s="269">
        <v>5.6944444444444443E-2</v>
      </c>
      <c r="J314" s="270">
        <f t="shared" si="61"/>
        <v>1.3666666666666667</v>
      </c>
      <c r="K314" s="271">
        <v>31</v>
      </c>
      <c r="L314" s="272">
        <v>10</v>
      </c>
      <c r="M314" s="272">
        <v>7</v>
      </c>
      <c r="N314" s="271">
        <v>635</v>
      </c>
      <c r="O314" s="270">
        <v>20.48</v>
      </c>
      <c r="P314" s="425">
        <v>11</v>
      </c>
      <c r="Q314" s="271">
        <v>25</v>
      </c>
      <c r="R314" s="271">
        <v>10</v>
      </c>
      <c r="S314" s="274">
        <v>0.32</v>
      </c>
      <c r="T314" s="273"/>
      <c r="U314" s="268">
        <v>1.7696759259259259E-2</v>
      </c>
      <c r="V314" s="270">
        <f t="shared" si="55"/>
        <v>25.483333333333334</v>
      </c>
      <c r="W314" s="273"/>
      <c r="X314" s="273">
        <v>4.1099537037037039E-2</v>
      </c>
      <c r="Y314" s="270">
        <f t="shared" si="56"/>
        <v>59.183333333333337</v>
      </c>
      <c r="Z314" s="270"/>
      <c r="AA314" s="275">
        <v>5.7638888888888885E-2</v>
      </c>
      <c r="AB314" s="276">
        <f t="shared" si="62"/>
        <v>1.3833333333333333</v>
      </c>
      <c r="AC314" s="246"/>
      <c r="AD314" s="247"/>
      <c r="AE314" s="247"/>
      <c r="AF314" s="247"/>
      <c r="AG314" s="276"/>
      <c r="AH314" s="240">
        <v>6</v>
      </c>
      <c r="AI314" s="271">
        <v>2</v>
      </c>
      <c r="AJ314" s="272">
        <v>0</v>
      </c>
      <c r="AK314" s="272">
        <v>0</v>
      </c>
      <c r="AL314" s="270">
        <v>1.5</v>
      </c>
      <c r="AM314" s="271">
        <v>29</v>
      </c>
      <c r="AN314" s="272">
        <v>10</v>
      </c>
      <c r="AO314" s="272">
        <v>7</v>
      </c>
      <c r="AP314" s="239">
        <v>21.79</v>
      </c>
      <c r="AQ314" s="249"/>
      <c r="AR314" s="249"/>
      <c r="AS314" s="280" t="s">
        <v>2193</v>
      </c>
      <c r="AT314" s="280" t="s">
        <v>2194</v>
      </c>
      <c r="AU314" s="280" t="s">
        <v>2195</v>
      </c>
    </row>
    <row r="315" spans="1:47" ht="18" customHeight="1">
      <c r="A315" s="158" t="s">
        <v>1258</v>
      </c>
      <c r="B315" s="159" t="s">
        <v>1257</v>
      </c>
      <c r="C315" s="392" t="s">
        <v>1259</v>
      </c>
      <c r="D315" s="401">
        <v>44368.727083333331</v>
      </c>
      <c r="E315" s="160">
        <v>0.7270833333333333</v>
      </c>
      <c r="F315" s="159" t="s">
        <v>1260</v>
      </c>
      <c r="I315" s="161">
        <v>7.1527777777777787E-2</v>
      </c>
      <c r="J315" s="162">
        <f t="shared" si="61"/>
        <v>1.7166666666666668</v>
      </c>
      <c r="K315" s="163">
        <v>1020</v>
      </c>
      <c r="L315" s="164">
        <v>146</v>
      </c>
      <c r="M315" s="164">
        <v>41</v>
      </c>
      <c r="N315" s="163">
        <v>11086</v>
      </c>
      <c r="O315" s="162">
        <v>10.87</v>
      </c>
      <c r="P315" s="415">
        <v>141</v>
      </c>
      <c r="Q315" s="163">
        <v>743</v>
      </c>
      <c r="R315" s="163">
        <v>143</v>
      </c>
      <c r="S315" s="166">
        <v>0.33900000000000002</v>
      </c>
      <c r="U315" s="160">
        <v>1.0254629629629629E-2</v>
      </c>
      <c r="V315" s="162">
        <f t="shared" si="55"/>
        <v>14.766666666666666</v>
      </c>
      <c r="X315" s="165">
        <v>2.4641203703703703E-2</v>
      </c>
      <c r="Y315" s="162">
        <f t="shared" si="56"/>
        <v>35.483333333333334</v>
      </c>
      <c r="AA315" s="167">
        <v>6.458333333333334E-2</v>
      </c>
      <c r="AB315" s="168">
        <f t="shared" si="62"/>
        <v>1.5500000000000003</v>
      </c>
      <c r="AD315" s="170">
        <v>6.7299999999999999E-2</v>
      </c>
      <c r="AE315" s="170">
        <v>0.15709999999999999</v>
      </c>
      <c r="AF315" s="170">
        <v>0.77549999999999997</v>
      </c>
      <c r="AG315" s="168">
        <f>AD315+AE315+AF315</f>
        <v>0.99990000000000001</v>
      </c>
      <c r="AH315" s="171">
        <v>41</v>
      </c>
      <c r="AI315" s="163">
        <v>108</v>
      </c>
      <c r="AJ315" s="164">
        <v>3</v>
      </c>
      <c r="AK315" s="164">
        <v>0</v>
      </c>
      <c r="AL315" s="162">
        <v>4.93</v>
      </c>
      <c r="AM315" s="163">
        <v>912</v>
      </c>
      <c r="AN315" s="164">
        <v>143</v>
      </c>
      <c r="AO315" s="164">
        <v>41</v>
      </c>
      <c r="AP315" s="172">
        <v>11.57</v>
      </c>
      <c r="AQ315" s="171">
        <v>0</v>
      </c>
      <c r="AS315" s="173" t="s">
        <v>1947</v>
      </c>
      <c r="AT315" s="173" t="s">
        <v>1262</v>
      </c>
      <c r="AU315" s="173" t="s">
        <v>1261</v>
      </c>
    </row>
    <row r="316" spans="1:47" ht="18" customHeight="1">
      <c r="A316" s="158" t="s">
        <v>2439</v>
      </c>
      <c r="B316" s="159" t="s">
        <v>2440</v>
      </c>
      <c r="C316" s="392" t="s">
        <v>2441</v>
      </c>
      <c r="D316" s="401">
        <v>44368.75277777778</v>
      </c>
      <c r="E316" s="160">
        <v>0.75277777777777777</v>
      </c>
      <c r="F316" s="159" t="s">
        <v>52</v>
      </c>
      <c r="I316" s="161">
        <v>9.5138888888888884E-2</v>
      </c>
      <c r="J316" s="162">
        <f t="shared" si="61"/>
        <v>2.2833333333333332</v>
      </c>
      <c r="K316" s="163">
        <v>95</v>
      </c>
      <c r="L316" s="164">
        <v>17</v>
      </c>
      <c r="M316" s="164">
        <v>3</v>
      </c>
      <c r="N316" s="163">
        <v>2901</v>
      </c>
      <c r="O316" s="162">
        <v>30.54</v>
      </c>
      <c r="P316" s="415">
        <v>25</v>
      </c>
      <c r="Q316" s="163">
        <v>85</v>
      </c>
      <c r="R316" s="163">
        <v>16</v>
      </c>
      <c r="S316" s="166">
        <v>0.2</v>
      </c>
      <c r="U316" s="160">
        <v>2.5277777777777777E-2</v>
      </c>
      <c r="V316" s="162">
        <f t="shared" si="55"/>
        <v>36.4</v>
      </c>
      <c r="X316" s="165">
        <v>5.9976851851851844E-2</v>
      </c>
      <c r="Y316" s="162">
        <f t="shared" si="56"/>
        <v>86.36666666666666</v>
      </c>
      <c r="AA316" s="167">
        <v>9.5138888888888884E-2</v>
      </c>
      <c r="AB316" s="168">
        <f t="shared" si="62"/>
        <v>2.2833333333333332</v>
      </c>
      <c r="AC316" s="277"/>
      <c r="AD316" s="170">
        <v>0</v>
      </c>
      <c r="AE316" s="170">
        <v>2.9899999999999999E-2</v>
      </c>
      <c r="AF316" s="170">
        <v>0.97009999999999996</v>
      </c>
      <c r="AG316" s="168">
        <f>AD316+AE316+AF316</f>
        <v>1</v>
      </c>
      <c r="AH316" s="171">
        <v>3</v>
      </c>
      <c r="AI316" s="163">
        <v>1</v>
      </c>
      <c r="AJ316" s="164">
        <v>0</v>
      </c>
      <c r="AK316" s="164">
        <v>0</v>
      </c>
      <c r="AL316" s="162">
        <v>0</v>
      </c>
      <c r="AM316" s="163">
        <v>94</v>
      </c>
      <c r="AN316" s="164">
        <v>17</v>
      </c>
      <c r="AO316" s="164">
        <v>3</v>
      </c>
      <c r="AP316" s="172">
        <v>30.86</v>
      </c>
      <c r="AQ316" s="249"/>
      <c r="AR316" s="249"/>
      <c r="AS316" s="173" t="s">
        <v>2442</v>
      </c>
      <c r="AT316" s="173" t="s">
        <v>2443</v>
      </c>
      <c r="AU316" s="173" t="s">
        <v>2444</v>
      </c>
    </row>
    <row r="317" spans="1:47" ht="18" customHeight="1">
      <c r="A317" s="158" t="s">
        <v>1264</v>
      </c>
      <c r="B317" s="159" t="s">
        <v>1263</v>
      </c>
      <c r="C317" s="392" t="s">
        <v>1265</v>
      </c>
      <c r="D317" s="401">
        <v>44368.800000000003</v>
      </c>
      <c r="E317" s="160">
        <v>0.79999999999999993</v>
      </c>
      <c r="F317" s="159" t="s">
        <v>1170</v>
      </c>
      <c r="I317" s="161">
        <v>7.1527777777777787E-2</v>
      </c>
      <c r="J317" s="162">
        <f t="shared" si="61"/>
        <v>1.7166666666666668</v>
      </c>
      <c r="K317" s="163">
        <v>72</v>
      </c>
      <c r="L317" s="164">
        <v>5</v>
      </c>
      <c r="M317" s="164">
        <v>3</v>
      </c>
      <c r="N317" s="163">
        <v>1249</v>
      </c>
      <c r="O317" s="162">
        <v>17.350000000000001</v>
      </c>
      <c r="P317" s="415">
        <v>17</v>
      </c>
      <c r="Q317" s="163">
        <v>63</v>
      </c>
      <c r="R317" s="163">
        <v>5</v>
      </c>
      <c r="S317" s="166">
        <v>0.42899999999999999</v>
      </c>
      <c r="U317" s="160">
        <v>1.4768518518518519E-2</v>
      </c>
      <c r="V317" s="162">
        <f t="shared" si="55"/>
        <v>21.266666666666669</v>
      </c>
      <c r="X317" s="165">
        <v>4.9999999999999996E-2</v>
      </c>
      <c r="Y317" s="162">
        <f t="shared" si="56"/>
        <v>72</v>
      </c>
      <c r="AA317" s="167">
        <v>7.2222222222222229E-2</v>
      </c>
      <c r="AB317" s="168">
        <f t="shared" si="62"/>
        <v>1.7333333333333334</v>
      </c>
      <c r="AC317" s="169">
        <v>1</v>
      </c>
      <c r="AD317" s="170">
        <v>0</v>
      </c>
      <c r="AE317" s="170">
        <v>0.16669999999999999</v>
      </c>
      <c r="AF317" s="170">
        <v>0.83330000000000004</v>
      </c>
      <c r="AG317" s="168">
        <f>AD317+AE317+AF317</f>
        <v>1</v>
      </c>
      <c r="AH317" s="171">
        <v>3</v>
      </c>
      <c r="AI317" s="163">
        <v>3</v>
      </c>
      <c r="AJ317" s="164">
        <v>0</v>
      </c>
      <c r="AK317" s="164">
        <v>0</v>
      </c>
      <c r="AL317" s="162">
        <v>0</v>
      </c>
      <c r="AM317" s="163">
        <v>69</v>
      </c>
      <c r="AN317" s="164">
        <v>5</v>
      </c>
      <c r="AO317" s="164">
        <v>3</v>
      </c>
      <c r="AP317" s="172">
        <v>18.100000000000001</v>
      </c>
      <c r="AQ317" s="171">
        <v>1</v>
      </c>
      <c r="AS317" s="173" t="s">
        <v>1948</v>
      </c>
      <c r="AT317" s="173" t="s">
        <v>1267</v>
      </c>
      <c r="AU317" s="173" t="s">
        <v>1266</v>
      </c>
    </row>
    <row r="318" spans="1:47" ht="18" customHeight="1">
      <c r="A318" s="235" t="s">
        <v>2197</v>
      </c>
      <c r="B318" s="287" t="s">
        <v>2198</v>
      </c>
      <c r="C318" s="400" t="s">
        <v>2196</v>
      </c>
      <c r="D318" s="410">
        <v>44368.839583333334</v>
      </c>
      <c r="E318" s="286">
        <v>0.83958333333333324</v>
      </c>
      <c r="F318" s="267" t="s">
        <v>297</v>
      </c>
      <c r="G318" s="267"/>
      <c r="H318" s="267"/>
      <c r="I318" s="269">
        <v>4.4444444444444446E-2</v>
      </c>
      <c r="J318" s="270">
        <f t="shared" si="61"/>
        <v>1.0666666666666667</v>
      </c>
      <c r="K318" s="271">
        <v>1978</v>
      </c>
      <c r="L318" s="272">
        <v>14</v>
      </c>
      <c r="M318" s="272">
        <v>9</v>
      </c>
      <c r="N318" s="271">
        <v>15005</v>
      </c>
      <c r="O318" s="270">
        <v>7.59</v>
      </c>
      <c r="P318" s="425">
        <v>326</v>
      </c>
      <c r="Q318" s="271">
        <v>418</v>
      </c>
      <c r="R318" s="271">
        <v>13</v>
      </c>
      <c r="S318" s="274">
        <v>0.40400000000000003</v>
      </c>
      <c r="T318" s="273"/>
      <c r="U318" s="268">
        <v>9.0277777777777784E-4</v>
      </c>
      <c r="V318" s="270">
        <f t="shared" si="55"/>
        <v>1.3</v>
      </c>
      <c r="W318" s="273"/>
      <c r="X318" s="273">
        <v>1.1805555555555556E-3</v>
      </c>
      <c r="Y318" s="270">
        <f t="shared" si="56"/>
        <v>1.7</v>
      </c>
      <c r="Z318" s="270"/>
      <c r="AA318" s="275">
        <v>6.9444444444444447E-4</v>
      </c>
      <c r="AB318" s="276">
        <f t="shared" si="62"/>
        <v>1.6666666666666666E-2</v>
      </c>
      <c r="AC318" s="246"/>
      <c r="AD318" s="247"/>
      <c r="AE318" s="247"/>
      <c r="AF318" s="247"/>
      <c r="AG318" s="276"/>
      <c r="AH318" s="240">
        <v>5</v>
      </c>
      <c r="AI318" s="271">
        <v>187</v>
      </c>
      <c r="AJ318" s="272">
        <v>0</v>
      </c>
      <c r="AK318" s="272">
        <v>0</v>
      </c>
      <c r="AL318" s="270">
        <v>0.9</v>
      </c>
      <c r="AM318" s="271">
        <v>1791</v>
      </c>
      <c r="AN318" s="272">
        <v>14</v>
      </c>
      <c r="AO318" s="272">
        <v>9</v>
      </c>
      <c r="AP318" s="239">
        <v>8.2799999999999994</v>
      </c>
      <c r="AQ318" s="249"/>
      <c r="AR318" s="249"/>
      <c r="AS318" s="280" t="s">
        <v>2199</v>
      </c>
      <c r="AT318" s="280" t="s">
        <v>2200</v>
      </c>
      <c r="AU318" s="280" t="s">
        <v>2201</v>
      </c>
    </row>
    <row r="319" spans="1:47" ht="18" customHeight="1">
      <c r="A319" s="158" t="s">
        <v>1269</v>
      </c>
      <c r="B319" s="159" t="s">
        <v>1268</v>
      </c>
      <c r="C319" s="392" t="s">
        <v>1270</v>
      </c>
      <c r="D319" s="401">
        <v>44368.9375</v>
      </c>
      <c r="E319" s="160">
        <v>0.9375</v>
      </c>
      <c r="F319" s="159" t="s">
        <v>1260</v>
      </c>
      <c r="I319" s="161">
        <v>0.23958333333333334</v>
      </c>
      <c r="J319" s="162">
        <f t="shared" si="58"/>
        <v>5.75</v>
      </c>
      <c r="K319" s="163">
        <v>5844</v>
      </c>
      <c r="L319" s="164">
        <v>168</v>
      </c>
      <c r="M319" s="164">
        <v>44</v>
      </c>
      <c r="N319" s="163">
        <v>23280</v>
      </c>
      <c r="O319" s="162">
        <v>3.98</v>
      </c>
      <c r="P319" s="415">
        <v>99</v>
      </c>
      <c r="Q319" s="163">
        <v>2828</v>
      </c>
      <c r="R319" s="163">
        <v>134</v>
      </c>
      <c r="S319" s="166">
        <v>0.64600000000000002</v>
      </c>
      <c r="U319" s="160">
        <v>5.8796296296296296E-3</v>
      </c>
      <c r="V319" s="162">
        <f t="shared" si="55"/>
        <v>8.4666666666666668</v>
      </c>
      <c r="X319" s="165">
        <v>4.3958333333333328E-2</v>
      </c>
      <c r="Y319" s="162">
        <f t="shared" si="56"/>
        <v>63.29999999999999</v>
      </c>
      <c r="AA319" s="167">
        <v>0.19027777777777777</v>
      </c>
      <c r="AB319" s="168">
        <f t="shared" si="59"/>
        <v>4.5666666666666664</v>
      </c>
      <c r="AD319" s="170">
        <v>0.3427</v>
      </c>
      <c r="AE319" s="170">
        <v>0.20280000000000001</v>
      </c>
      <c r="AF319" s="170">
        <v>0.45450000000000002</v>
      </c>
      <c r="AG319" s="168">
        <f t="shared" si="60"/>
        <v>1</v>
      </c>
      <c r="AH319" s="171">
        <v>36</v>
      </c>
      <c r="AI319" s="163">
        <v>3283</v>
      </c>
      <c r="AJ319" s="164">
        <v>7</v>
      </c>
      <c r="AK319" s="164">
        <v>0</v>
      </c>
      <c r="AL319" s="162">
        <v>0.91</v>
      </c>
      <c r="AM319" s="163">
        <v>2562</v>
      </c>
      <c r="AN319" s="164">
        <v>161</v>
      </c>
      <c r="AO319" s="164">
        <v>44</v>
      </c>
      <c r="AP319" s="172">
        <v>7.93</v>
      </c>
      <c r="AQ319" s="171">
        <v>8</v>
      </c>
      <c r="AS319" s="173" t="s">
        <v>1949</v>
      </c>
      <c r="AT319" s="173" t="s">
        <v>1272</v>
      </c>
      <c r="AU319" s="173" t="s">
        <v>1271</v>
      </c>
    </row>
    <row r="320" spans="1:47" ht="18" customHeight="1">
      <c r="A320" s="158" t="s">
        <v>1274</v>
      </c>
      <c r="B320" s="159" t="s">
        <v>1273</v>
      </c>
      <c r="C320" s="392" t="s">
        <v>1275</v>
      </c>
      <c r="D320" s="401">
        <v>44369.181250000001</v>
      </c>
      <c r="E320" s="160">
        <v>0.18124999999999999</v>
      </c>
      <c r="F320" s="159" t="s">
        <v>1276</v>
      </c>
      <c r="I320" s="161">
        <v>2.8472222222222222E-2</v>
      </c>
      <c r="J320" s="162">
        <f>I320*24</f>
        <v>0.68333333333333335</v>
      </c>
      <c r="K320" s="163">
        <v>62</v>
      </c>
      <c r="L320" s="164">
        <v>20</v>
      </c>
      <c r="M320" s="164">
        <v>3</v>
      </c>
      <c r="N320" s="163">
        <v>484</v>
      </c>
      <c r="O320" s="162">
        <v>7.82</v>
      </c>
      <c r="P320" s="415">
        <v>15</v>
      </c>
      <c r="Q320" s="163">
        <v>50</v>
      </c>
      <c r="R320" s="163">
        <v>21</v>
      </c>
      <c r="S320" s="166">
        <v>0.38</v>
      </c>
      <c r="U320" s="160">
        <v>8.4259259259259253E-3</v>
      </c>
      <c r="V320" s="162">
        <f t="shared" si="55"/>
        <v>12.133333333333333</v>
      </c>
      <c r="X320" s="165">
        <v>1.7303240740740741E-2</v>
      </c>
      <c r="Y320" s="162">
        <f t="shared" si="56"/>
        <v>24.916666666666668</v>
      </c>
      <c r="AA320" s="167">
        <v>3.9583333333333331E-2</v>
      </c>
      <c r="AB320" s="168">
        <f>AA320*24</f>
        <v>0.95</v>
      </c>
      <c r="AC320" s="169">
        <v>6</v>
      </c>
      <c r="AD320" s="170">
        <v>0.19350000000000001</v>
      </c>
      <c r="AE320" s="170">
        <v>0.3548</v>
      </c>
      <c r="AF320" s="170">
        <v>0.4516</v>
      </c>
      <c r="AG320" s="168">
        <f>AD320+AE320+AF320</f>
        <v>0.99990000000000001</v>
      </c>
      <c r="AH320" s="171">
        <v>3</v>
      </c>
      <c r="AI320" s="163">
        <v>13</v>
      </c>
      <c r="AJ320" s="164">
        <v>6</v>
      </c>
      <c r="AK320" s="164">
        <v>0</v>
      </c>
      <c r="AL320" s="162">
        <v>7.46</v>
      </c>
      <c r="AM320" s="163">
        <v>49</v>
      </c>
      <c r="AN320" s="164">
        <v>14</v>
      </c>
      <c r="AO320" s="164">
        <v>3</v>
      </c>
      <c r="AP320" s="172">
        <v>7.92</v>
      </c>
      <c r="AQ320" s="171">
        <v>3</v>
      </c>
      <c r="AS320" s="173" t="s">
        <v>1950</v>
      </c>
      <c r="AT320" s="173" t="s">
        <v>1278</v>
      </c>
      <c r="AU320" s="173" t="s">
        <v>1277</v>
      </c>
    </row>
    <row r="321" spans="1:47" ht="18" customHeight="1">
      <c r="A321" s="158" t="s">
        <v>1280</v>
      </c>
      <c r="B321" s="159" t="s">
        <v>1279</v>
      </c>
      <c r="C321" s="392" t="s">
        <v>1281</v>
      </c>
      <c r="D321" s="401">
        <v>44369.271527777775</v>
      </c>
      <c r="E321" s="160">
        <v>0.27152777777777776</v>
      </c>
      <c r="F321" s="159" t="s">
        <v>819</v>
      </c>
      <c r="J321" s="162"/>
      <c r="P321" s="415">
        <v>7</v>
      </c>
      <c r="Q321" s="163">
        <v>41</v>
      </c>
      <c r="R321" s="163">
        <v>4</v>
      </c>
      <c r="S321" s="166">
        <v>0.53700000000000003</v>
      </c>
      <c r="U321" s="160">
        <v>4.1817129629629635E-2</v>
      </c>
      <c r="V321" s="162">
        <f t="shared" si="55"/>
        <v>60.216666666666676</v>
      </c>
      <c r="X321" s="165">
        <v>9.420138888888889E-2</v>
      </c>
      <c r="Y321" s="162">
        <f t="shared" si="56"/>
        <v>135.65</v>
      </c>
      <c r="AA321" s="167">
        <v>0.35972222222222222</v>
      </c>
      <c r="AB321" s="168">
        <f t="shared" ref="AB321:AB322" si="63">AA321*24</f>
        <v>8.6333333333333329</v>
      </c>
      <c r="AC321" s="169">
        <v>8</v>
      </c>
      <c r="AD321" s="170">
        <v>0</v>
      </c>
      <c r="AE321" s="170">
        <v>0.36840000000000001</v>
      </c>
      <c r="AF321" s="170">
        <v>0.63160000000000005</v>
      </c>
      <c r="AG321" s="168">
        <f>AD321+AE321+AF321</f>
        <v>1</v>
      </c>
      <c r="AH321" s="171">
        <v>3</v>
      </c>
      <c r="AS321" s="173"/>
      <c r="AT321" s="173" t="s">
        <v>1282</v>
      </c>
    </row>
    <row r="322" spans="1:47" ht="18" customHeight="1">
      <c r="A322" s="235" t="s">
        <v>2203</v>
      </c>
      <c r="B322" s="287" t="s">
        <v>2204</v>
      </c>
      <c r="C322" s="400" t="s">
        <v>2202</v>
      </c>
      <c r="D322" s="410">
        <v>44369.579861111109</v>
      </c>
      <c r="E322" s="286">
        <v>0.57986111111111105</v>
      </c>
      <c r="F322" s="267" t="s">
        <v>596</v>
      </c>
      <c r="G322" s="267"/>
      <c r="H322" s="267"/>
      <c r="I322" s="269">
        <v>4.7916666666666663E-2</v>
      </c>
      <c r="J322" s="162">
        <f t="shared" ref="J322" si="64">I322*24</f>
        <v>1.1499999999999999</v>
      </c>
      <c r="K322" s="271">
        <v>3028</v>
      </c>
      <c r="L322" s="272">
        <v>57</v>
      </c>
      <c r="M322" s="272">
        <v>10</v>
      </c>
      <c r="N322" s="271">
        <v>19754</v>
      </c>
      <c r="O322" s="270">
        <v>6.52</v>
      </c>
      <c r="P322" s="425">
        <v>343</v>
      </c>
      <c r="Q322" s="271">
        <v>1199</v>
      </c>
      <c r="R322" s="271">
        <v>47</v>
      </c>
      <c r="S322" s="274">
        <v>0.435</v>
      </c>
      <c r="T322" s="273"/>
      <c r="U322" s="268">
        <v>5.6018518518518518E-3</v>
      </c>
      <c r="V322" s="270">
        <f t="shared" si="55"/>
        <v>8.0666666666666664</v>
      </c>
      <c r="W322" s="273"/>
      <c r="X322" s="273">
        <v>1.3692129629629629E-2</v>
      </c>
      <c r="Y322" s="270">
        <f t="shared" si="56"/>
        <v>19.716666666666665</v>
      </c>
      <c r="Z322" s="270"/>
      <c r="AA322" s="275">
        <v>2.1527777777777781E-2</v>
      </c>
      <c r="AB322" s="276">
        <f t="shared" si="63"/>
        <v>0.51666666666666672</v>
      </c>
      <c r="AC322" s="246"/>
      <c r="AD322" s="289">
        <v>7.4099999999999999E-2</v>
      </c>
      <c r="AE322" s="289">
        <v>0.1067</v>
      </c>
      <c r="AF322" s="289">
        <v>0.81930000000000003</v>
      </c>
      <c r="AG322" s="276">
        <f>AD322+AE322+AF322</f>
        <v>1.0001</v>
      </c>
      <c r="AH322" s="240">
        <v>10</v>
      </c>
      <c r="AI322" s="271">
        <v>807</v>
      </c>
      <c r="AJ322" s="272">
        <v>0</v>
      </c>
      <c r="AK322" s="272">
        <v>0</v>
      </c>
      <c r="AL322" s="270">
        <v>1.05</v>
      </c>
      <c r="AM322" s="271">
        <v>2221</v>
      </c>
      <c r="AN322" s="272">
        <v>58</v>
      </c>
      <c r="AO322" s="272">
        <v>10</v>
      </c>
      <c r="AP322" s="239">
        <v>8.51</v>
      </c>
      <c r="AQ322" s="249"/>
      <c r="AR322" s="249"/>
      <c r="AS322" s="280" t="s">
        <v>2205</v>
      </c>
      <c r="AT322" s="280" t="s">
        <v>2206</v>
      </c>
      <c r="AU322" s="280" t="s">
        <v>2207</v>
      </c>
    </row>
    <row r="323" spans="1:47" ht="18" customHeight="1">
      <c r="A323" s="158" t="s">
        <v>1284</v>
      </c>
      <c r="B323" s="159" t="s">
        <v>1283</v>
      </c>
      <c r="C323" s="392" t="s">
        <v>1285</v>
      </c>
      <c r="D323" s="401">
        <v>44369.615972222222</v>
      </c>
      <c r="E323" s="160">
        <v>0.61597222222222225</v>
      </c>
      <c r="F323" s="159" t="s">
        <v>865</v>
      </c>
      <c r="I323" s="161">
        <v>8.1250000000000003E-2</v>
      </c>
      <c r="J323" s="162">
        <f>I323*24</f>
        <v>1.9500000000000002</v>
      </c>
      <c r="K323" s="163">
        <v>1006</v>
      </c>
      <c r="L323" s="164">
        <v>123</v>
      </c>
      <c r="M323" s="164">
        <v>44</v>
      </c>
      <c r="N323" s="163">
        <v>10627</v>
      </c>
      <c r="O323" s="162">
        <v>10.56</v>
      </c>
      <c r="P323" s="415">
        <v>122</v>
      </c>
      <c r="Q323" s="163">
        <v>474</v>
      </c>
      <c r="R323" s="163">
        <v>111</v>
      </c>
      <c r="S323" s="166">
        <v>0.46200000000000002</v>
      </c>
      <c r="U323" s="160">
        <v>1.2893518518518519E-2</v>
      </c>
      <c r="V323" s="162">
        <f t="shared" si="55"/>
        <v>18.566666666666666</v>
      </c>
      <c r="X323" s="165">
        <v>2.990740740740741E-2</v>
      </c>
      <c r="Y323" s="162">
        <f t="shared" si="56"/>
        <v>43.06666666666667</v>
      </c>
      <c r="AA323" s="167">
        <v>8.1250000000000003E-2</v>
      </c>
      <c r="AB323" s="168">
        <f t="shared" si="59"/>
        <v>1.9500000000000002</v>
      </c>
      <c r="AD323" s="170">
        <v>4.7E-2</v>
      </c>
      <c r="AE323" s="170">
        <v>0.16209999999999999</v>
      </c>
      <c r="AF323" s="170">
        <v>0.79049999999999998</v>
      </c>
      <c r="AG323" s="168">
        <f t="shared" si="60"/>
        <v>0.99960000000000004</v>
      </c>
      <c r="AH323" s="171">
        <v>44</v>
      </c>
      <c r="AI323" s="163">
        <v>127</v>
      </c>
      <c r="AJ323" s="164">
        <v>1</v>
      </c>
      <c r="AK323" s="164">
        <v>0</v>
      </c>
      <c r="AL323" s="162">
        <v>3.71</v>
      </c>
      <c r="AM323" s="163">
        <v>879</v>
      </c>
      <c r="AN323" s="164">
        <v>122</v>
      </c>
      <c r="AO323" s="164">
        <v>44</v>
      </c>
      <c r="AP323" s="172">
        <v>11.55</v>
      </c>
      <c r="AQ323" s="171">
        <v>1</v>
      </c>
      <c r="AS323" s="173" t="s">
        <v>1951</v>
      </c>
      <c r="AT323" s="173" t="s">
        <v>1287</v>
      </c>
      <c r="AU323" s="173" t="s">
        <v>1286</v>
      </c>
    </row>
    <row r="324" spans="1:47" ht="18" customHeight="1">
      <c r="A324" s="158" t="s">
        <v>1290</v>
      </c>
      <c r="B324" s="159" t="s">
        <v>1288</v>
      </c>
      <c r="C324" s="392" t="s">
        <v>1289</v>
      </c>
      <c r="D324" s="401">
        <v>44369.632638888892</v>
      </c>
      <c r="E324" s="160">
        <v>0.63263888888888886</v>
      </c>
      <c r="F324" s="159" t="s">
        <v>1291</v>
      </c>
      <c r="J324" s="162"/>
      <c r="P324" s="415">
        <v>5</v>
      </c>
      <c r="Q324" s="163">
        <v>12</v>
      </c>
      <c r="R324" s="163">
        <v>3</v>
      </c>
      <c r="S324" s="166">
        <v>0.5</v>
      </c>
      <c r="U324" s="160">
        <v>1.7233796296296296E-2</v>
      </c>
      <c r="V324" s="162">
        <f t="shared" ref="V324:V355" si="65">U324*1440</f>
        <v>24.816666666666666</v>
      </c>
      <c r="X324" s="165">
        <v>4.0532407407407406E-2</v>
      </c>
      <c r="Y324" s="162">
        <f t="shared" ref="Y324:Y355" si="66">X324*1440</f>
        <v>58.366666666666667</v>
      </c>
      <c r="AA324" s="167">
        <v>0.10694444444444444</v>
      </c>
      <c r="AB324" s="168">
        <f t="shared" si="59"/>
        <v>2.5666666666666664</v>
      </c>
      <c r="AC324" s="169">
        <v>1</v>
      </c>
      <c r="AD324" s="170">
        <v>0</v>
      </c>
      <c r="AE324" s="170">
        <v>0</v>
      </c>
      <c r="AF324" s="170">
        <v>1</v>
      </c>
      <c r="AG324" s="168">
        <f t="shared" si="60"/>
        <v>1</v>
      </c>
      <c r="AH324" s="171">
        <v>2</v>
      </c>
      <c r="AS324" s="173"/>
      <c r="AT324" s="173" t="s">
        <v>1292</v>
      </c>
    </row>
    <row r="325" spans="1:47" ht="18" customHeight="1">
      <c r="A325" s="235" t="s">
        <v>2445</v>
      </c>
      <c r="B325" s="287" t="s">
        <v>2446</v>
      </c>
      <c r="C325" s="400" t="s">
        <v>2447</v>
      </c>
      <c r="D325" s="410">
        <v>44369.706944444442</v>
      </c>
      <c r="E325" s="286">
        <v>0.70694444444444438</v>
      </c>
      <c r="F325" s="267" t="s">
        <v>436</v>
      </c>
      <c r="G325" s="267"/>
      <c r="H325" s="267"/>
      <c r="I325" s="269">
        <v>7.9861111111111105E-2</v>
      </c>
      <c r="J325" s="162">
        <f t="shared" ref="J325" si="67">I325*24</f>
        <v>1.9166666666666665</v>
      </c>
      <c r="K325" s="271">
        <v>7382</v>
      </c>
      <c r="L325" s="272">
        <v>22</v>
      </c>
      <c r="M325" s="272">
        <v>5</v>
      </c>
      <c r="N325" s="271">
        <v>90872</v>
      </c>
      <c r="O325" s="270">
        <v>12.31</v>
      </c>
      <c r="P325" s="425">
        <v>945</v>
      </c>
      <c r="Q325" s="271">
        <v>5320</v>
      </c>
      <c r="R325" s="271">
        <v>27</v>
      </c>
      <c r="S325" s="274">
        <v>0.504</v>
      </c>
      <c r="T325" s="273"/>
      <c r="U325" s="268">
        <v>1.2187500000000002E-2</v>
      </c>
      <c r="V325" s="270">
        <f t="shared" si="65"/>
        <v>17.550000000000004</v>
      </c>
      <c r="W325" s="273"/>
      <c r="X325" s="273">
        <v>4.403935185185185E-2</v>
      </c>
      <c r="Y325" s="270">
        <f t="shared" si="66"/>
        <v>63.416666666666664</v>
      </c>
      <c r="Z325" s="270"/>
      <c r="AA325" s="275">
        <v>8.2638888888888887E-2</v>
      </c>
      <c r="AB325" s="276">
        <f t="shared" si="59"/>
        <v>1.9833333333333334</v>
      </c>
      <c r="AC325" s="246"/>
      <c r="AD325" s="247"/>
      <c r="AE325" s="247"/>
      <c r="AF325" s="247"/>
      <c r="AG325" s="276"/>
      <c r="AH325" s="240">
        <v>5</v>
      </c>
      <c r="AI325" s="271">
        <v>1805</v>
      </c>
      <c r="AJ325" s="272">
        <v>1</v>
      </c>
      <c r="AK325" s="272">
        <v>0</v>
      </c>
      <c r="AL325" s="270">
        <v>1.85</v>
      </c>
      <c r="AM325" s="271">
        <v>5578</v>
      </c>
      <c r="AN325" s="272">
        <v>21</v>
      </c>
      <c r="AO325" s="272">
        <v>5</v>
      </c>
      <c r="AP325" s="239">
        <v>15.69</v>
      </c>
      <c r="AQ325" s="249"/>
      <c r="AR325" s="249"/>
      <c r="AS325" s="280" t="s">
        <v>2448</v>
      </c>
      <c r="AT325" s="280" t="s">
        <v>2449</v>
      </c>
      <c r="AU325" s="280" t="s">
        <v>2450</v>
      </c>
    </row>
    <row r="326" spans="1:47" ht="18" customHeight="1">
      <c r="A326" s="158" t="s">
        <v>1295</v>
      </c>
      <c r="B326" s="159" t="s">
        <v>1293</v>
      </c>
      <c r="C326" s="392" t="s">
        <v>1294</v>
      </c>
      <c r="D326" s="401">
        <v>44369.722916666666</v>
      </c>
      <c r="E326" s="160">
        <v>0.72291666666666676</v>
      </c>
      <c r="F326" s="159" t="s">
        <v>865</v>
      </c>
      <c r="I326" s="161">
        <v>4.2361111111111106E-2</v>
      </c>
      <c r="J326" s="162">
        <f>I326*24</f>
        <v>1.0166666666666666</v>
      </c>
      <c r="K326" s="163">
        <v>298</v>
      </c>
      <c r="L326" s="164">
        <v>56</v>
      </c>
      <c r="M326" s="164">
        <v>31</v>
      </c>
      <c r="N326" s="163">
        <v>2887</v>
      </c>
      <c r="O326" s="162">
        <v>9.69</v>
      </c>
      <c r="P326" s="415">
        <v>58</v>
      </c>
      <c r="Q326" s="163">
        <v>226</v>
      </c>
      <c r="R326" s="163">
        <v>57</v>
      </c>
      <c r="S326" s="166">
        <v>0.34100000000000003</v>
      </c>
      <c r="U326" s="160">
        <v>8.7152777777777784E-3</v>
      </c>
      <c r="V326" s="162">
        <f t="shared" si="65"/>
        <v>12.55</v>
      </c>
      <c r="X326" s="165">
        <v>2.1099537037037038E-2</v>
      </c>
      <c r="Y326" s="162">
        <f t="shared" si="66"/>
        <v>30.383333333333336</v>
      </c>
      <c r="AA326" s="167">
        <v>4.1666666666666664E-2</v>
      </c>
      <c r="AB326" s="168">
        <f t="shared" si="59"/>
        <v>1</v>
      </c>
      <c r="AD326" s="170">
        <v>5.3699999999999998E-2</v>
      </c>
      <c r="AE326" s="170">
        <v>7.3800000000000004E-2</v>
      </c>
      <c r="AF326" s="170">
        <v>0.87250000000000005</v>
      </c>
      <c r="AG326" s="168">
        <f t="shared" si="60"/>
        <v>1</v>
      </c>
      <c r="AH326" s="171">
        <v>32</v>
      </c>
      <c r="AI326" s="163">
        <v>14</v>
      </c>
      <c r="AJ326" s="164">
        <v>1</v>
      </c>
      <c r="AK326" s="164">
        <v>0</v>
      </c>
      <c r="AL326" s="162">
        <v>1.71</v>
      </c>
      <c r="AM326" s="163">
        <v>284</v>
      </c>
      <c r="AN326" s="164">
        <v>56</v>
      </c>
      <c r="AO326" s="164">
        <v>31</v>
      </c>
      <c r="AP326" s="172">
        <v>10.08</v>
      </c>
      <c r="AQ326" s="171">
        <v>1</v>
      </c>
      <c r="AS326" s="173" t="s">
        <v>1952</v>
      </c>
      <c r="AT326" s="173" t="s">
        <v>1336</v>
      </c>
      <c r="AU326" s="173" t="s">
        <v>1336</v>
      </c>
    </row>
    <row r="327" spans="1:47" ht="18" customHeight="1">
      <c r="A327" s="235" t="s">
        <v>2209</v>
      </c>
      <c r="B327" s="287" t="s">
        <v>2210</v>
      </c>
      <c r="C327" s="400" t="s">
        <v>2208</v>
      </c>
      <c r="D327" s="410">
        <v>44369.795138888891</v>
      </c>
      <c r="E327" s="286">
        <v>0.79513888888888884</v>
      </c>
      <c r="F327" s="267" t="s">
        <v>844</v>
      </c>
      <c r="G327" s="267"/>
      <c r="H327" s="267"/>
      <c r="I327" s="269">
        <v>1.6666666666666666E-2</v>
      </c>
      <c r="J327" s="162">
        <f t="shared" ref="J327:J391" si="68">I327*24</f>
        <v>0.4</v>
      </c>
      <c r="K327" s="271">
        <v>335</v>
      </c>
      <c r="L327" s="272">
        <v>10</v>
      </c>
      <c r="M327" s="272">
        <v>3</v>
      </c>
      <c r="N327" s="271">
        <v>2632</v>
      </c>
      <c r="O327" s="270">
        <v>7.86</v>
      </c>
      <c r="P327" s="425">
        <v>366</v>
      </c>
      <c r="Q327" s="271">
        <v>683</v>
      </c>
      <c r="R327" s="271">
        <v>26</v>
      </c>
      <c r="S327" s="274">
        <v>0.53900000000000003</v>
      </c>
      <c r="T327" s="273"/>
      <c r="U327" s="268">
        <v>4.363425925925926E-3</v>
      </c>
      <c r="V327" s="270">
        <f t="shared" si="65"/>
        <v>6.2833333333333332</v>
      </c>
      <c r="W327" s="273"/>
      <c r="X327" s="273">
        <v>1.1805555555555555E-2</v>
      </c>
      <c r="Y327" s="270">
        <f t="shared" si="66"/>
        <v>17</v>
      </c>
      <c r="Z327" s="270"/>
      <c r="AA327" s="275">
        <v>2.5694444444444447E-2</v>
      </c>
      <c r="AB327" s="276">
        <f t="shared" si="59"/>
        <v>0.6166666666666667</v>
      </c>
      <c r="AC327" s="246"/>
      <c r="AD327" s="247"/>
      <c r="AE327" s="247"/>
      <c r="AF327" s="247"/>
      <c r="AG327" s="276"/>
      <c r="AH327" s="240">
        <v>3</v>
      </c>
      <c r="AI327" s="271">
        <v>6</v>
      </c>
      <c r="AJ327" s="272">
        <v>0</v>
      </c>
      <c r="AK327" s="272">
        <v>0</v>
      </c>
      <c r="AL327" s="270">
        <v>2.44</v>
      </c>
      <c r="AM327" s="271">
        <v>319</v>
      </c>
      <c r="AN327" s="272">
        <v>10</v>
      </c>
      <c r="AO327" s="272">
        <v>3</v>
      </c>
      <c r="AP327" s="239">
        <v>8.1300000000000008</v>
      </c>
      <c r="AQ327" s="249"/>
      <c r="AR327" s="249"/>
      <c r="AS327" s="280" t="s">
        <v>2211</v>
      </c>
      <c r="AT327" s="280" t="s">
        <v>2212</v>
      </c>
      <c r="AU327" s="280" t="s">
        <v>2213</v>
      </c>
    </row>
    <row r="328" spans="1:47" ht="18" customHeight="1">
      <c r="A328" s="158" t="s">
        <v>1296</v>
      </c>
      <c r="B328" s="159" t="s">
        <v>1342</v>
      </c>
      <c r="C328" s="392" t="s">
        <v>1343</v>
      </c>
      <c r="D328" s="401">
        <v>44369.881944444445</v>
      </c>
      <c r="E328" s="160">
        <v>0.88194444444444453</v>
      </c>
      <c r="F328" s="159" t="s">
        <v>865</v>
      </c>
      <c r="I328" s="161">
        <v>0.14722222222222223</v>
      </c>
      <c r="J328" s="162">
        <f t="shared" si="68"/>
        <v>3.5333333333333332</v>
      </c>
      <c r="K328" s="163">
        <v>382</v>
      </c>
      <c r="L328" s="164">
        <v>74</v>
      </c>
      <c r="M328" s="164">
        <v>21</v>
      </c>
      <c r="N328" s="163">
        <v>4961</v>
      </c>
      <c r="O328" s="162">
        <v>12.99</v>
      </c>
      <c r="P328" s="415">
        <v>36</v>
      </c>
      <c r="Q328" s="163">
        <v>319</v>
      </c>
      <c r="R328" s="163">
        <v>83</v>
      </c>
      <c r="S328" s="166">
        <v>0.44800000000000001</v>
      </c>
      <c r="U328" s="160">
        <v>1.2581018518518519E-2</v>
      </c>
      <c r="V328" s="162">
        <f t="shared" si="65"/>
        <v>18.116666666666667</v>
      </c>
      <c r="X328" s="165">
        <v>3.3055555555555553E-2</v>
      </c>
      <c r="Y328" s="162">
        <f t="shared" si="66"/>
        <v>47.599999999999994</v>
      </c>
      <c r="AA328" s="167">
        <v>0.15763888888888888</v>
      </c>
      <c r="AB328" s="168">
        <f t="shared" si="59"/>
        <v>3.7833333333333332</v>
      </c>
      <c r="AD328" s="170">
        <v>4.5499999999999999E-2</v>
      </c>
      <c r="AE328" s="170">
        <v>0.108</v>
      </c>
      <c r="AF328" s="170">
        <v>0.84660000000000002</v>
      </c>
      <c r="AG328" s="168">
        <f t="shared" si="60"/>
        <v>1.0001</v>
      </c>
      <c r="AH328" s="171">
        <v>24</v>
      </c>
      <c r="AI328" s="163">
        <v>22</v>
      </c>
      <c r="AJ328" s="164">
        <v>2</v>
      </c>
      <c r="AK328" s="164">
        <v>0</v>
      </c>
      <c r="AL328" s="162">
        <v>16.73</v>
      </c>
      <c r="AM328" s="163">
        <v>360</v>
      </c>
      <c r="AN328" s="164">
        <v>72</v>
      </c>
      <c r="AO328" s="164">
        <v>21</v>
      </c>
      <c r="AP328" s="172">
        <v>12.76</v>
      </c>
      <c r="AQ328" s="171">
        <v>0</v>
      </c>
      <c r="AS328" s="173" t="s">
        <v>1953</v>
      </c>
      <c r="AT328" s="173" t="s">
        <v>1344</v>
      </c>
      <c r="AU328" s="173" t="s">
        <v>1683</v>
      </c>
    </row>
    <row r="329" spans="1:47" ht="18" customHeight="1">
      <c r="A329" s="158" t="s">
        <v>1345</v>
      </c>
      <c r="B329" s="159" t="s">
        <v>1346</v>
      </c>
      <c r="C329" s="392" t="s">
        <v>1347</v>
      </c>
      <c r="D329" s="401">
        <v>44370.089583333334</v>
      </c>
      <c r="E329" s="160">
        <v>8.9583333333333334E-2</v>
      </c>
      <c r="F329" s="159" t="s">
        <v>1276</v>
      </c>
      <c r="J329" s="162"/>
      <c r="P329" s="415">
        <v>18</v>
      </c>
      <c r="Q329" s="163">
        <v>45</v>
      </c>
      <c r="R329" s="163">
        <v>22</v>
      </c>
      <c r="S329" s="166">
        <v>0.378</v>
      </c>
      <c r="U329" s="160">
        <v>1.0787037037037038E-2</v>
      </c>
      <c r="V329" s="162">
        <f t="shared" si="65"/>
        <v>15.533333333333335</v>
      </c>
      <c r="X329" s="165">
        <v>2.0300925925925927E-2</v>
      </c>
      <c r="Y329" s="162">
        <f t="shared" si="66"/>
        <v>29.233333333333334</v>
      </c>
      <c r="AA329" s="167">
        <v>3.6805555555555557E-2</v>
      </c>
      <c r="AB329" s="168">
        <f t="shared" si="59"/>
        <v>0.8833333333333333</v>
      </c>
      <c r="AC329" s="169">
        <v>0</v>
      </c>
      <c r="AD329" s="170">
        <v>3.5700000000000003E-2</v>
      </c>
      <c r="AE329" s="170">
        <v>0.17860000000000001</v>
      </c>
      <c r="AF329" s="170">
        <v>0.78569999999999995</v>
      </c>
      <c r="AG329" s="168">
        <f t="shared" si="60"/>
        <v>1</v>
      </c>
      <c r="AH329" s="171">
        <v>5</v>
      </c>
      <c r="AS329" s="173"/>
      <c r="AT329" s="173" t="s">
        <v>1348</v>
      </c>
    </row>
    <row r="330" spans="1:47" ht="18" customHeight="1">
      <c r="A330" s="319" t="s">
        <v>1350</v>
      </c>
      <c r="B330" s="304" t="s">
        <v>1349</v>
      </c>
      <c r="C330" s="397" t="s">
        <v>1351</v>
      </c>
      <c r="D330" s="407">
        <v>44370.030555555553</v>
      </c>
      <c r="E330" s="305">
        <v>0.53055555555555556</v>
      </c>
      <c r="F330" s="304" t="s">
        <v>844</v>
      </c>
      <c r="G330" s="304"/>
      <c r="H330" s="304"/>
      <c r="I330" s="306">
        <v>7.5694444444444439E-2</v>
      </c>
      <c r="J330" s="307">
        <f t="shared" si="68"/>
        <v>1.8166666666666664</v>
      </c>
      <c r="K330" s="308">
        <v>473</v>
      </c>
      <c r="L330" s="309">
        <v>52</v>
      </c>
      <c r="M330" s="309">
        <v>9</v>
      </c>
      <c r="N330" s="308">
        <v>4446</v>
      </c>
      <c r="O330" s="307">
        <v>9.4</v>
      </c>
      <c r="P330" s="421">
        <v>60</v>
      </c>
      <c r="Q330" s="308">
        <v>526</v>
      </c>
      <c r="R330" s="308">
        <v>60</v>
      </c>
      <c r="S330" s="311">
        <v>0.48499999999999999</v>
      </c>
      <c r="T330" s="310"/>
      <c r="U330" s="305">
        <v>7.719907407407408E-3</v>
      </c>
      <c r="V330" s="307">
        <f t="shared" si="65"/>
        <v>11.116666666666667</v>
      </c>
      <c r="W330" s="310"/>
      <c r="X330" s="310">
        <v>2.7604166666666666E-2</v>
      </c>
      <c r="Y330" s="307">
        <f t="shared" si="66"/>
        <v>39.75</v>
      </c>
      <c r="Z330" s="307"/>
      <c r="AA330" s="312">
        <v>9.7222222222222224E-2</v>
      </c>
      <c r="AB330" s="313">
        <f t="shared" si="59"/>
        <v>2.3333333333333335</v>
      </c>
      <c r="AC330" s="314"/>
      <c r="AD330" s="315">
        <v>4.4400000000000002E-2</v>
      </c>
      <c r="AE330" s="315">
        <v>0.1222</v>
      </c>
      <c r="AF330" s="315">
        <v>0.83330000000000004</v>
      </c>
      <c r="AG330" s="313">
        <f t="shared" si="60"/>
        <v>0.99990000000000001</v>
      </c>
      <c r="AH330" s="316">
        <v>10</v>
      </c>
      <c r="AI330" s="308">
        <v>46</v>
      </c>
      <c r="AJ330" s="309">
        <v>1</v>
      </c>
      <c r="AK330" s="309">
        <v>0</v>
      </c>
      <c r="AL330" s="307">
        <v>0.85</v>
      </c>
      <c r="AM330" s="308">
        <v>427</v>
      </c>
      <c r="AN330" s="309">
        <v>51</v>
      </c>
      <c r="AO330" s="309">
        <v>9</v>
      </c>
      <c r="AP330" s="317">
        <v>10.32</v>
      </c>
      <c r="AQ330" s="316">
        <v>1</v>
      </c>
      <c r="AR330" s="316"/>
      <c r="AS330" s="318" t="s">
        <v>1954</v>
      </c>
      <c r="AT330" s="318" t="s">
        <v>1352</v>
      </c>
      <c r="AU330" s="318" t="s">
        <v>1684</v>
      </c>
    </row>
    <row r="331" spans="1:47" ht="18" customHeight="1">
      <c r="A331" s="158" t="s">
        <v>1339</v>
      </c>
      <c r="B331" s="159" t="s">
        <v>1338</v>
      </c>
      <c r="C331" s="392" t="s">
        <v>1340</v>
      </c>
      <c r="D331" s="401">
        <v>44370.592361111114</v>
      </c>
      <c r="E331" s="160">
        <v>0.59236111111111112</v>
      </c>
      <c r="F331" s="159" t="s">
        <v>819</v>
      </c>
      <c r="I331" s="161">
        <v>6.3194444444444442E-2</v>
      </c>
      <c r="J331" s="162">
        <f t="shared" si="68"/>
        <v>1.5166666666666666</v>
      </c>
      <c r="K331" s="163">
        <v>161</v>
      </c>
      <c r="L331" s="164">
        <v>30</v>
      </c>
      <c r="M331" s="164">
        <v>7</v>
      </c>
      <c r="N331" s="163">
        <v>1512</v>
      </c>
      <c r="O331" s="162">
        <v>9.39</v>
      </c>
      <c r="P331" s="415">
        <v>135</v>
      </c>
      <c r="Q331" s="163">
        <v>132</v>
      </c>
      <c r="R331" s="163">
        <v>24</v>
      </c>
      <c r="S331" s="166">
        <v>0.48499999999999999</v>
      </c>
      <c r="U331" s="160">
        <v>9.7337962962962977E-3</v>
      </c>
      <c r="V331" s="162">
        <f t="shared" si="65"/>
        <v>14.016666666666669</v>
      </c>
      <c r="X331" s="165">
        <v>2.9409722222222223E-2</v>
      </c>
      <c r="Y331" s="162">
        <f t="shared" si="66"/>
        <v>42.35</v>
      </c>
      <c r="AA331" s="167">
        <v>7.3611111111111113E-2</v>
      </c>
      <c r="AB331" s="168">
        <f t="shared" si="59"/>
        <v>1.7666666666666666</v>
      </c>
      <c r="AC331" s="169">
        <v>0</v>
      </c>
      <c r="AD331" s="170">
        <v>2.9399999999999999E-2</v>
      </c>
      <c r="AE331" s="170">
        <v>0.1618</v>
      </c>
      <c r="AF331" s="170">
        <v>0.80879999999999996</v>
      </c>
      <c r="AG331" s="168">
        <f t="shared" si="60"/>
        <v>1</v>
      </c>
      <c r="AH331" s="171">
        <v>7</v>
      </c>
      <c r="AI331" s="163">
        <v>17</v>
      </c>
      <c r="AJ331" s="164">
        <v>0</v>
      </c>
      <c r="AK331" s="164">
        <v>0</v>
      </c>
      <c r="AL331" s="162">
        <v>0.41</v>
      </c>
      <c r="AM331" s="163">
        <v>144</v>
      </c>
      <c r="AN331" s="164">
        <v>30</v>
      </c>
      <c r="AO331" s="164">
        <v>7</v>
      </c>
      <c r="AP331" s="172">
        <v>10.45</v>
      </c>
      <c r="AQ331" s="171">
        <v>0</v>
      </c>
      <c r="AS331" s="173" t="s">
        <v>1955</v>
      </c>
      <c r="AT331" s="173" t="s">
        <v>1341</v>
      </c>
      <c r="AU331" s="159" t="s">
        <v>1685</v>
      </c>
    </row>
    <row r="332" spans="1:47" ht="18" customHeight="1">
      <c r="A332" s="158" t="s">
        <v>1333</v>
      </c>
      <c r="B332" s="159" t="s">
        <v>1334</v>
      </c>
      <c r="C332" s="392" t="s">
        <v>1335</v>
      </c>
      <c r="D332" s="401">
        <v>44370.743750000001</v>
      </c>
      <c r="E332" s="160">
        <v>0.74375000000000002</v>
      </c>
      <c r="F332" s="159" t="s">
        <v>865</v>
      </c>
      <c r="I332" s="161">
        <v>9.3055555555555558E-2</v>
      </c>
      <c r="J332" s="162">
        <f t="shared" si="68"/>
        <v>2.2333333333333334</v>
      </c>
      <c r="K332" s="163">
        <v>1254</v>
      </c>
      <c r="L332" s="164">
        <v>146</v>
      </c>
      <c r="M332" s="164">
        <v>34</v>
      </c>
      <c r="N332" s="163">
        <v>130008</v>
      </c>
      <c r="O332" s="162">
        <v>10.37</v>
      </c>
      <c r="P332" s="415">
        <v>135</v>
      </c>
      <c r="Q332" s="163">
        <v>946</v>
      </c>
      <c r="R332" s="163">
        <v>146</v>
      </c>
      <c r="S332" s="166">
        <v>0.376</v>
      </c>
      <c r="U332" s="160">
        <v>9.7569444444444448E-3</v>
      </c>
      <c r="V332" s="162">
        <f t="shared" si="65"/>
        <v>14.05</v>
      </c>
      <c r="X332" s="165">
        <v>2.9421296296296296E-2</v>
      </c>
      <c r="Y332" s="162">
        <f t="shared" si="66"/>
        <v>42.366666666666667</v>
      </c>
      <c r="AA332" s="167">
        <v>9.3055555555555558E-2</v>
      </c>
      <c r="AB332" s="168">
        <f t="shared" si="59"/>
        <v>2.2333333333333334</v>
      </c>
      <c r="AD332" s="170">
        <v>1.5299999999999999E-2</v>
      </c>
      <c r="AE332" s="170">
        <v>9.1800000000000007E-2</v>
      </c>
      <c r="AF332" s="170">
        <v>0.89290000000000003</v>
      </c>
      <c r="AG332" s="168">
        <f>AD332+AE332+AF332</f>
        <v>1</v>
      </c>
      <c r="AH332" s="171">
        <v>37</v>
      </c>
      <c r="AI332" s="163">
        <v>72</v>
      </c>
      <c r="AJ332" s="164">
        <v>0</v>
      </c>
      <c r="AK332" s="164">
        <v>0</v>
      </c>
      <c r="AL332" s="162">
        <v>1.38</v>
      </c>
      <c r="AM332" s="163">
        <v>1182</v>
      </c>
      <c r="AN332" s="164">
        <v>146</v>
      </c>
      <c r="AO332" s="164">
        <v>33</v>
      </c>
      <c r="AP332" s="172">
        <v>10.92</v>
      </c>
      <c r="AQ332" s="171">
        <v>17</v>
      </c>
      <c r="AS332" s="173" t="s">
        <v>1956</v>
      </c>
      <c r="AT332" s="173" t="s">
        <v>1337</v>
      </c>
      <c r="AU332" s="173" t="s">
        <v>1686</v>
      </c>
    </row>
    <row r="333" spans="1:47" ht="18" customHeight="1">
      <c r="A333" s="158" t="s">
        <v>1353</v>
      </c>
      <c r="B333" s="159" t="s">
        <v>1354</v>
      </c>
      <c r="C333" s="392" t="s">
        <v>1355</v>
      </c>
      <c r="D333" s="401">
        <v>44370.84652777778</v>
      </c>
      <c r="E333" s="160">
        <v>0.84652777777777777</v>
      </c>
      <c r="F333" s="159" t="s">
        <v>52</v>
      </c>
      <c r="I333" s="161">
        <v>8.1944444444444445E-2</v>
      </c>
      <c r="J333" s="162">
        <f t="shared" si="68"/>
        <v>1.9666666666666668</v>
      </c>
      <c r="K333" s="163">
        <v>46</v>
      </c>
      <c r="L333" s="164">
        <v>15</v>
      </c>
      <c r="M333" s="164">
        <v>4</v>
      </c>
      <c r="N333" s="163">
        <v>1225</v>
      </c>
      <c r="O333" s="162">
        <v>26.63</v>
      </c>
      <c r="P333" s="415">
        <v>14</v>
      </c>
      <c r="Q333" s="163">
        <v>38</v>
      </c>
      <c r="R333" s="163">
        <v>15</v>
      </c>
      <c r="S333" s="166">
        <v>0.34200000000000003</v>
      </c>
      <c r="U333" s="160">
        <v>2.5104166666666664E-2</v>
      </c>
      <c r="V333" s="162">
        <f t="shared" si="65"/>
        <v>36.15</v>
      </c>
      <c r="X333" s="165">
        <v>5.1412037037037034E-2</v>
      </c>
      <c r="Y333" s="162">
        <f t="shared" si="66"/>
        <v>74.033333333333331</v>
      </c>
      <c r="AA333" s="167">
        <v>8.1944444444444445E-2</v>
      </c>
      <c r="AB333" s="168">
        <f t="shared" si="59"/>
        <v>1.9666666666666668</v>
      </c>
      <c r="AC333" s="169">
        <v>1</v>
      </c>
      <c r="AD333" s="170">
        <v>0.08</v>
      </c>
      <c r="AE333" s="170">
        <v>0.12</v>
      </c>
      <c r="AF333" s="170">
        <v>0.8</v>
      </c>
      <c r="AG333" s="168">
        <f t="shared" si="60"/>
        <v>1</v>
      </c>
      <c r="AH333" s="171">
        <v>4</v>
      </c>
      <c r="AI333" s="163">
        <v>3</v>
      </c>
      <c r="AJ333" s="164">
        <v>0</v>
      </c>
      <c r="AK333" s="164">
        <v>0</v>
      </c>
      <c r="AL333" s="162">
        <v>1</v>
      </c>
      <c r="AM333" s="163">
        <v>43</v>
      </c>
      <c r="AN333" s="164">
        <v>15</v>
      </c>
      <c r="AO333" s="164">
        <v>4</v>
      </c>
      <c r="AP333" s="172">
        <v>28.42</v>
      </c>
      <c r="AQ333" s="171">
        <v>1</v>
      </c>
      <c r="AS333" s="173" t="s">
        <v>1957</v>
      </c>
      <c r="AT333" s="173" t="s">
        <v>1356</v>
      </c>
      <c r="AU333" s="159" t="s">
        <v>1687</v>
      </c>
    </row>
    <row r="334" spans="1:47" ht="18" customHeight="1">
      <c r="A334" s="158" t="s">
        <v>1357</v>
      </c>
      <c r="B334" s="159" t="s">
        <v>1288</v>
      </c>
      <c r="C334" s="392" t="s">
        <v>1678</v>
      </c>
      <c r="D334" s="401">
        <v>44371.102777777778</v>
      </c>
      <c r="E334" s="160">
        <v>0.10277777777777779</v>
      </c>
      <c r="F334" s="159" t="s">
        <v>1291</v>
      </c>
      <c r="I334" s="161">
        <v>0.17222222222222225</v>
      </c>
      <c r="J334" s="162">
        <f t="shared" si="68"/>
        <v>4.1333333333333337</v>
      </c>
      <c r="K334" s="163">
        <v>25</v>
      </c>
      <c r="L334" s="164">
        <v>2</v>
      </c>
      <c r="M334" s="164">
        <v>2</v>
      </c>
      <c r="N334" s="163">
        <v>395</v>
      </c>
      <c r="O334" s="162">
        <v>15.8</v>
      </c>
      <c r="P334" s="415">
        <v>3</v>
      </c>
      <c r="Q334" s="163">
        <v>15</v>
      </c>
      <c r="R334" s="163">
        <v>2</v>
      </c>
      <c r="S334" s="166">
        <v>0.46700000000000003</v>
      </c>
      <c r="U334" s="160">
        <v>2.4675925925925924E-2</v>
      </c>
      <c r="V334" s="162">
        <f t="shared" si="65"/>
        <v>35.533333333333331</v>
      </c>
      <c r="X334" s="165">
        <v>8.6435185185185184E-2</v>
      </c>
      <c r="Y334" s="162">
        <f t="shared" si="66"/>
        <v>124.46666666666667</v>
      </c>
      <c r="AA334" s="167">
        <v>0.17222222222222225</v>
      </c>
      <c r="AB334" s="168">
        <f t="shared" si="59"/>
        <v>4.1333333333333337</v>
      </c>
      <c r="AC334" s="169">
        <v>-1</v>
      </c>
      <c r="AD334" s="170">
        <v>0.125</v>
      </c>
      <c r="AE334" s="170">
        <v>0.125</v>
      </c>
      <c r="AF334" s="170">
        <v>0.75</v>
      </c>
      <c r="AG334" s="168">
        <f t="shared" si="60"/>
        <v>1</v>
      </c>
      <c r="AH334" s="171">
        <v>2</v>
      </c>
      <c r="AI334" s="163">
        <v>5</v>
      </c>
      <c r="AJ334" s="164">
        <v>0</v>
      </c>
      <c r="AK334" s="164">
        <v>0</v>
      </c>
      <c r="AL334" s="162">
        <v>0</v>
      </c>
      <c r="AM334" s="163">
        <v>20</v>
      </c>
      <c r="AN334" s="164">
        <v>2</v>
      </c>
      <c r="AO334" s="164">
        <v>2</v>
      </c>
      <c r="AP334" s="172">
        <v>19.75</v>
      </c>
      <c r="AQ334" s="171">
        <v>-1</v>
      </c>
      <c r="AS334" s="173" t="s">
        <v>1688</v>
      </c>
      <c r="AT334" s="173" t="s">
        <v>1359</v>
      </c>
      <c r="AU334" s="173" t="s">
        <v>1688</v>
      </c>
    </row>
    <row r="335" spans="1:47" ht="18" customHeight="1">
      <c r="A335" s="158" t="s">
        <v>1360</v>
      </c>
      <c r="B335" s="159" t="s">
        <v>1361</v>
      </c>
      <c r="C335" s="392" t="s">
        <v>1679</v>
      </c>
      <c r="D335" s="401">
        <v>44371.498611111114</v>
      </c>
      <c r="E335" s="160">
        <v>0.49861111111111112</v>
      </c>
      <c r="F335" s="159" t="s">
        <v>844</v>
      </c>
      <c r="I335" s="161">
        <v>5.486111111111111E-2</v>
      </c>
      <c r="J335" s="162">
        <f t="shared" si="68"/>
        <v>1.3166666666666667</v>
      </c>
      <c r="K335" s="163">
        <v>577</v>
      </c>
      <c r="L335" s="164">
        <v>101</v>
      </c>
      <c r="M335" s="164">
        <v>27</v>
      </c>
      <c r="N335" s="163">
        <v>4610</v>
      </c>
      <c r="O335" s="162">
        <v>7.99</v>
      </c>
      <c r="P335" s="415">
        <v>75</v>
      </c>
      <c r="Q335" s="163">
        <v>464</v>
      </c>
      <c r="R335" s="163">
        <v>101</v>
      </c>
      <c r="S335" s="166">
        <v>0.39700000000000002</v>
      </c>
      <c r="U335" s="160">
        <v>7.6620370370370366E-3</v>
      </c>
      <c r="V335" s="162">
        <f t="shared" si="65"/>
        <v>11.033333333333333</v>
      </c>
      <c r="X335" s="165">
        <v>1.9722222222222221E-2</v>
      </c>
      <c r="Y335" s="162">
        <f t="shared" si="66"/>
        <v>28.4</v>
      </c>
      <c r="AA335" s="167">
        <v>5.8333333333333327E-2</v>
      </c>
      <c r="AB335" s="168">
        <f t="shared" si="59"/>
        <v>1.4</v>
      </c>
      <c r="AD335" s="170">
        <v>3.5700000000000003E-2</v>
      </c>
      <c r="AE335" s="170">
        <v>0.1143</v>
      </c>
      <c r="AF335" s="170">
        <v>0.85</v>
      </c>
      <c r="AG335" s="168">
        <f t="shared" si="60"/>
        <v>1</v>
      </c>
      <c r="AH335" s="171">
        <v>27</v>
      </c>
      <c r="AI335" s="163">
        <v>48</v>
      </c>
      <c r="AJ335" s="164">
        <v>1</v>
      </c>
      <c r="AK335" s="164">
        <v>0</v>
      </c>
      <c r="AL335" s="162">
        <v>1.58</v>
      </c>
      <c r="AM335" s="163">
        <v>529</v>
      </c>
      <c r="AN335" s="164">
        <v>100</v>
      </c>
      <c r="AO335" s="164">
        <v>27</v>
      </c>
      <c r="AP335" s="172">
        <v>8.57</v>
      </c>
      <c r="AQ335" s="171">
        <v>1</v>
      </c>
      <c r="AS335" s="173" t="s">
        <v>1958</v>
      </c>
      <c r="AT335" s="173" t="s">
        <v>1363</v>
      </c>
      <c r="AU335" s="159" t="s">
        <v>1689</v>
      </c>
    </row>
    <row r="336" spans="1:47" ht="18" customHeight="1">
      <c r="A336" s="158" t="s">
        <v>1364</v>
      </c>
      <c r="B336" s="159" t="s">
        <v>1365</v>
      </c>
      <c r="C336" s="392" t="s">
        <v>1680</v>
      </c>
      <c r="D336" s="401">
        <v>44371.627083333333</v>
      </c>
      <c r="E336" s="160">
        <v>0.62708333333333333</v>
      </c>
      <c r="F336" s="159" t="s">
        <v>1367</v>
      </c>
      <c r="I336" s="161">
        <v>1.0416666666666666E-2</v>
      </c>
      <c r="J336" s="162">
        <f t="shared" si="68"/>
        <v>0.25</v>
      </c>
      <c r="K336" s="163">
        <v>23</v>
      </c>
      <c r="L336" s="164">
        <v>2</v>
      </c>
      <c r="M336" s="164">
        <v>2</v>
      </c>
      <c r="N336" s="163">
        <v>87</v>
      </c>
      <c r="O336" s="162">
        <v>3.78</v>
      </c>
      <c r="P336" s="415">
        <v>6</v>
      </c>
      <c r="Q336" s="163">
        <v>37</v>
      </c>
      <c r="R336" s="163">
        <v>3</v>
      </c>
      <c r="S336" s="166">
        <v>0.64900000000000002</v>
      </c>
      <c r="U336" s="160">
        <v>2.9745370370370373E-3</v>
      </c>
      <c r="V336" s="162">
        <f t="shared" si="65"/>
        <v>4.2833333333333332</v>
      </c>
      <c r="X336" s="165">
        <v>2.298611111111111E-2</v>
      </c>
      <c r="Y336" s="162">
        <f t="shared" si="66"/>
        <v>33.1</v>
      </c>
      <c r="AA336" s="167">
        <v>3.0555555555555555E-2</v>
      </c>
      <c r="AB336" s="168">
        <f t="shared" si="59"/>
        <v>0.73333333333333328</v>
      </c>
      <c r="AC336" s="169">
        <v>0</v>
      </c>
      <c r="AD336" s="170">
        <v>7.6899999999999996E-2</v>
      </c>
      <c r="AE336" s="170">
        <v>7.6899999999999996E-2</v>
      </c>
      <c r="AF336" s="170">
        <v>0.84819999999999995</v>
      </c>
      <c r="AG336" s="168">
        <f t="shared" si="60"/>
        <v>1.002</v>
      </c>
      <c r="AH336" s="171">
        <v>3</v>
      </c>
      <c r="AI336" s="163">
        <v>4</v>
      </c>
      <c r="AJ336" s="164">
        <v>0</v>
      </c>
      <c r="AK336" s="164">
        <v>0</v>
      </c>
      <c r="AL336" s="162">
        <v>2.25</v>
      </c>
      <c r="AM336" s="163">
        <v>19</v>
      </c>
      <c r="AN336" s="164">
        <v>2</v>
      </c>
      <c r="AO336" s="164">
        <v>2</v>
      </c>
      <c r="AP336" s="172">
        <v>4.1100000000000003</v>
      </c>
      <c r="AQ336" s="171">
        <v>0</v>
      </c>
      <c r="AS336" s="173" t="s">
        <v>1959</v>
      </c>
      <c r="AT336" s="173" t="s">
        <v>1368</v>
      </c>
      <c r="AU336" s="159" t="s">
        <v>1690</v>
      </c>
    </row>
    <row r="337" spans="1:47" ht="18" customHeight="1">
      <c r="A337" s="235" t="s">
        <v>2225</v>
      </c>
      <c r="B337" s="287" t="s">
        <v>1037</v>
      </c>
      <c r="C337" s="400" t="s">
        <v>2224</v>
      </c>
      <c r="D337" s="410">
        <v>44371.770138888889</v>
      </c>
      <c r="E337" s="286">
        <v>0.77013888888888893</v>
      </c>
      <c r="F337" s="267" t="s">
        <v>2226</v>
      </c>
      <c r="G337" s="267"/>
      <c r="H337" s="267"/>
      <c r="I337" s="269">
        <v>4.9305555555555554E-2</v>
      </c>
      <c r="J337" s="162">
        <f t="shared" si="68"/>
        <v>1.1833333333333333</v>
      </c>
      <c r="K337" s="271">
        <v>1939</v>
      </c>
      <c r="L337" s="272">
        <v>21</v>
      </c>
      <c r="M337" s="272">
        <v>2</v>
      </c>
      <c r="N337" s="271">
        <v>11435</v>
      </c>
      <c r="O337" s="270">
        <v>5.89</v>
      </c>
      <c r="P337" s="425">
        <v>309</v>
      </c>
      <c r="Q337" s="271">
        <v>1220</v>
      </c>
      <c r="R337" s="271">
        <v>21</v>
      </c>
      <c r="S337" s="274">
        <v>0.44600000000000001</v>
      </c>
      <c r="T337" s="273"/>
      <c r="U337" s="268">
        <v>6.7245370370370367E-3</v>
      </c>
      <c r="V337" s="270">
        <f t="shared" si="65"/>
        <v>9.6833333333333336</v>
      </c>
      <c r="W337" s="273"/>
      <c r="X337" s="273">
        <v>2.4930555555555553E-2</v>
      </c>
      <c r="Y337" s="270">
        <f t="shared" si="66"/>
        <v>35.9</v>
      </c>
      <c r="Z337" s="270"/>
      <c r="AA337" s="275">
        <v>4.9305555555555554E-2</v>
      </c>
      <c r="AB337" s="276">
        <f t="shared" si="59"/>
        <v>1.1833333333333333</v>
      </c>
      <c r="AC337" s="246"/>
      <c r="AD337" s="247"/>
      <c r="AE337" s="247"/>
      <c r="AF337" s="247"/>
      <c r="AG337" s="276"/>
      <c r="AH337" s="240">
        <v>2</v>
      </c>
      <c r="AI337" s="271">
        <v>323</v>
      </c>
      <c r="AJ337" s="272">
        <v>0</v>
      </c>
      <c r="AK337" s="272">
        <v>0</v>
      </c>
      <c r="AL337" s="270">
        <v>0.82</v>
      </c>
      <c r="AM337" s="271">
        <v>1617</v>
      </c>
      <c r="AN337" s="272">
        <v>21</v>
      </c>
      <c r="AO337" s="272">
        <v>2</v>
      </c>
      <c r="AP337" s="239">
        <v>6.91</v>
      </c>
      <c r="AQ337" s="249"/>
      <c r="AR337" s="249"/>
      <c r="AS337" s="280" t="s">
        <v>2227</v>
      </c>
      <c r="AT337" s="280" t="s">
        <v>2228</v>
      </c>
      <c r="AU337" s="280" t="s">
        <v>2229</v>
      </c>
    </row>
    <row r="338" spans="1:47" ht="18" customHeight="1">
      <c r="A338" s="158" t="s">
        <v>1370</v>
      </c>
      <c r="B338" s="159" t="s">
        <v>1369</v>
      </c>
      <c r="C338" s="392" t="s">
        <v>1681</v>
      </c>
      <c r="D338" s="401">
        <v>44371.845138888886</v>
      </c>
      <c r="E338" s="160">
        <v>0.84513888888888899</v>
      </c>
      <c r="F338" s="159" t="s">
        <v>1291</v>
      </c>
      <c r="I338" s="161">
        <v>0.10208333333333335</v>
      </c>
      <c r="J338" s="162">
        <f t="shared" si="68"/>
        <v>2.4500000000000002</v>
      </c>
      <c r="K338" s="163">
        <v>188</v>
      </c>
      <c r="L338" s="164">
        <v>23</v>
      </c>
      <c r="M338" s="164">
        <v>13</v>
      </c>
      <c r="N338" s="163">
        <v>1534</v>
      </c>
      <c r="O338" s="162">
        <v>8.16</v>
      </c>
      <c r="P338" s="415">
        <v>25</v>
      </c>
      <c r="Q338" s="163">
        <v>177</v>
      </c>
      <c r="R338" s="163">
        <v>54</v>
      </c>
      <c r="S338" s="166">
        <v>0.48</v>
      </c>
      <c r="U338" s="160">
        <v>1.3599537037037037E-2</v>
      </c>
      <c r="V338" s="162">
        <f t="shared" si="65"/>
        <v>19.583333333333332</v>
      </c>
      <c r="X338" s="165">
        <v>3.363425925925926E-2</v>
      </c>
      <c r="Y338" s="162">
        <f t="shared" si="66"/>
        <v>48.433333333333337</v>
      </c>
      <c r="AA338" s="167">
        <v>0.15138888888888888</v>
      </c>
      <c r="AB338" s="168">
        <f t="shared" si="59"/>
        <v>3.6333333333333329</v>
      </c>
      <c r="AC338" s="169">
        <v>6</v>
      </c>
      <c r="AD338" s="170">
        <v>2.1700000000000001E-2</v>
      </c>
      <c r="AE338" s="170">
        <v>4.3499999999999997E-2</v>
      </c>
      <c r="AF338" s="170">
        <v>0.93479999999999996</v>
      </c>
      <c r="AG338" s="168">
        <f t="shared" si="60"/>
        <v>1</v>
      </c>
      <c r="AH338" s="171">
        <v>17</v>
      </c>
      <c r="AI338" s="163">
        <v>31</v>
      </c>
      <c r="AJ338" s="164">
        <v>0</v>
      </c>
      <c r="AK338" s="164">
        <v>0</v>
      </c>
      <c r="AL338" s="162">
        <v>0.13</v>
      </c>
      <c r="AM338" s="163">
        <v>157</v>
      </c>
      <c r="AN338" s="164">
        <v>23</v>
      </c>
      <c r="AO338" s="164">
        <v>13</v>
      </c>
      <c r="AP338" s="172">
        <v>9.75</v>
      </c>
      <c r="AQ338" s="171">
        <v>3</v>
      </c>
      <c r="AS338" s="173" t="s">
        <v>1960</v>
      </c>
      <c r="AT338" s="173" t="s">
        <v>1372</v>
      </c>
      <c r="AU338" s="173" t="s">
        <v>1691</v>
      </c>
    </row>
    <row r="339" spans="1:47" ht="18" customHeight="1">
      <c r="A339" s="235" t="s">
        <v>2219</v>
      </c>
      <c r="B339" s="287" t="s">
        <v>2220</v>
      </c>
      <c r="C339" s="400" t="s">
        <v>2218</v>
      </c>
      <c r="D339" s="410">
        <v>44371.92291666667</v>
      </c>
      <c r="E339" s="286">
        <v>0.92291666666666661</v>
      </c>
      <c r="F339" s="267" t="s">
        <v>1407</v>
      </c>
      <c r="G339" s="267"/>
      <c r="H339" s="267"/>
      <c r="I339" s="269">
        <v>0.25347222222222221</v>
      </c>
      <c r="J339" s="162">
        <f t="shared" si="68"/>
        <v>6.083333333333333</v>
      </c>
      <c r="K339" s="271">
        <v>5465</v>
      </c>
      <c r="L339" s="272">
        <v>16</v>
      </c>
      <c r="M339" s="272">
        <v>3</v>
      </c>
      <c r="N339" s="271">
        <v>41794</v>
      </c>
      <c r="O339" s="270">
        <v>7.65</v>
      </c>
      <c r="P339" s="425">
        <v>355</v>
      </c>
      <c r="Q339" s="271">
        <v>5310</v>
      </c>
      <c r="R339" s="271">
        <v>22</v>
      </c>
      <c r="S339" s="274">
        <v>0.54800000000000004</v>
      </c>
      <c r="T339" s="273"/>
      <c r="U339" s="268">
        <v>8.3217592592592596E-3</v>
      </c>
      <c r="V339" s="270">
        <f t="shared" si="65"/>
        <v>11.983333333333334</v>
      </c>
      <c r="W339" s="273"/>
      <c r="X339" s="273">
        <v>0.12203703703703704</v>
      </c>
      <c r="Y339" s="270">
        <f t="shared" si="66"/>
        <v>175.73333333333335</v>
      </c>
      <c r="Z339" s="270"/>
      <c r="AA339" s="275">
        <v>0.29722222222222222</v>
      </c>
      <c r="AB339" s="276">
        <f t="shared" si="59"/>
        <v>7.1333333333333329</v>
      </c>
      <c r="AC339" s="246"/>
      <c r="AD339" s="247"/>
      <c r="AE339" s="247"/>
      <c r="AF339" s="247"/>
      <c r="AG339" s="276"/>
      <c r="AH339" s="240">
        <v>4</v>
      </c>
      <c r="AI339" s="271">
        <v>1415</v>
      </c>
      <c r="AJ339" s="272">
        <v>0</v>
      </c>
      <c r="AK339" s="272">
        <v>0</v>
      </c>
      <c r="AL339" s="270">
        <v>0.85</v>
      </c>
      <c r="AM339" s="271">
        <v>4050</v>
      </c>
      <c r="AN339" s="272">
        <v>16</v>
      </c>
      <c r="AO339" s="272">
        <v>3</v>
      </c>
      <c r="AP339" s="239">
        <v>10.02</v>
      </c>
      <c r="AQ339" s="249"/>
      <c r="AR339" s="249"/>
      <c r="AS339" s="156" t="s">
        <v>2221</v>
      </c>
      <c r="AT339" s="156" t="s">
        <v>2222</v>
      </c>
      <c r="AU339" s="280" t="s">
        <v>2223</v>
      </c>
    </row>
    <row r="340" spans="1:47" ht="18" customHeight="1">
      <c r="A340" s="158" t="s">
        <v>1392</v>
      </c>
      <c r="B340" s="159" t="s">
        <v>1393</v>
      </c>
      <c r="C340" s="392" t="s">
        <v>1394</v>
      </c>
      <c r="D340" s="401">
        <v>44372.512499999997</v>
      </c>
      <c r="E340" s="160">
        <v>1.2499999999999999E-2</v>
      </c>
      <c r="F340" s="159" t="s">
        <v>436</v>
      </c>
      <c r="I340" s="161">
        <v>0.57430555555555551</v>
      </c>
      <c r="J340" s="162">
        <f t="shared" si="68"/>
        <v>13.783333333333331</v>
      </c>
      <c r="K340" s="163">
        <v>15640</v>
      </c>
      <c r="L340" s="164">
        <v>115</v>
      </c>
      <c r="M340" s="164">
        <v>66</v>
      </c>
      <c r="N340" s="163">
        <v>69020</v>
      </c>
      <c r="O340" s="162">
        <v>4.41</v>
      </c>
      <c r="P340" s="415">
        <v>1136</v>
      </c>
      <c r="Q340" s="163">
        <v>8741</v>
      </c>
      <c r="R340" s="163">
        <v>118</v>
      </c>
      <c r="S340" s="166">
        <v>0.60899999999999999</v>
      </c>
      <c r="U340" s="160">
        <v>8.1481481481481474E-3</v>
      </c>
      <c r="V340" s="162">
        <f t="shared" si="65"/>
        <v>11.733333333333333</v>
      </c>
      <c r="X340" s="165">
        <v>0.10876157407407407</v>
      </c>
      <c r="Y340" s="162">
        <f t="shared" si="66"/>
        <v>156.61666666666665</v>
      </c>
      <c r="AA340" s="167">
        <v>0.5854166666666667</v>
      </c>
      <c r="AB340" s="168">
        <f t="shared" si="59"/>
        <v>14.05</v>
      </c>
      <c r="AC340" s="169">
        <v>1</v>
      </c>
      <c r="AD340" s="170">
        <v>0.11219999999999999</v>
      </c>
      <c r="AE340" s="170">
        <v>0.1512</v>
      </c>
      <c r="AF340" s="170">
        <v>0.73660000000000003</v>
      </c>
      <c r="AG340" s="168">
        <f t="shared" si="60"/>
        <v>1</v>
      </c>
      <c r="AH340" s="171">
        <v>65</v>
      </c>
      <c r="AI340" s="163">
        <v>4358</v>
      </c>
      <c r="AJ340" s="164">
        <v>1</v>
      </c>
      <c r="AK340" s="164">
        <v>0</v>
      </c>
      <c r="AL340" s="162">
        <v>0.86</v>
      </c>
      <c r="AM340" s="163">
        <v>11284</v>
      </c>
      <c r="AN340" s="164">
        <v>115</v>
      </c>
      <c r="AO340" s="164">
        <v>65</v>
      </c>
      <c r="AP340" s="172">
        <v>5.78</v>
      </c>
      <c r="AQ340" s="171">
        <v>4</v>
      </c>
      <c r="AS340" s="173" t="s">
        <v>1961</v>
      </c>
      <c r="AT340" s="173" t="s">
        <v>1395</v>
      </c>
      <c r="AU340" s="159" t="s">
        <v>1692</v>
      </c>
    </row>
    <row r="341" spans="1:47" ht="18" customHeight="1">
      <c r="A341" s="158" t="s">
        <v>1396</v>
      </c>
      <c r="B341" s="159" t="s">
        <v>1397</v>
      </c>
      <c r="C341" s="392" t="s">
        <v>1398</v>
      </c>
      <c r="D341" s="401">
        <v>44372.025000000001</v>
      </c>
      <c r="E341" s="160">
        <v>0.52500000000000002</v>
      </c>
      <c r="F341" s="159" t="s">
        <v>865</v>
      </c>
      <c r="I341" s="161">
        <v>5.9722222222222225E-2</v>
      </c>
      <c r="J341" s="162">
        <f t="shared" si="68"/>
        <v>1.4333333333333333</v>
      </c>
      <c r="K341" s="163">
        <v>448</v>
      </c>
      <c r="L341" s="164">
        <v>65</v>
      </c>
      <c r="M341" s="164">
        <v>32</v>
      </c>
      <c r="N341" s="163">
        <v>4061</v>
      </c>
      <c r="O341" s="162">
        <v>9.06</v>
      </c>
      <c r="P341" s="415">
        <v>62</v>
      </c>
      <c r="Q341" s="163">
        <v>127</v>
      </c>
      <c r="R341" s="163">
        <v>47</v>
      </c>
      <c r="S341" s="166">
        <v>0.378</v>
      </c>
      <c r="U341" s="160">
        <v>1.0671296296296297E-2</v>
      </c>
      <c r="V341" s="162">
        <f t="shared" si="65"/>
        <v>15.366666666666667</v>
      </c>
      <c r="X341" s="165">
        <v>2.1122685185185185E-2</v>
      </c>
      <c r="Y341" s="162">
        <f t="shared" si="66"/>
        <v>30.416666666666668</v>
      </c>
      <c r="AA341" s="167">
        <v>8.9583333333333334E-2</v>
      </c>
      <c r="AB341" s="168">
        <f t="shared" si="59"/>
        <v>2.15</v>
      </c>
      <c r="AD341" s="170">
        <v>5.0599999999999999E-2</v>
      </c>
      <c r="AE341" s="170">
        <v>0.1139</v>
      </c>
      <c r="AF341" s="170">
        <v>0.83540000000000003</v>
      </c>
      <c r="AG341" s="168">
        <f t="shared" si="60"/>
        <v>0.99990000000000001</v>
      </c>
      <c r="AH341" s="171">
        <v>30</v>
      </c>
      <c r="AI341" s="163">
        <v>55</v>
      </c>
      <c r="AJ341" s="164">
        <v>0</v>
      </c>
      <c r="AK341" s="164">
        <v>0</v>
      </c>
      <c r="AL341" s="162">
        <v>2.42</v>
      </c>
      <c r="AM341" s="163">
        <v>393</v>
      </c>
      <c r="AN341" s="164">
        <v>65</v>
      </c>
      <c r="AO341" s="164">
        <v>32</v>
      </c>
      <c r="AP341" s="172">
        <v>9.99</v>
      </c>
      <c r="AQ341" s="171">
        <v>2</v>
      </c>
      <c r="AS341" s="173" t="s">
        <v>1962</v>
      </c>
      <c r="AT341" s="173" t="s">
        <v>1399</v>
      </c>
      <c r="AU341" s="159" t="s">
        <v>1693</v>
      </c>
    </row>
    <row r="342" spans="1:47" ht="18" customHeight="1">
      <c r="A342" s="158" t="s">
        <v>1400</v>
      </c>
      <c r="B342" s="159" t="s">
        <v>1401</v>
      </c>
      <c r="C342" s="392" t="s">
        <v>1402</v>
      </c>
      <c r="D342" s="401">
        <v>44372.617361111108</v>
      </c>
      <c r="E342" s="160">
        <v>0.61736111111111114</v>
      </c>
      <c r="F342" s="159" t="s">
        <v>865</v>
      </c>
      <c r="I342" s="161">
        <v>4.1666666666666664E-2</v>
      </c>
      <c r="J342" s="162">
        <f t="shared" si="68"/>
        <v>1</v>
      </c>
      <c r="K342" s="163">
        <v>337</v>
      </c>
      <c r="L342" s="164">
        <v>37</v>
      </c>
      <c r="M342" s="164">
        <v>21</v>
      </c>
      <c r="N342" s="163">
        <v>2965</v>
      </c>
      <c r="O342" s="162">
        <v>8.8000000000000007</v>
      </c>
      <c r="P342" s="415">
        <v>47</v>
      </c>
      <c r="Q342" s="163">
        <v>72</v>
      </c>
      <c r="R342" s="163">
        <v>20</v>
      </c>
      <c r="S342" s="166">
        <v>0.79200000000000004</v>
      </c>
      <c r="U342" s="160">
        <v>5.2893518518518515E-3</v>
      </c>
      <c r="V342" s="162">
        <f t="shared" si="65"/>
        <v>7.6166666666666663</v>
      </c>
      <c r="X342" s="165">
        <v>5.1736111111111115E-3</v>
      </c>
      <c r="Y342" s="162">
        <f t="shared" si="66"/>
        <v>7.45</v>
      </c>
      <c r="AA342" s="167">
        <v>2.4305555555555556E-2</v>
      </c>
      <c r="AB342" s="168">
        <f t="shared" si="59"/>
        <v>0.58333333333333337</v>
      </c>
      <c r="AD342" s="170">
        <v>0</v>
      </c>
      <c r="AE342" s="170">
        <v>0.1333</v>
      </c>
      <c r="AF342" s="170">
        <v>0.86670000000000003</v>
      </c>
      <c r="AG342" s="168">
        <f t="shared" si="60"/>
        <v>1</v>
      </c>
      <c r="AH342" s="171">
        <v>16</v>
      </c>
      <c r="AI342" s="163">
        <v>21</v>
      </c>
      <c r="AJ342" s="164">
        <v>0</v>
      </c>
      <c r="AK342" s="164">
        <v>0</v>
      </c>
      <c r="AL342" s="162">
        <v>2.33</v>
      </c>
      <c r="AM342" s="163">
        <v>316</v>
      </c>
      <c r="AN342" s="164">
        <v>37</v>
      </c>
      <c r="AO342" s="164">
        <v>21</v>
      </c>
      <c r="AP342" s="172">
        <v>9.23</v>
      </c>
      <c r="AQ342" s="171">
        <v>2</v>
      </c>
      <c r="AS342" s="173" t="s">
        <v>1963</v>
      </c>
      <c r="AT342" s="173" t="s">
        <v>1403</v>
      </c>
      <c r="AU342" s="159" t="s">
        <v>1694</v>
      </c>
    </row>
    <row r="343" spans="1:47" ht="18" customHeight="1">
      <c r="A343" s="158" t="s">
        <v>1404</v>
      </c>
      <c r="B343" s="159" t="s">
        <v>1405</v>
      </c>
      <c r="C343" s="392" t="s">
        <v>1406</v>
      </c>
      <c r="D343" s="401">
        <v>44372.665972222225</v>
      </c>
      <c r="E343" s="160">
        <v>0.66597222222222219</v>
      </c>
      <c r="F343" s="159" t="s">
        <v>1407</v>
      </c>
      <c r="I343" s="161">
        <v>8.4722222222222213E-2</v>
      </c>
      <c r="J343" s="162">
        <f t="shared" si="68"/>
        <v>2.0333333333333332</v>
      </c>
      <c r="K343" s="163">
        <v>1814</v>
      </c>
      <c r="L343" s="164">
        <v>34</v>
      </c>
      <c r="M343" s="164">
        <v>4</v>
      </c>
      <c r="N343" s="163">
        <v>9096</v>
      </c>
      <c r="O343" s="162">
        <v>5.01</v>
      </c>
      <c r="P343" s="415">
        <v>119</v>
      </c>
      <c r="Q343" s="163">
        <v>843</v>
      </c>
      <c r="R343" s="163">
        <v>30</v>
      </c>
      <c r="S343" s="166">
        <v>0.50900000000000001</v>
      </c>
      <c r="U343" s="160">
        <v>5.1273148148148146E-3</v>
      </c>
      <c r="V343" s="162">
        <f t="shared" si="65"/>
        <v>7.3833333333333329</v>
      </c>
      <c r="X343" s="165">
        <v>2.6122685185185183E-2</v>
      </c>
      <c r="Y343" s="162">
        <f t="shared" si="66"/>
        <v>37.61666666666666</v>
      </c>
      <c r="AA343" s="167">
        <v>5.6250000000000001E-2</v>
      </c>
      <c r="AB343" s="168">
        <f t="shared" si="59"/>
        <v>1.35</v>
      </c>
      <c r="AC343" s="169">
        <v>6</v>
      </c>
      <c r="AD343" s="170">
        <v>9.4200000000000006E-2</v>
      </c>
      <c r="AE343" s="170">
        <v>0.15939999999999999</v>
      </c>
      <c r="AF343" s="170">
        <v>0.74639999999999995</v>
      </c>
      <c r="AG343" s="168">
        <f t="shared" si="60"/>
        <v>1</v>
      </c>
      <c r="AH343" s="171">
        <v>4</v>
      </c>
      <c r="AI343" s="163">
        <v>344</v>
      </c>
      <c r="AJ343" s="164">
        <v>1</v>
      </c>
      <c r="AK343" s="164">
        <v>0</v>
      </c>
      <c r="AL343" s="162">
        <v>1.44</v>
      </c>
      <c r="AM343" s="163">
        <v>1470</v>
      </c>
      <c r="AN343" s="164">
        <v>33</v>
      </c>
      <c r="AO343" s="164">
        <v>4</v>
      </c>
      <c r="AP343" s="172">
        <v>5.85</v>
      </c>
      <c r="AQ343" s="171">
        <v>5</v>
      </c>
      <c r="AS343" s="173" t="s">
        <v>1964</v>
      </c>
      <c r="AT343" s="173" t="s">
        <v>1408</v>
      </c>
      <c r="AU343" s="159" t="s">
        <v>1695</v>
      </c>
    </row>
    <row r="344" spans="1:47" ht="18" customHeight="1">
      <c r="A344" s="235" t="s">
        <v>2214</v>
      </c>
      <c r="B344" s="287" t="s">
        <v>2215</v>
      </c>
      <c r="C344" s="400" t="s">
        <v>2216</v>
      </c>
      <c r="D344" s="410">
        <v>44372.760416666664</v>
      </c>
      <c r="E344" s="286">
        <v>0.76041666666666663</v>
      </c>
      <c r="F344" s="267" t="s">
        <v>6</v>
      </c>
      <c r="G344" s="267"/>
      <c r="H344" s="267"/>
      <c r="I344" s="261"/>
      <c r="J344" s="162">
        <f t="shared" si="68"/>
        <v>0</v>
      </c>
      <c r="K344" s="262"/>
      <c r="L344" s="263"/>
      <c r="M344" s="263"/>
      <c r="N344" s="262"/>
      <c r="O344" s="264"/>
      <c r="P344" s="425">
        <v>12</v>
      </c>
      <c r="Q344" s="271">
        <v>24</v>
      </c>
      <c r="R344" s="271">
        <v>21</v>
      </c>
      <c r="S344" s="274">
        <v>0.125</v>
      </c>
      <c r="T344" s="273"/>
      <c r="U344" s="268">
        <v>2.9537037037037039E-2</v>
      </c>
      <c r="V344" s="270">
        <f t="shared" si="65"/>
        <v>42.533333333333339</v>
      </c>
      <c r="W344" s="273"/>
      <c r="X344" s="273">
        <v>3.3206018518518517E-2</v>
      </c>
      <c r="Y344" s="270">
        <f t="shared" si="66"/>
        <v>47.816666666666663</v>
      </c>
      <c r="Z344" s="270"/>
      <c r="AA344" s="275">
        <v>6.25E-2</v>
      </c>
      <c r="AB344" s="276">
        <f t="shared" si="59"/>
        <v>1.5</v>
      </c>
      <c r="AC344" s="246"/>
      <c r="AD344" s="289">
        <v>0</v>
      </c>
      <c r="AE344" s="289">
        <v>0</v>
      </c>
      <c r="AF344" s="289">
        <v>1</v>
      </c>
      <c r="AG344" s="276">
        <f t="shared" si="60"/>
        <v>1</v>
      </c>
      <c r="AH344" s="240">
        <v>20</v>
      </c>
      <c r="AI344" s="262"/>
      <c r="AJ344" s="263"/>
      <c r="AK344" s="263"/>
      <c r="AL344" s="264"/>
      <c r="AM344" s="262"/>
      <c r="AN344" s="263"/>
      <c r="AO344" s="263"/>
      <c r="AP344" s="265"/>
      <c r="AQ344" s="249"/>
      <c r="AR344" s="249"/>
      <c r="AS344" s="266"/>
      <c r="AT344" s="280" t="s">
        <v>2217</v>
      </c>
      <c r="AU344" s="266"/>
    </row>
    <row r="345" spans="1:47" ht="18" customHeight="1">
      <c r="A345" s="158" t="s">
        <v>1409</v>
      </c>
      <c r="B345" s="159" t="s">
        <v>1410</v>
      </c>
      <c r="C345" s="392" t="s">
        <v>1411</v>
      </c>
      <c r="D345" s="401">
        <v>44374.675694444442</v>
      </c>
      <c r="E345" s="160">
        <v>0.67569444444444438</v>
      </c>
      <c r="F345" s="159" t="s">
        <v>1176</v>
      </c>
      <c r="J345" s="162"/>
      <c r="P345" s="415">
        <v>137</v>
      </c>
      <c r="Q345" s="163">
        <v>246</v>
      </c>
      <c r="R345" s="163">
        <v>20</v>
      </c>
      <c r="S345" s="166">
        <v>0.622</v>
      </c>
      <c r="U345" s="160">
        <v>2.0949074074074073E-3</v>
      </c>
      <c r="V345" s="162">
        <f t="shared" si="65"/>
        <v>3.0166666666666666</v>
      </c>
      <c r="X345" s="165">
        <v>1.6284722222222221E-2</v>
      </c>
      <c r="Y345" s="162">
        <f t="shared" si="66"/>
        <v>23.45</v>
      </c>
      <c r="AA345" s="167">
        <v>3.4722222222222224E-2</v>
      </c>
      <c r="AB345" s="168">
        <f t="shared" si="59"/>
        <v>0.83333333333333337</v>
      </c>
      <c r="AC345" s="169">
        <v>0</v>
      </c>
      <c r="AD345" s="170">
        <v>3.2300000000000002E-2</v>
      </c>
      <c r="AE345" s="170">
        <v>2.1499999999999998E-2</v>
      </c>
      <c r="AF345" s="170">
        <v>0.94620000000000004</v>
      </c>
      <c r="AG345" s="168">
        <f t="shared" si="60"/>
        <v>1</v>
      </c>
      <c r="AH345" s="171">
        <v>6</v>
      </c>
      <c r="AS345" s="173"/>
      <c r="AT345" s="173" t="s">
        <v>1412</v>
      </c>
    </row>
    <row r="346" spans="1:47" ht="18" customHeight="1">
      <c r="A346" s="235" t="s">
        <v>2356</v>
      </c>
      <c r="B346" s="287" t="s">
        <v>2357</v>
      </c>
      <c r="C346" s="400" t="s">
        <v>2358</v>
      </c>
      <c r="D346" s="410">
        <v>44374.711805555555</v>
      </c>
      <c r="E346" s="286">
        <v>0.71180555555555547</v>
      </c>
      <c r="F346" s="267" t="s">
        <v>2185</v>
      </c>
      <c r="G346" s="267"/>
      <c r="H346" s="267"/>
      <c r="I346" s="269">
        <v>3.2638888888888891E-2</v>
      </c>
      <c r="J346" s="162">
        <f t="shared" si="68"/>
        <v>0.78333333333333344</v>
      </c>
      <c r="K346" s="271">
        <v>264</v>
      </c>
      <c r="L346" s="272">
        <v>12</v>
      </c>
      <c r="M346" s="272">
        <v>2</v>
      </c>
      <c r="N346" s="271">
        <v>1739</v>
      </c>
      <c r="O346" s="270">
        <v>6.59</v>
      </c>
      <c r="P346" s="425">
        <v>47</v>
      </c>
      <c r="Q346" s="271">
        <v>178</v>
      </c>
      <c r="R346" s="271">
        <v>11</v>
      </c>
      <c r="S346" s="274">
        <v>0.52200000000000002</v>
      </c>
      <c r="T346" s="273"/>
      <c r="U346" s="268">
        <v>7.0254629629629634E-3</v>
      </c>
      <c r="V346" s="270">
        <f t="shared" si="65"/>
        <v>10.116666666666667</v>
      </c>
      <c r="W346" s="273"/>
      <c r="X346" s="273">
        <v>1.6296296296296295E-2</v>
      </c>
      <c r="Y346" s="270">
        <f t="shared" si="66"/>
        <v>23.466666666666665</v>
      </c>
      <c r="Z346" s="270"/>
      <c r="AA346" s="275">
        <v>3.3333333333333333E-2</v>
      </c>
      <c r="AB346" s="276">
        <f t="shared" si="59"/>
        <v>0.8</v>
      </c>
      <c r="AC346" s="246"/>
      <c r="AD346" s="247"/>
      <c r="AE346" s="247"/>
      <c r="AF346" s="247"/>
      <c r="AG346" s="279"/>
      <c r="AH346" s="240">
        <v>2</v>
      </c>
      <c r="AI346" s="271">
        <v>36</v>
      </c>
      <c r="AJ346" s="272">
        <v>0</v>
      </c>
      <c r="AK346" s="272">
        <v>0</v>
      </c>
      <c r="AL346" s="270">
        <v>1.08</v>
      </c>
      <c r="AM346" s="271">
        <v>228</v>
      </c>
      <c r="AN346" s="272">
        <v>12</v>
      </c>
      <c r="AO346" s="272">
        <v>2</v>
      </c>
      <c r="AP346" s="239">
        <v>7.46</v>
      </c>
      <c r="AQ346" s="249"/>
      <c r="AR346" s="249"/>
      <c r="AS346" s="280" t="s">
        <v>2359</v>
      </c>
      <c r="AT346" s="280" t="s">
        <v>2360</v>
      </c>
      <c r="AU346" s="280" t="s">
        <v>2361</v>
      </c>
    </row>
    <row r="347" spans="1:47" ht="18" customHeight="1">
      <c r="A347" s="158" t="s">
        <v>1413</v>
      </c>
      <c r="B347" s="159" t="s">
        <v>1414</v>
      </c>
      <c r="C347" s="392" t="s">
        <v>1415</v>
      </c>
      <c r="D347" s="401">
        <v>44374.796527777777</v>
      </c>
      <c r="E347" s="160">
        <v>0.79652777777777783</v>
      </c>
      <c r="F347" s="159" t="s">
        <v>995</v>
      </c>
      <c r="I347" s="161">
        <v>6.805555555555555E-2</v>
      </c>
      <c r="J347" s="162">
        <f t="shared" si="68"/>
        <v>1.6333333333333333</v>
      </c>
      <c r="K347" s="163">
        <v>2612</v>
      </c>
      <c r="L347" s="164">
        <v>28</v>
      </c>
      <c r="M347" s="164">
        <v>6</v>
      </c>
      <c r="N347" s="163">
        <v>18606</v>
      </c>
      <c r="O347" s="162">
        <v>7.12</v>
      </c>
      <c r="P347" s="415">
        <v>491</v>
      </c>
      <c r="Q347" s="163">
        <v>1876</v>
      </c>
      <c r="R347" s="163">
        <v>28</v>
      </c>
      <c r="S347" s="166">
        <v>0.45800000000000002</v>
      </c>
      <c r="U347" s="160">
        <v>7.1527777777777787E-3</v>
      </c>
      <c r="V347" s="162">
        <f t="shared" si="65"/>
        <v>10.3</v>
      </c>
      <c r="X347" s="165">
        <v>4.207175925925926E-2</v>
      </c>
      <c r="Y347" s="162">
        <f t="shared" si="66"/>
        <v>60.583333333333336</v>
      </c>
      <c r="AA347" s="167">
        <v>6.8749999999999992E-2</v>
      </c>
      <c r="AB347" s="168">
        <f t="shared" si="59"/>
        <v>1.65</v>
      </c>
      <c r="AC347" s="169">
        <v>2</v>
      </c>
      <c r="AD347" s="170">
        <v>3.0700000000000002E-2</v>
      </c>
      <c r="AE347" s="170">
        <v>5.1499999999999997E-2</v>
      </c>
      <c r="AF347" s="170">
        <v>0.91769999999999996</v>
      </c>
      <c r="AG347" s="168">
        <f t="shared" si="60"/>
        <v>0.99990000000000001</v>
      </c>
      <c r="AH347" s="171">
        <v>7</v>
      </c>
      <c r="AI347" s="163">
        <v>229</v>
      </c>
      <c r="AJ347" s="164">
        <v>0</v>
      </c>
      <c r="AK347" s="164">
        <v>0</v>
      </c>
      <c r="AL347" s="162">
        <v>0.96</v>
      </c>
      <c r="AM347" s="163">
        <v>2383</v>
      </c>
      <c r="AN347" s="164">
        <v>28</v>
      </c>
      <c r="AO347" s="164">
        <v>5</v>
      </c>
      <c r="AP347" s="172">
        <v>7.71</v>
      </c>
      <c r="AQ347" s="171">
        <v>2</v>
      </c>
      <c r="AS347" s="173" t="s">
        <v>1965</v>
      </c>
      <c r="AT347" s="173" t="s">
        <v>1416</v>
      </c>
      <c r="AU347" s="159" t="s">
        <v>1696</v>
      </c>
    </row>
    <row r="348" spans="1:47" ht="18" customHeight="1">
      <c r="A348" s="158" t="s">
        <v>1419</v>
      </c>
      <c r="B348" s="159" t="s">
        <v>1417</v>
      </c>
      <c r="C348" s="392" t="s">
        <v>1418</v>
      </c>
      <c r="D348" s="401">
        <v>44374.999305555553</v>
      </c>
      <c r="E348" s="160">
        <v>0.99930555555555556</v>
      </c>
      <c r="F348" s="159" t="s">
        <v>819</v>
      </c>
      <c r="I348" s="161">
        <v>7.0833333333333331E-2</v>
      </c>
      <c r="J348" s="162">
        <f t="shared" si="68"/>
        <v>1.7</v>
      </c>
      <c r="K348" s="163">
        <v>163</v>
      </c>
      <c r="L348" s="164">
        <v>24</v>
      </c>
      <c r="M348" s="164">
        <v>7</v>
      </c>
      <c r="N348" s="163">
        <v>1059</v>
      </c>
      <c r="O348" s="162">
        <v>6.5</v>
      </c>
      <c r="P348" s="415">
        <v>16</v>
      </c>
      <c r="Q348" s="163">
        <v>95</v>
      </c>
      <c r="R348" s="163">
        <v>26</v>
      </c>
      <c r="S348" s="166">
        <v>0.55800000000000005</v>
      </c>
      <c r="U348" s="160">
        <v>9.386574074074075E-3</v>
      </c>
      <c r="V348" s="162">
        <f t="shared" si="65"/>
        <v>13.516666666666667</v>
      </c>
      <c r="X348" s="165">
        <v>2.8611111111111115E-2</v>
      </c>
      <c r="Y348" s="162">
        <f t="shared" si="66"/>
        <v>41.2</v>
      </c>
      <c r="AA348" s="167">
        <v>7.6388888888888895E-2</v>
      </c>
      <c r="AB348" s="168">
        <f t="shared" si="59"/>
        <v>1.8333333333333335</v>
      </c>
      <c r="AC348" s="169">
        <v>1</v>
      </c>
      <c r="AD348" s="170">
        <v>7.1400000000000005E-2</v>
      </c>
      <c r="AE348" s="170">
        <v>0.21429999999999999</v>
      </c>
      <c r="AF348" s="170">
        <v>0.71430000000000005</v>
      </c>
      <c r="AG348" s="168">
        <f t="shared" si="60"/>
        <v>1</v>
      </c>
      <c r="AH348" s="171">
        <v>7</v>
      </c>
      <c r="AI348" s="163">
        <v>26</v>
      </c>
      <c r="AJ348" s="164">
        <v>1</v>
      </c>
      <c r="AK348" s="164">
        <v>0</v>
      </c>
      <c r="AL348" s="162">
        <v>0.65</v>
      </c>
      <c r="AM348" s="163">
        <v>137</v>
      </c>
      <c r="AN348" s="164">
        <v>23</v>
      </c>
      <c r="AO348" s="164">
        <v>7</v>
      </c>
      <c r="AP348" s="172">
        <v>7.61</v>
      </c>
      <c r="AQ348" s="171">
        <v>1</v>
      </c>
      <c r="AS348" s="173" t="s">
        <v>1966</v>
      </c>
      <c r="AT348" s="173" t="s">
        <v>1420</v>
      </c>
      <c r="AU348" s="159" t="s">
        <v>1697</v>
      </c>
    </row>
    <row r="349" spans="1:47" ht="18" customHeight="1">
      <c r="A349" s="158" t="s">
        <v>1421</v>
      </c>
      <c r="B349" s="159" t="s">
        <v>1422</v>
      </c>
      <c r="C349" s="392" t="s">
        <v>1426</v>
      </c>
      <c r="D349" s="401">
        <v>44375.076388888891</v>
      </c>
      <c r="E349" s="160">
        <v>7.6388888888888895E-2</v>
      </c>
      <c r="F349" s="159" t="s">
        <v>819</v>
      </c>
      <c r="J349" s="162"/>
      <c r="P349" s="415">
        <v>12</v>
      </c>
      <c r="Q349" s="163">
        <v>70</v>
      </c>
      <c r="R349" s="163">
        <v>11</v>
      </c>
      <c r="S349" s="166">
        <v>0.72899999999999998</v>
      </c>
      <c r="U349" s="160">
        <v>6.215277777777777E-3</v>
      </c>
      <c r="V349" s="162">
        <f t="shared" si="65"/>
        <v>8.9499999999999993</v>
      </c>
      <c r="X349" s="165">
        <v>3.3009259259259259E-2</v>
      </c>
      <c r="Y349" s="162">
        <f t="shared" si="66"/>
        <v>47.533333333333331</v>
      </c>
      <c r="AA349" s="167">
        <v>9.7222222222222224E-2</v>
      </c>
      <c r="AB349" s="168">
        <f t="shared" si="59"/>
        <v>2.3333333333333335</v>
      </c>
      <c r="AC349" s="169">
        <v>1</v>
      </c>
      <c r="AD349" s="170">
        <v>0.15790000000000001</v>
      </c>
      <c r="AE349" s="170">
        <v>0.26319999999999999</v>
      </c>
      <c r="AF349" s="170">
        <v>0.57889999999999997</v>
      </c>
      <c r="AG349" s="168">
        <f t="shared" si="60"/>
        <v>1</v>
      </c>
      <c r="AH349" s="171">
        <v>5</v>
      </c>
      <c r="AS349" s="173"/>
      <c r="AT349" s="173" t="s">
        <v>1423</v>
      </c>
    </row>
    <row r="350" spans="1:47" ht="18" customHeight="1">
      <c r="A350" s="158" t="s">
        <v>1424</v>
      </c>
      <c r="B350" s="159" t="s">
        <v>1425</v>
      </c>
      <c r="C350" s="392" t="s">
        <v>1427</v>
      </c>
      <c r="D350" s="401">
        <v>44375.747916666667</v>
      </c>
      <c r="E350" s="160">
        <v>0.74791666666666667</v>
      </c>
      <c r="F350" s="159" t="s">
        <v>844</v>
      </c>
      <c r="I350" s="161">
        <v>0.13055555555555556</v>
      </c>
      <c r="J350" s="162">
        <f t="shared" si="68"/>
        <v>3.1333333333333337</v>
      </c>
      <c r="K350" s="163">
        <v>530</v>
      </c>
      <c r="L350" s="164">
        <v>54</v>
      </c>
      <c r="M350" s="164">
        <v>38</v>
      </c>
      <c r="N350" s="163">
        <v>6492</v>
      </c>
      <c r="O350" s="162">
        <v>12.25</v>
      </c>
      <c r="P350" s="415">
        <v>48</v>
      </c>
      <c r="Q350" s="163">
        <v>273</v>
      </c>
      <c r="R350" s="163">
        <v>45</v>
      </c>
      <c r="S350" s="166">
        <v>0.41399999999999998</v>
      </c>
      <c r="U350" s="160">
        <v>1.2407407407407409E-2</v>
      </c>
      <c r="V350" s="162">
        <f t="shared" si="65"/>
        <v>17.866666666666667</v>
      </c>
      <c r="X350" s="165">
        <v>3.5891203703703703E-2</v>
      </c>
      <c r="Y350" s="162">
        <f t="shared" si="66"/>
        <v>51.68333333333333</v>
      </c>
      <c r="AA350" s="167">
        <v>0.10416666666666667</v>
      </c>
      <c r="AB350" s="168">
        <f t="shared" si="59"/>
        <v>2.5</v>
      </c>
      <c r="AC350" s="169">
        <v>-1</v>
      </c>
      <c r="AD350" s="170">
        <v>3.7699999999999997E-2</v>
      </c>
      <c r="AE350" s="170">
        <v>0.1258</v>
      </c>
      <c r="AF350" s="170">
        <v>0.83650000000000002</v>
      </c>
      <c r="AG350" s="168">
        <f t="shared" si="60"/>
        <v>1</v>
      </c>
      <c r="AH350" s="171">
        <v>32</v>
      </c>
      <c r="AI350" s="163">
        <v>51</v>
      </c>
      <c r="AJ350" s="164">
        <v>1</v>
      </c>
      <c r="AK350" s="164">
        <v>0</v>
      </c>
      <c r="AL350" s="162">
        <v>4.1399999999999997</v>
      </c>
      <c r="AM350" s="163">
        <v>479</v>
      </c>
      <c r="AN350" s="164">
        <v>53</v>
      </c>
      <c r="AO350" s="164">
        <v>38</v>
      </c>
      <c r="AP350" s="172">
        <v>13.11</v>
      </c>
      <c r="AQ350" s="171">
        <v>1</v>
      </c>
      <c r="AS350" s="173" t="s">
        <v>1967</v>
      </c>
      <c r="AT350" s="173" t="s">
        <v>1428</v>
      </c>
      <c r="AU350" s="159" t="s">
        <v>1698</v>
      </c>
    </row>
    <row r="351" spans="1:47" ht="18" customHeight="1">
      <c r="A351" s="158" t="s">
        <v>1433</v>
      </c>
      <c r="B351" s="159" t="s">
        <v>394</v>
      </c>
      <c r="C351" s="392" t="s">
        <v>1434</v>
      </c>
      <c r="D351" s="401">
        <v>44375.912499999999</v>
      </c>
      <c r="E351" s="160">
        <v>0.91249999999999998</v>
      </c>
      <c r="F351" s="159" t="s">
        <v>844</v>
      </c>
      <c r="J351" s="162"/>
      <c r="P351" s="415">
        <v>22</v>
      </c>
      <c r="Q351" s="163">
        <v>177</v>
      </c>
      <c r="R351" s="163">
        <v>26</v>
      </c>
      <c r="S351" s="166">
        <v>0.76800000000000002</v>
      </c>
      <c r="U351" s="160">
        <v>5.347222222222222E-3</v>
      </c>
      <c r="V351" s="162">
        <f t="shared" si="65"/>
        <v>7.6999999999999993</v>
      </c>
      <c r="X351" s="165">
        <v>3.0243055555555554E-2</v>
      </c>
      <c r="Y351" s="162">
        <f t="shared" si="66"/>
        <v>43.55</v>
      </c>
      <c r="AA351" s="167">
        <v>0.11597222222222221</v>
      </c>
      <c r="AB351" s="168">
        <f t="shared" si="59"/>
        <v>2.7833333333333332</v>
      </c>
      <c r="AC351" s="169">
        <v>0</v>
      </c>
      <c r="AD351" s="170">
        <v>4.8800000000000003E-2</v>
      </c>
      <c r="AE351" s="170">
        <v>0.24390000000000001</v>
      </c>
      <c r="AF351" s="170">
        <v>0.70730000000000004</v>
      </c>
      <c r="AG351" s="168">
        <f t="shared" si="60"/>
        <v>1</v>
      </c>
      <c r="AH351" s="171">
        <v>9</v>
      </c>
      <c r="AS351" s="173"/>
      <c r="AT351" s="173" t="s">
        <v>1435</v>
      </c>
    </row>
    <row r="352" spans="1:47" ht="18" customHeight="1">
      <c r="A352" s="158" t="s">
        <v>1429</v>
      </c>
      <c r="B352" s="159" t="s">
        <v>1430</v>
      </c>
      <c r="C352" s="392" t="s">
        <v>1431</v>
      </c>
      <c r="D352" s="401">
        <v>44375.945138888892</v>
      </c>
      <c r="E352" s="160">
        <v>0.94513888888888886</v>
      </c>
      <c r="F352" s="159" t="s">
        <v>865</v>
      </c>
      <c r="I352" s="161">
        <v>0.13749999999999998</v>
      </c>
      <c r="J352" s="162">
        <f t="shared" si="68"/>
        <v>3.3</v>
      </c>
      <c r="K352" s="163">
        <v>2680</v>
      </c>
      <c r="L352" s="164">
        <v>151</v>
      </c>
      <c r="M352" s="164">
        <v>67</v>
      </c>
      <c r="N352" s="163">
        <v>23952</v>
      </c>
      <c r="O352" s="162">
        <v>8.94</v>
      </c>
      <c r="P352" s="415">
        <v>402</v>
      </c>
      <c r="Q352" s="163">
        <v>1557</v>
      </c>
      <c r="R352" s="163">
        <v>96</v>
      </c>
      <c r="S352" s="166">
        <v>0.42899999999999999</v>
      </c>
      <c r="U352" s="160">
        <v>6.782407407407408E-3</v>
      </c>
      <c r="V352" s="162">
        <f t="shared" si="65"/>
        <v>9.7666666666666675</v>
      </c>
      <c r="X352" s="165">
        <v>3.498842592592593E-2</v>
      </c>
      <c r="Y352" s="162">
        <f t="shared" si="66"/>
        <v>50.38333333333334</v>
      </c>
      <c r="AA352" s="167">
        <v>8.0555555555555561E-2</v>
      </c>
      <c r="AB352" s="168">
        <f t="shared" si="59"/>
        <v>1.9333333333333336</v>
      </c>
      <c r="AD352" s="170">
        <v>2.1299999999999999E-2</v>
      </c>
      <c r="AE352" s="170">
        <v>4.1300000000000003E-2</v>
      </c>
      <c r="AF352" s="170">
        <v>0.9375</v>
      </c>
      <c r="AG352" s="168">
        <f t="shared" si="60"/>
        <v>1.0001</v>
      </c>
      <c r="AH352" s="171">
        <v>48</v>
      </c>
      <c r="AI352" s="163">
        <v>253</v>
      </c>
      <c r="AJ352" s="164">
        <v>1</v>
      </c>
      <c r="AK352" s="164">
        <v>0</v>
      </c>
      <c r="AL352" s="162">
        <v>0.94</v>
      </c>
      <c r="AM352" s="163">
        <v>2427</v>
      </c>
      <c r="AN352" s="164">
        <v>150</v>
      </c>
      <c r="AO352" s="164">
        <v>67</v>
      </c>
      <c r="AP352" s="172">
        <v>9.77</v>
      </c>
      <c r="AQ352" s="171">
        <v>2</v>
      </c>
      <c r="AS352" s="173" t="s">
        <v>1968</v>
      </c>
      <c r="AT352" s="173" t="s">
        <v>1432</v>
      </c>
      <c r="AU352" s="159" t="s">
        <v>1699</v>
      </c>
    </row>
    <row r="353" spans="1:47" ht="18" customHeight="1">
      <c r="A353" s="158" t="s">
        <v>1436</v>
      </c>
      <c r="B353" s="159" t="s">
        <v>1437</v>
      </c>
      <c r="C353" s="392" t="s">
        <v>1438</v>
      </c>
      <c r="D353" s="401">
        <v>44376.493750000001</v>
      </c>
      <c r="E353" s="160">
        <v>0.49374999999999997</v>
      </c>
      <c r="F353" s="159" t="s">
        <v>844</v>
      </c>
      <c r="I353" s="161">
        <v>5.2777777777777778E-2</v>
      </c>
      <c r="J353" s="162">
        <f t="shared" si="68"/>
        <v>1.2666666666666666</v>
      </c>
      <c r="K353" s="163">
        <v>4383</v>
      </c>
      <c r="L353" s="164">
        <v>55</v>
      </c>
      <c r="M353" s="164">
        <v>21</v>
      </c>
      <c r="N353" s="163">
        <v>25318</v>
      </c>
      <c r="O353" s="162">
        <v>5.78</v>
      </c>
      <c r="P353" s="415">
        <v>596</v>
      </c>
      <c r="Q353" s="163">
        <v>2769</v>
      </c>
      <c r="R353" s="163">
        <v>55</v>
      </c>
      <c r="S353" s="166">
        <v>0.52500000000000002</v>
      </c>
      <c r="U353" s="160">
        <v>5.6134259259259271E-3</v>
      </c>
      <c r="V353" s="162">
        <f t="shared" si="65"/>
        <v>8.0833333333333357</v>
      </c>
      <c r="X353" s="165">
        <v>2.6099537037037036E-2</v>
      </c>
      <c r="Y353" s="162">
        <f t="shared" si="66"/>
        <v>37.583333333333329</v>
      </c>
      <c r="AA353" s="167">
        <v>5.2777777777777778E-2</v>
      </c>
      <c r="AB353" s="168">
        <f t="shared" si="59"/>
        <v>1.2666666666666666</v>
      </c>
      <c r="AD353" s="170">
        <v>4.7100000000000003E-2</v>
      </c>
      <c r="AE353" s="170">
        <v>8.9599999999999999E-2</v>
      </c>
      <c r="AF353" s="170">
        <v>0.86329999999999996</v>
      </c>
      <c r="AG353" s="168">
        <f t="shared" si="60"/>
        <v>1</v>
      </c>
      <c r="AH353" s="171">
        <v>22</v>
      </c>
      <c r="AI353" s="163">
        <v>831</v>
      </c>
      <c r="AJ353" s="164">
        <v>0</v>
      </c>
      <c r="AK353" s="164">
        <v>0</v>
      </c>
      <c r="AL353" s="162">
        <v>0.56999999999999995</v>
      </c>
      <c r="AM353" s="163">
        <v>3552</v>
      </c>
      <c r="AN353" s="164">
        <v>55</v>
      </c>
      <c r="AO353" s="164">
        <v>21</v>
      </c>
      <c r="AP353" s="172">
        <v>6.99</v>
      </c>
      <c r="AQ353" s="171">
        <v>3</v>
      </c>
      <c r="AS353" s="173" t="s">
        <v>1969</v>
      </c>
      <c r="AT353" s="173" t="s">
        <v>1439</v>
      </c>
      <c r="AU353" s="159" t="s">
        <v>1700</v>
      </c>
    </row>
    <row r="354" spans="1:47" ht="18" customHeight="1">
      <c r="A354" s="158" t="s">
        <v>1440</v>
      </c>
      <c r="B354" s="159" t="s">
        <v>1441</v>
      </c>
      <c r="C354" s="392" t="s">
        <v>1442</v>
      </c>
      <c r="D354" s="401">
        <v>44376.593055555553</v>
      </c>
      <c r="E354" s="160">
        <v>0.59305555555555556</v>
      </c>
      <c r="F354" s="159" t="s">
        <v>1569</v>
      </c>
      <c r="I354" s="161">
        <v>7.6388888888888886E-3</v>
      </c>
      <c r="J354" s="162">
        <f t="shared" si="68"/>
        <v>0.18333333333333332</v>
      </c>
      <c r="K354" s="163">
        <v>111</v>
      </c>
      <c r="L354" s="164">
        <v>14</v>
      </c>
      <c r="M354" s="164">
        <v>3</v>
      </c>
      <c r="N354" s="163">
        <v>504</v>
      </c>
      <c r="O354" s="162">
        <v>4.54</v>
      </c>
      <c r="P354" s="415">
        <v>63</v>
      </c>
      <c r="Q354" s="163">
        <v>422</v>
      </c>
      <c r="R354" s="163">
        <v>25</v>
      </c>
      <c r="S354" s="166">
        <v>0.44500000000000001</v>
      </c>
      <c r="U354" s="160">
        <v>5.4166666666666669E-3</v>
      </c>
      <c r="V354" s="162">
        <f t="shared" si="65"/>
        <v>7.8000000000000007</v>
      </c>
      <c r="X354" s="165">
        <v>1.90625E-2</v>
      </c>
      <c r="Y354" s="162">
        <f t="shared" si="66"/>
        <v>27.45</v>
      </c>
      <c r="AA354" s="167">
        <v>5.2777777777777778E-2</v>
      </c>
      <c r="AB354" s="168">
        <f t="shared" si="59"/>
        <v>1.2666666666666666</v>
      </c>
      <c r="AC354" s="169">
        <v>10</v>
      </c>
      <c r="AD354" s="170">
        <v>0.13250000000000001</v>
      </c>
      <c r="AE354" s="170">
        <v>0.24360000000000001</v>
      </c>
      <c r="AF354" s="170">
        <v>0.62390000000000001</v>
      </c>
      <c r="AG354" s="168">
        <f t="shared" si="60"/>
        <v>1</v>
      </c>
      <c r="AH354" s="171">
        <v>4</v>
      </c>
      <c r="AI354" s="163">
        <v>9</v>
      </c>
      <c r="AJ354" s="164">
        <v>1</v>
      </c>
      <c r="AK354" s="164">
        <v>0</v>
      </c>
      <c r="AL354" s="162">
        <v>2.33</v>
      </c>
      <c r="AM354" s="163">
        <v>102</v>
      </c>
      <c r="AN354" s="164">
        <v>13</v>
      </c>
      <c r="AO354" s="164">
        <v>3</v>
      </c>
      <c r="AP354" s="172">
        <v>4.74</v>
      </c>
      <c r="AQ354" s="171">
        <v>7</v>
      </c>
      <c r="AS354" s="173" t="s">
        <v>1970</v>
      </c>
      <c r="AT354" s="173" t="s">
        <v>1443</v>
      </c>
      <c r="AU354" s="159" t="s">
        <v>1701</v>
      </c>
    </row>
    <row r="355" spans="1:47" ht="18" customHeight="1">
      <c r="A355" s="158" t="s">
        <v>1444</v>
      </c>
      <c r="B355" s="159" t="s">
        <v>1445</v>
      </c>
      <c r="C355" s="392" t="s">
        <v>1446</v>
      </c>
      <c r="D355" s="401">
        <v>44376.648611111108</v>
      </c>
      <c r="E355" s="160">
        <v>0.64861111111111114</v>
      </c>
      <c r="F355" s="159" t="s">
        <v>865</v>
      </c>
      <c r="I355" s="161">
        <v>0.10208333333333335</v>
      </c>
      <c r="J355" s="162">
        <f t="shared" si="68"/>
        <v>2.4500000000000002</v>
      </c>
      <c r="K355" s="163">
        <v>2093</v>
      </c>
      <c r="L355" s="164">
        <v>246</v>
      </c>
      <c r="M355" s="164">
        <v>44</v>
      </c>
      <c r="N355" s="163">
        <v>16341</v>
      </c>
      <c r="O355" s="162">
        <v>7.81</v>
      </c>
      <c r="P355" s="415">
        <v>176</v>
      </c>
      <c r="Q355" s="163">
        <v>1426</v>
      </c>
      <c r="R355" s="163">
        <v>238</v>
      </c>
      <c r="S355" s="166">
        <v>0.45900000000000002</v>
      </c>
      <c r="U355" s="160">
        <v>8.7499999999999991E-3</v>
      </c>
      <c r="V355" s="162">
        <f t="shared" si="65"/>
        <v>12.599999999999998</v>
      </c>
      <c r="X355" s="165">
        <v>2.7106481481481481E-2</v>
      </c>
      <c r="Y355" s="162">
        <f t="shared" si="66"/>
        <v>39.033333333333331</v>
      </c>
      <c r="AA355" s="167">
        <v>9.7222222222222224E-2</v>
      </c>
      <c r="AB355" s="168">
        <f t="shared" si="59"/>
        <v>2.3333333333333335</v>
      </c>
      <c r="AD355" s="170">
        <v>0.1192</v>
      </c>
      <c r="AE355" s="170">
        <v>0.1464</v>
      </c>
      <c r="AF355" s="170">
        <v>0.73450000000000004</v>
      </c>
      <c r="AG355" s="168">
        <f t="shared" si="60"/>
        <v>1.0001</v>
      </c>
      <c r="AH355" s="171">
        <v>44</v>
      </c>
      <c r="AI355" s="163">
        <v>441</v>
      </c>
      <c r="AJ355" s="164">
        <v>4</v>
      </c>
      <c r="AK355" s="164">
        <v>0</v>
      </c>
      <c r="AL355" s="162">
        <v>2.33</v>
      </c>
      <c r="AM355" s="163">
        <v>1652</v>
      </c>
      <c r="AN355" s="164">
        <v>242</v>
      </c>
      <c r="AO355" s="164">
        <v>44</v>
      </c>
      <c r="AP355" s="172">
        <v>9.27</v>
      </c>
      <c r="AQ355" s="171">
        <v>3</v>
      </c>
      <c r="AS355" s="173" t="s">
        <v>1971</v>
      </c>
      <c r="AT355" s="173" t="s">
        <v>1450</v>
      </c>
      <c r="AU355" s="159" t="s">
        <v>1702</v>
      </c>
    </row>
    <row r="356" spans="1:47" ht="18" customHeight="1">
      <c r="A356" s="158" t="s">
        <v>1447</v>
      </c>
      <c r="B356" s="159" t="s">
        <v>1448</v>
      </c>
      <c r="C356" s="392" t="s">
        <v>1449</v>
      </c>
      <c r="D356" s="401">
        <v>44376.709027777775</v>
      </c>
      <c r="E356" s="160">
        <v>0.7090277777777777</v>
      </c>
      <c r="F356" s="159" t="s">
        <v>257</v>
      </c>
      <c r="I356" s="161">
        <v>2.2916666666666669E-2</v>
      </c>
      <c r="J356" s="162">
        <f t="shared" si="68"/>
        <v>0.55000000000000004</v>
      </c>
      <c r="K356" s="163">
        <v>40</v>
      </c>
      <c r="L356" s="164">
        <v>5</v>
      </c>
      <c r="M356" s="164">
        <v>2</v>
      </c>
      <c r="N356" s="163">
        <v>379</v>
      </c>
      <c r="O356" s="162">
        <v>9.48</v>
      </c>
      <c r="P356" s="415">
        <v>13</v>
      </c>
      <c r="Q356" s="163">
        <v>30</v>
      </c>
      <c r="R356" s="163">
        <v>5</v>
      </c>
      <c r="S356" s="166">
        <v>0.23300000000000001</v>
      </c>
      <c r="U356" s="160">
        <v>8.0555555555555554E-3</v>
      </c>
      <c r="V356" s="162">
        <f t="shared" ref="V356:V384" si="69">U356*1440</f>
        <v>11.6</v>
      </c>
      <c r="X356" s="165">
        <v>1.8703703703703705E-2</v>
      </c>
      <c r="Y356" s="162">
        <f t="shared" ref="Y356:Y384" si="70">X356*1440</f>
        <v>26.933333333333334</v>
      </c>
      <c r="AA356" s="167">
        <v>2.2916666666666669E-2</v>
      </c>
      <c r="AB356" s="168">
        <f t="shared" si="59"/>
        <v>0.55000000000000004</v>
      </c>
      <c r="AC356" s="169">
        <v>2</v>
      </c>
      <c r="AD356" s="170">
        <v>0</v>
      </c>
      <c r="AE356" s="170">
        <v>8.6999999999999994E-2</v>
      </c>
      <c r="AF356" s="170">
        <v>0.91300000000000003</v>
      </c>
      <c r="AG356" s="168">
        <f t="shared" si="60"/>
        <v>1</v>
      </c>
      <c r="AH356" s="171">
        <v>2</v>
      </c>
      <c r="AI356" s="163">
        <v>0</v>
      </c>
      <c r="AJ356" s="164">
        <v>0</v>
      </c>
      <c r="AK356" s="164">
        <v>0</v>
      </c>
      <c r="AL356" s="162">
        <v>0</v>
      </c>
      <c r="AM356" s="163">
        <v>40</v>
      </c>
      <c r="AN356" s="164">
        <v>5</v>
      </c>
      <c r="AO356" s="164">
        <v>2</v>
      </c>
      <c r="AP356" s="172">
        <v>9.4700000000000006</v>
      </c>
      <c r="AQ356" s="171">
        <v>2</v>
      </c>
      <c r="AS356" s="173" t="s">
        <v>1972</v>
      </c>
      <c r="AT356" s="173" t="s">
        <v>1451</v>
      </c>
      <c r="AU356" s="159" t="s">
        <v>1703</v>
      </c>
    </row>
    <row r="357" spans="1:47" ht="18" customHeight="1">
      <c r="A357" s="158" t="s">
        <v>1452</v>
      </c>
      <c r="B357" s="159" t="s">
        <v>1453</v>
      </c>
      <c r="C357" s="392" t="s">
        <v>1454</v>
      </c>
      <c r="D357" s="401">
        <v>44376.754166666666</v>
      </c>
      <c r="E357" s="160">
        <v>0.75416666666666676</v>
      </c>
      <c r="F357" s="159" t="s">
        <v>844</v>
      </c>
      <c r="I357" s="161">
        <v>0.11319444444444444</v>
      </c>
      <c r="J357" s="162">
        <f t="shared" si="68"/>
        <v>2.7166666666666668</v>
      </c>
      <c r="K357" s="163">
        <v>112</v>
      </c>
      <c r="L357" s="164">
        <v>26</v>
      </c>
      <c r="M357" s="164">
        <v>8</v>
      </c>
      <c r="N357" s="163">
        <v>1132</v>
      </c>
      <c r="O357" s="162">
        <v>10.02</v>
      </c>
      <c r="P357" s="415">
        <v>13</v>
      </c>
      <c r="Q357" s="163">
        <v>120</v>
      </c>
      <c r="R357" s="163">
        <v>38</v>
      </c>
      <c r="S357" s="166">
        <v>0.54200000000000004</v>
      </c>
      <c r="U357" s="160">
        <v>1.224537037037037E-2</v>
      </c>
      <c r="V357" s="162">
        <f t="shared" si="69"/>
        <v>17.633333333333333</v>
      </c>
      <c r="X357" s="165">
        <v>3.3020833333333333E-2</v>
      </c>
      <c r="Y357" s="162">
        <f t="shared" si="70"/>
        <v>47.55</v>
      </c>
      <c r="AA357" s="167">
        <v>0.16874999999999998</v>
      </c>
      <c r="AB357" s="168">
        <f t="shared" si="59"/>
        <v>4.05</v>
      </c>
      <c r="AC357" s="169">
        <v>3</v>
      </c>
      <c r="AD357" s="170">
        <v>3.6999999999999998E-2</v>
      </c>
      <c r="AE357" s="170">
        <v>0.16669999999999999</v>
      </c>
      <c r="AF357" s="170">
        <v>0.79630000000000001</v>
      </c>
      <c r="AG357" s="168">
        <f t="shared" si="60"/>
        <v>1</v>
      </c>
      <c r="AH357" s="171">
        <v>14</v>
      </c>
      <c r="AI357" s="163">
        <v>7</v>
      </c>
      <c r="AJ357" s="164">
        <v>0</v>
      </c>
      <c r="AK357" s="164">
        <v>0</v>
      </c>
      <c r="AL357" s="162">
        <v>0.56999999999999995</v>
      </c>
      <c r="AM357" s="163">
        <v>106</v>
      </c>
      <c r="AN357" s="164">
        <v>26</v>
      </c>
      <c r="AO357" s="164">
        <v>8</v>
      </c>
      <c r="AP357" s="172">
        <v>10.64</v>
      </c>
      <c r="AQ357" s="171">
        <v>3</v>
      </c>
      <c r="AS357" s="173" t="s">
        <v>1973</v>
      </c>
      <c r="AT357" s="173" t="s">
        <v>1455</v>
      </c>
      <c r="AU357" s="159" t="s">
        <v>1704</v>
      </c>
    </row>
    <row r="358" spans="1:47" ht="18" customHeight="1">
      <c r="A358" s="158" t="s">
        <v>1456</v>
      </c>
      <c r="B358" s="159" t="s">
        <v>1457</v>
      </c>
      <c r="C358" s="392" t="s">
        <v>1458</v>
      </c>
      <c r="D358" s="401">
        <v>44377.442361111112</v>
      </c>
      <c r="E358" s="160">
        <v>0.44236111111111115</v>
      </c>
      <c r="F358" s="159" t="s">
        <v>844</v>
      </c>
      <c r="I358" s="161">
        <v>0.16180555555555556</v>
      </c>
      <c r="J358" s="162">
        <f t="shared" si="68"/>
        <v>3.8833333333333337</v>
      </c>
      <c r="K358" s="163">
        <v>2314</v>
      </c>
      <c r="L358" s="164">
        <v>196</v>
      </c>
      <c r="M358" s="164">
        <v>43</v>
      </c>
      <c r="N358" s="163">
        <v>22247</v>
      </c>
      <c r="O358" s="162">
        <v>9.61</v>
      </c>
      <c r="P358" s="415">
        <v>176</v>
      </c>
      <c r="Q358" s="163">
        <v>1585</v>
      </c>
      <c r="R358" s="163">
        <v>192</v>
      </c>
      <c r="S358" s="166">
        <v>0.41099999999999998</v>
      </c>
      <c r="U358" s="160">
        <v>1.0810185185185185E-2</v>
      </c>
      <c r="V358" s="162">
        <f t="shared" si="69"/>
        <v>15.566666666666666</v>
      </c>
      <c r="X358" s="165">
        <v>3.2569444444444443E-2</v>
      </c>
      <c r="Y358" s="162">
        <f t="shared" si="70"/>
        <v>46.9</v>
      </c>
      <c r="AA358" s="167">
        <v>0.16319444444444445</v>
      </c>
      <c r="AB358" s="168">
        <f t="shared" si="59"/>
        <v>3.916666666666667</v>
      </c>
      <c r="AC358" s="169">
        <v>6</v>
      </c>
      <c r="AD358" s="170">
        <v>5.2900000000000003E-2</v>
      </c>
      <c r="AE358" s="170">
        <v>0.1004</v>
      </c>
      <c r="AF358" s="170">
        <v>0.84670000000000001</v>
      </c>
      <c r="AG358" s="168">
        <f t="shared" si="60"/>
        <v>1</v>
      </c>
      <c r="AH358" s="171">
        <v>43</v>
      </c>
      <c r="AI358" s="163">
        <v>343</v>
      </c>
      <c r="AJ358" s="164">
        <v>1</v>
      </c>
      <c r="AK358" s="164">
        <v>0</v>
      </c>
      <c r="AL358" s="162">
        <v>1.86</v>
      </c>
      <c r="AM358" s="163">
        <v>1971</v>
      </c>
      <c r="AN358" s="164">
        <v>195</v>
      </c>
      <c r="AO358" s="164">
        <v>43</v>
      </c>
      <c r="AP358" s="172">
        <v>10.96</v>
      </c>
      <c r="AQ358" s="171">
        <v>6</v>
      </c>
      <c r="AS358" s="173" t="s">
        <v>1974</v>
      </c>
      <c r="AT358" s="173" t="s">
        <v>1459</v>
      </c>
      <c r="AU358" s="159" t="s">
        <v>1705</v>
      </c>
    </row>
    <row r="359" spans="1:47" ht="18" customHeight="1">
      <c r="A359" s="158" t="s">
        <v>1460</v>
      </c>
      <c r="B359" s="159" t="s">
        <v>1461</v>
      </c>
      <c r="C359" s="392" t="s">
        <v>1462</v>
      </c>
      <c r="D359" s="401">
        <v>44377.698611111111</v>
      </c>
      <c r="E359" s="160">
        <v>0.69861111111111107</v>
      </c>
      <c r="F359" s="159" t="s">
        <v>865</v>
      </c>
      <c r="I359" s="161">
        <v>7.9861111111111105E-2</v>
      </c>
      <c r="J359" s="162">
        <f t="shared" si="68"/>
        <v>1.9166666666666665</v>
      </c>
      <c r="K359" s="163">
        <v>638</v>
      </c>
      <c r="L359" s="164">
        <v>140</v>
      </c>
      <c r="M359" s="164">
        <v>41</v>
      </c>
      <c r="N359" s="163">
        <v>7898</v>
      </c>
      <c r="O359" s="162">
        <v>12.38</v>
      </c>
      <c r="P359" s="415">
        <v>86</v>
      </c>
      <c r="Q359" s="163">
        <v>548</v>
      </c>
      <c r="R359" s="163">
        <v>156</v>
      </c>
      <c r="S359" s="166">
        <v>0.37</v>
      </c>
      <c r="U359" s="160">
        <v>1.2326388888888888E-2</v>
      </c>
      <c r="V359" s="162">
        <f t="shared" si="69"/>
        <v>17.75</v>
      </c>
      <c r="X359" s="165">
        <v>2.8194444444444442E-2</v>
      </c>
      <c r="Y359" s="162">
        <f t="shared" si="70"/>
        <v>40.599999999999994</v>
      </c>
      <c r="AA359" s="167">
        <v>9.1666666666666674E-2</v>
      </c>
      <c r="AB359" s="168">
        <f t="shared" si="59"/>
        <v>2.2000000000000002</v>
      </c>
      <c r="AD359" s="170">
        <v>5.5199999999999999E-2</v>
      </c>
      <c r="AE359" s="170">
        <v>6.4000000000000001E-2</v>
      </c>
      <c r="AF359" s="170">
        <v>0.88080000000000003</v>
      </c>
      <c r="AG359" s="168">
        <f t="shared" si="60"/>
        <v>1</v>
      </c>
      <c r="AH359" s="169">
        <v>43</v>
      </c>
      <c r="AI359" s="163">
        <v>48</v>
      </c>
      <c r="AJ359" s="164">
        <v>6</v>
      </c>
      <c r="AK359" s="164">
        <v>0</v>
      </c>
      <c r="AL359" s="162">
        <v>4.71</v>
      </c>
      <c r="AM359" s="163">
        <v>590</v>
      </c>
      <c r="AN359" s="164">
        <v>134</v>
      </c>
      <c r="AO359" s="164">
        <v>41</v>
      </c>
      <c r="AP359" s="172">
        <v>13</v>
      </c>
      <c r="AQ359" s="171">
        <v>0</v>
      </c>
      <c r="AS359" s="173" t="s">
        <v>1975</v>
      </c>
      <c r="AT359" s="173" t="s">
        <v>1463</v>
      </c>
      <c r="AU359" s="159" t="s">
        <v>1706</v>
      </c>
    </row>
    <row r="360" spans="1:47" ht="18" customHeight="1">
      <c r="A360" s="158" t="s">
        <v>1464</v>
      </c>
      <c r="B360" s="159" t="s">
        <v>1465</v>
      </c>
      <c r="C360" s="392" t="s">
        <v>1466</v>
      </c>
      <c r="D360" s="401">
        <v>44377.754861111112</v>
      </c>
      <c r="E360" s="160">
        <v>0.75486111111111109</v>
      </c>
      <c r="F360" s="159" t="s">
        <v>1467</v>
      </c>
      <c r="I360" s="161">
        <v>0.2638888888888889</v>
      </c>
      <c r="J360" s="162">
        <f t="shared" si="68"/>
        <v>6.3333333333333339</v>
      </c>
      <c r="K360" s="163">
        <v>1948</v>
      </c>
      <c r="L360" s="164">
        <v>161</v>
      </c>
      <c r="M360" s="164">
        <v>40</v>
      </c>
      <c r="N360" s="163">
        <v>39056</v>
      </c>
      <c r="O360" s="162">
        <v>20.04</v>
      </c>
      <c r="P360" s="415">
        <v>165</v>
      </c>
      <c r="Q360" s="163">
        <v>1547</v>
      </c>
      <c r="R360" s="163">
        <v>165</v>
      </c>
      <c r="S360" s="166">
        <v>0.27400000000000002</v>
      </c>
      <c r="U360" s="160">
        <v>2.1921296296296296E-2</v>
      </c>
      <c r="V360" s="162">
        <f t="shared" si="69"/>
        <v>31.566666666666666</v>
      </c>
      <c r="X360" s="165">
        <v>5.8194444444444444E-2</v>
      </c>
      <c r="Y360" s="162">
        <f t="shared" si="70"/>
        <v>83.8</v>
      </c>
      <c r="AA360" s="167">
        <v>0.2638888888888889</v>
      </c>
      <c r="AB360" s="168">
        <f t="shared" si="59"/>
        <v>6.3333333333333339</v>
      </c>
      <c r="AC360" s="169">
        <v>3</v>
      </c>
      <c r="AD360" s="170">
        <v>2.1000000000000001E-2</v>
      </c>
      <c r="AE360" s="170">
        <v>7.1900000000000006E-2</v>
      </c>
      <c r="AF360" s="170">
        <v>0.90710000000000002</v>
      </c>
      <c r="AG360" s="168">
        <f t="shared" si="60"/>
        <v>1</v>
      </c>
      <c r="AH360" s="171">
        <v>40</v>
      </c>
      <c r="AI360" s="163">
        <v>77</v>
      </c>
      <c r="AJ360" s="164">
        <v>0</v>
      </c>
      <c r="AK360" s="164">
        <v>0</v>
      </c>
      <c r="AL360" s="162">
        <v>7.1</v>
      </c>
      <c r="AM360" s="163">
        <v>1872</v>
      </c>
      <c r="AN360" s="164">
        <v>161</v>
      </c>
      <c r="AO360" s="164">
        <v>40</v>
      </c>
      <c r="AP360" s="172">
        <v>20.57</v>
      </c>
      <c r="AQ360" s="171">
        <v>3</v>
      </c>
      <c r="AS360" s="173" t="s">
        <v>1976</v>
      </c>
      <c r="AT360" s="173" t="s">
        <v>1468</v>
      </c>
      <c r="AU360" s="159" t="s">
        <v>1707</v>
      </c>
    </row>
    <row r="361" spans="1:47" ht="18" customHeight="1">
      <c r="A361" s="158" t="s">
        <v>1469</v>
      </c>
      <c r="B361" s="159" t="s">
        <v>1708</v>
      </c>
      <c r="C361" s="392" t="s">
        <v>1473</v>
      </c>
      <c r="D361" s="401">
        <v>44378.495138888888</v>
      </c>
      <c r="E361" s="160">
        <v>0.49513888888888885</v>
      </c>
      <c r="F361" s="159" t="s">
        <v>596</v>
      </c>
      <c r="I361" s="161">
        <v>5.2083333333333336E-2</v>
      </c>
      <c r="J361" s="162">
        <f t="shared" si="68"/>
        <v>1.25</v>
      </c>
      <c r="K361" s="163">
        <v>1240</v>
      </c>
      <c r="L361" s="164">
        <v>93</v>
      </c>
      <c r="M361" s="164">
        <v>27</v>
      </c>
      <c r="N361" s="163">
        <v>89</v>
      </c>
      <c r="O361" s="162">
        <v>7.21</v>
      </c>
      <c r="P361" s="415">
        <v>178</v>
      </c>
      <c r="Q361" s="163">
        <v>891</v>
      </c>
      <c r="R361" s="163">
        <v>93</v>
      </c>
      <c r="S361" s="166">
        <v>0.39300000000000002</v>
      </c>
      <c r="U361" s="160">
        <v>7.3611111111111108E-3</v>
      </c>
      <c r="V361" s="162">
        <f t="shared" si="69"/>
        <v>10.6</v>
      </c>
      <c r="X361" s="165">
        <v>2.1250000000000002E-2</v>
      </c>
      <c r="Y361" s="162">
        <f t="shared" si="70"/>
        <v>30.6</v>
      </c>
      <c r="AA361" s="167">
        <v>5.2083333333333336E-2</v>
      </c>
      <c r="AB361" s="168">
        <f t="shared" si="59"/>
        <v>1.25</v>
      </c>
      <c r="AD361" s="170">
        <v>5.1900000000000002E-2</v>
      </c>
      <c r="AE361" s="170">
        <v>7.9600000000000004E-2</v>
      </c>
      <c r="AF361" s="170">
        <v>0.86850000000000005</v>
      </c>
      <c r="AG361" s="168">
        <f t="shared" si="60"/>
        <v>1</v>
      </c>
      <c r="AH361" s="171">
        <v>28</v>
      </c>
      <c r="AI361" s="163">
        <v>174</v>
      </c>
      <c r="AJ361" s="164">
        <v>1</v>
      </c>
      <c r="AK361" s="164">
        <v>0</v>
      </c>
      <c r="AL361" s="162">
        <v>1.05</v>
      </c>
      <c r="AM361" s="163">
        <v>1066</v>
      </c>
      <c r="AN361" s="164">
        <v>92</v>
      </c>
      <c r="AO361" s="164">
        <v>27</v>
      </c>
      <c r="AP361" s="172">
        <v>8.2200000000000006</v>
      </c>
      <c r="AQ361" s="171">
        <v>6</v>
      </c>
      <c r="AS361" s="173" t="s">
        <v>1977</v>
      </c>
      <c r="AT361" s="173" t="s">
        <v>1470</v>
      </c>
      <c r="AU361" s="159" t="s">
        <v>1709</v>
      </c>
    </row>
    <row r="362" spans="1:47" ht="18" customHeight="1">
      <c r="A362" s="158" t="s">
        <v>1471</v>
      </c>
      <c r="B362" s="159" t="s">
        <v>1472</v>
      </c>
      <c r="C362" s="392" t="s">
        <v>1474</v>
      </c>
      <c r="D362" s="401">
        <v>44378.549305555556</v>
      </c>
      <c r="E362" s="160">
        <v>0.5493055555555556</v>
      </c>
      <c r="F362" s="159" t="s">
        <v>596</v>
      </c>
      <c r="I362" s="161">
        <v>3.7499999999999999E-2</v>
      </c>
      <c r="J362" s="162">
        <f t="shared" si="68"/>
        <v>0.89999999999999991</v>
      </c>
      <c r="K362" s="163">
        <v>978</v>
      </c>
      <c r="L362" s="164">
        <v>34</v>
      </c>
      <c r="M362" s="164">
        <v>23</v>
      </c>
      <c r="N362" s="163">
        <v>5143</v>
      </c>
      <c r="O362" s="162">
        <v>5.26</v>
      </c>
      <c r="P362" s="415">
        <v>125</v>
      </c>
      <c r="Q362" s="163">
        <v>655</v>
      </c>
      <c r="R362" s="163">
        <v>34</v>
      </c>
      <c r="S362" s="166">
        <v>0.48399999999999999</v>
      </c>
      <c r="U362" s="160">
        <v>5.5092592592592589E-3</v>
      </c>
      <c r="V362" s="162">
        <f t="shared" si="69"/>
        <v>7.9333333333333327</v>
      </c>
      <c r="X362" s="165">
        <v>2.5590277777777778E-2</v>
      </c>
      <c r="Y362" s="162">
        <f t="shared" si="70"/>
        <v>36.85</v>
      </c>
      <c r="AA362" s="167">
        <v>3.7499999999999999E-2</v>
      </c>
      <c r="AB362" s="168">
        <f t="shared" si="59"/>
        <v>0.89999999999999991</v>
      </c>
      <c r="AC362" s="277"/>
      <c r="AD362" s="170">
        <v>0.1065</v>
      </c>
      <c r="AE362" s="170">
        <v>0.1065</v>
      </c>
      <c r="AF362" s="170">
        <v>0.78700000000000003</v>
      </c>
      <c r="AG362" s="168">
        <f t="shared" si="60"/>
        <v>1</v>
      </c>
      <c r="AH362" s="171">
        <v>23</v>
      </c>
      <c r="AI362" s="163">
        <v>228</v>
      </c>
      <c r="AJ362" s="164">
        <v>0</v>
      </c>
      <c r="AK362" s="164">
        <v>0</v>
      </c>
      <c r="AL362" s="162">
        <v>1.32</v>
      </c>
      <c r="AM362" s="163">
        <v>750</v>
      </c>
      <c r="AN362" s="164">
        <v>34</v>
      </c>
      <c r="AO362" s="164">
        <v>23</v>
      </c>
      <c r="AP362" s="172">
        <v>6.46</v>
      </c>
      <c r="AQ362" s="171">
        <v>-1</v>
      </c>
      <c r="AS362" s="173" t="s">
        <v>2011</v>
      </c>
      <c r="AT362" s="173" t="s">
        <v>1475</v>
      </c>
      <c r="AU362" s="159" t="s">
        <v>1978</v>
      </c>
    </row>
    <row r="363" spans="1:47" ht="18" customHeight="1">
      <c r="A363" s="158" t="s">
        <v>1476</v>
      </c>
      <c r="B363" s="159" t="s">
        <v>1477</v>
      </c>
      <c r="C363" s="392" t="s">
        <v>1478</v>
      </c>
      <c r="D363" s="401">
        <v>44378.693749999999</v>
      </c>
      <c r="E363" s="160">
        <v>0.69374999999999998</v>
      </c>
      <c r="F363" s="159" t="s">
        <v>844</v>
      </c>
      <c r="I363" s="261"/>
      <c r="J363" s="162"/>
      <c r="K363" s="262"/>
      <c r="L363" s="263"/>
      <c r="M363" s="263"/>
      <c r="N363" s="262"/>
      <c r="O363" s="264"/>
      <c r="P363" s="415">
        <v>22</v>
      </c>
      <c r="Q363" s="163">
        <v>96</v>
      </c>
      <c r="R363" s="163">
        <v>38</v>
      </c>
      <c r="S363" s="166">
        <v>0.36499999999999999</v>
      </c>
      <c r="U363" s="160">
        <v>4.3541666666666673E-2</v>
      </c>
      <c r="V363" s="162">
        <f t="shared" si="69"/>
        <v>62.70000000000001</v>
      </c>
      <c r="X363" s="165">
        <v>9.7060185185185208E-2</v>
      </c>
      <c r="Y363" s="162">
        <f t="shared" si="70"/>
        <v>139.76666666666671</v>
      </c>
      <c r="AA363" s="167">
        <v>0.25555555555555559</v>
      </c>
      <c r="AB363" s="168">
        <f t="shared" si="59"/>
        <v>6.1333333333333346</v>
      </c>
      <c r="AC363" s="169">
        <v>-2</v>
      </c>
      <c r="AD363" s="170">
        <v>0</v>
      </c>
      <c r="AE363" s="170">
        <v>0</v>
      </c>
      <c r="AF363" s="170">
        <v>1</v>
      </c>
      <c r="AG363" s="168">
        <f t="shared" si="60"/>
        <v>1</v>
      </c>
      <c r="AH363" s="171">
        <v>35</v>
      </c>
      <c r="AI363" s="262"/>
      <c r="AJ363" s="263"/>
      <c r="AK363" s="263"/>
      <c r="AL363" s="264"/>
      <c r="AM363" s="262"/>
      <c r="AN363" s="263"/>
      <c r="AO363" s="263"/>
      <c r="AP363" s="265"/>
      <c r="AQ363" s="249"/>
      <c r="AR363" s="249"/>
      <c r="AS363" s="266"/>
      <c r="AT363" s="173" t="s">
        <v>1479</v>
      </c>
      <c r="AU363" s="290"/>
    </row>
    <row r="364" spans="1:47" ht="18" customHeight="1">
      <c r="A364" s="158" t="s">
        <v>1480</v>
      </c>
      <c r="B364" s="159" t="s">
        <v>1481</v>
      </c>
      <c r="C364" s="392" t="s">
        <v>1482</v>
      </c>
      <c r="D364" s="401">
        <v>44378.874305555553</v>
      </c>
      <c r="E364" s="160">
        <v>0.87430555555555556</v>
      </c>
      <c r="F364" s="159" t="s">
        <v>844</v>
      </c>
      <c r="I364" s="261"/>
      <c r="J364" s="162"/>
      <c r="K364" s="262"/>
      <c r="L364" s="263"/>
      <c r="M364" s="263"/>
      <c r="N364" s="262"/>
      <c r="O364" s="264"/>
      <c r="P364" s="415">
        <v>33</v>
      </c>
      <c r="Q364" s="163">
        <v>114</v>
      </c>
      <c r="R364" s="163">
        <v>45</v>
      </c>
      <c r="S364" s="166">
        <v>0.32500000000000001</v>
      </c>
      <c r="U364" s="160">
        <v>1.1747685185185186E-2</v>
      </c>
      <c r="V364" s="162">
        <f t="shared" si="69"/>
        <v>16.916666666666668</v>
      </c>
      <c r="X364" s="165">
        <v>2.2326388888888885E-2</v>
      </c>
      <c r="Y364" s="162">
        <f t="shared" si="70"/>
        <v>32.149999999999991</v>
      </c>
      <c r="AA364" s="167">
        <v>0.1076388888888889</v>
      </c>
      <c r="AB364" s="168">
        <f t="shared" si="59"/>
        <v>2.5833333333333335</v>
      </c>
      <c r="AC364" s="169">
        <v>0</v>
      </c>
      <c r="AD364" s="170">
        <v>3.9E-2</v>
      </c>
      <c r="AE364" s="170">
        <v>3.9E-2</v>
      </c>
      <c r="AF364" s="170">
        <v>0.92210000000000003</v>
      </c>
      <c r="AG364" s="168">
        <f t="shared" si="60"/>
        <v>1.0001</v>
      </c>
      <c r="AH364" s="171">
        <v>7</v>
      </c>
      <c r="AI364" s="262"/>
      <c r="AJ364" s="263"/>
      <c r="AK364" s="263"/>
      <c r="AL364" s="264"/>
      <c r="AM364" s="262"/>
      <c r="AN364" s="263"/>
      <c r="AO364" s="263"/>
      <c r="AP364" s="265"/>
      <c r="AQ364" s="249"/>
      <c r="AR364" s="249"/>
      <c r="AS364" s="290"/>
      <c r="AT364" s="173" t="s">
        <v>1483</v>
      </c>
      <c r="AU364" s="290"/>
    </row>
    <row r="365" spans="1:47" ht="18" customHeight="1">
      <c r="A365" s="158" t="s">
        <v>1484</v>
      </c>
      <c r="B365" s="159" t="s">
        <v>1485</v>
      </c>
      <c r="C365" s="392" t="s">
        <v>1486</v>
      </c>
      <c r="D365" s="401">
        <v>44379.787499999999</v>
      </c>
      <c r="E365" s="160">
        <v>0.78749999999999998</v>
      </c>
      <c r="F365" s="159" t="s">
        <v>844</v>
      </c>
      <c r="I365" s="261"/>
      <c r="J365" s="162"/>
      <c r="K365" s="262"/>
      <c r="L365" s="263"/>
      <c r="M365" s="263"/>
      <c r="N365" s="262"/>
      <c r="O365" s="264"/>
      <c r="P365" s="415">
        <v>15</v>
      </c>
      <c r="Q365" s="163">
        <v>115</v>
      </c>
      <c r="R365" s="163">
        <v>44</v>
      </c>
      <c r="S365" s="166">
        <v>0.504</v>
      </c>
      <c r="U365" s="160">
        <v>1.7303240740740741E-2</v>
      </c>
      <c r="V365" s="162">
        <f t="shared" si="69"/>
        <v>24.916666666666668</v>
      </c>
      <c r="X365" s="165">
        <v>3.8287037037037036E-2</v>
      </c>
      <c r="Y365" s="162">
        <f t="shared" si="70"/>
        <v>55.133333333333333</v>
      </c>
      <c r="AA365" s="167">
        <v>0.17222222222222225</v>
      </c>
      <c r="AB365" s="168">
        <f t="shared" si="59"/>
        <v>4.1333333333333337</v>
      </c>
      <c r="AC365" s="169">
        <v>0</v>
      </c>
      <c r="AD365" s="170">
        <v>3.5099999999999999E-2</v>
      </c>
      <c r="AE365" s="170">
        <v>3.5099999999999999E-2</v>
      </c>
      <c r="AF365" s="170">
        <v>0.92979999999999996</v>
      </c>
      <c r="AG365" s="168">
        <f t="shared" si="60"/>
        <v>1</v>
      </c>
      <c r="AH365" s="171">
        <v>13</v>
      </c>
      <c r="AI365" s="262"/>
      <c r="AJ365" s="263"/>
      <c r="AK365" s="263"/>
      <c r="AL365" s="264"/>
      <c r="AM365" s="262"/>
      <c r="AN365" s="263"/>
      <c r="AO365" s="263"/>
      <c r="AP365" s="265"/>
      <c r="AQ365" s="249"/>
      <c r="AR365" s="249"/>
      <c r="AS365" s="266"/>
      <c r="AT365" s="173" t="s">
        <v>1487</v>
      </c>
      <c r="AU365" s="266"/>
    </row>
    <row r="366" spans="1:47" ht="18" customHeight="1">
      <c r="A366" s="158" t="s">
        <v>1488</v>
      </c>
      <c r="B366" s="159" t="s">
        <v>394</v>
      </c>
      <c r="C366" s="392" t="s">
        <v>1489</v>
      </c>
      <c r="D366" s="401">
        <v>44380.757638888892</v>
      </c>
      <c r="E366" s="160">
        <v>0.75763888888888886</v>
      </c>
      <c r="F366" s="159" t="s">
        <v>844</v>
      </c>
      <c r="I366" s="161">
        <v>3.9583333333333331E-2</v>
      </c>
      <c r="J366" s="162">
        <f t="shared" si="68"/>
        <v>0.95</v>
      </c>
      <c r="K366" s="163">
        <v>59</v>
      </c>
      <c r="L366" s="164">
        <v>5</v>
      </c>
      <c r="M366" s="164">
        <v>4</v>
      </c>
      <c r="N366" s="163">
        <v>264</v>
      </c>
      <c r="O366" s="162">
        <v>4.47</v>
      </c>
      <c r="P366" s="415">
        <v>12</v>
      </c>
      <c r="Q366" s="163">
        <v>87</v>
      </c>
      <c r="R366" s="163">
        <v>19</v>
      </c>
      <c r="S366" s="166">
        <v>0.64400000000000002</v>
      </c>
      <c r="U366" s="160">
        <v>6.9791666666666674E-3</v>
      </c>
      <c r="V366" s="162">
        <f t="shared" si="69"/>
        <v>10.050000000000001</v>
      </c>
      <c r="X366" s="165">
        <v>2.7141203703703706E-2</v>
      </c>
      <c r="Y366" s="162">
        <f t="shared" si="70"/>
        <v>39.083333333333336</v>
      </c>
      <c r="AA366" s="167">
        <v>8.819444444444445E-2</v>
      </c>
      <c r="AB366" s="168">
        <f t="shared" si="59"/>
        <v>2.1166666666666667</v>
      </c>
      <c r="AC366" s="169">
        <v>0</v>
      </c>
      <c r="AD366" s="170">
        <v>3.2300000000000002E-2</v>
      </c>
      <c r="AE366" s="170">
        <v>9.6799999999999997E-2</v>
      </c>
      <c r="AF366" s="170">
        <v>0.871</v>
      </c>
      <c r="AG366" s="168">
        <f t="shared" si="60"/>
        <v>1.0001</v>
      </c>
      <c r="AH366" s="171">
        <v>5</v>
      </c>
      <c r="AI366" s="163">
        <v>3</v>
      </c>
      <c r="AJ366" s="164">
        <v>0</v>
      </c>
      <c r="AK366" s="164">
        <v>0</v>
      </c>
      <c r="AL366" s="162">
        <v>4</v>
      </c>
      <c r="AM366" s="163">
        <v>56</v>
      </c>
      <c r="AN366" s="164">
        <v>5</v>
      </c>
      <c r="AO366" s="164">
        <v>4</v>
      </c>
      <c r="AP366" s="172">
        <v>4.5</v>
      </c>
      <c r="AQ366" s="171">
        <v>0</v>
      </c>
      <c r="AS366" s="173" t="s">
        <v>1979</v>
      </c>
      <c r="AT366" s="173" t="s">
        <v>1490</v>
      </c>
      <c r="AU366" s="173" t="s">
        <v>2012</v>
      </c>
    </row>
    <row r="367" spans="1:47" ht="18" customHeight="1">
      <c r="A367" s="158" t="s">
        <v>1491</v>
      </c>
      <c r="B367" s="159" t="s">
        <v>1492</v>
      </c>
      <c r="C367" s="392" t="s">
        <v>1493</v>
      </c>
      <c r="D367" s="401">
        <v>44381.337500000001</v>
      </c>
      <c r="E367" s="160">
        <v>0.33749999999999997</v>
      </c>
      <c r="F367" s="159" t="s">
        <v>52</v>
      </c>
      <c r="I367" s="161">
        <v>0.10555555555555556</v>
      </c>
      <c r="J367" s="162">
        <f t="shared" si="68"/>
        <v>2.5333333333333332</v>
      </c>
      <c r="K367" s="163">
        <v>210</v>
      </c>
      <c r="L367" s="164">
        <v>40</v>
      </c>
      <c r="M367" s="164">
        <v>5</v>
      </c>
      <c r="N367" s="163">
        <v>3784</v>
      </c>
      <c r="O367" s="162">
        <v>18.02</v>
      </c>
      <c r="P367" s="415">
        <v>38</v>
      </c>
      <c r="Q367" s="163">
        <v>157</v>
      </c>
      <c r="R367" s="163">
        <v>41</v>
      </c>
      <c r="S367" s="166">
        <v>0.42699999999999999</v>
      </c>
      <c r="U367" s="160">
        <v>1.9664351851851853E-2</v>
      </c>
      <c r="V367" s="162">
        <f t="shared" si="69"/>
        <v>28.31666666666667</v>
      </c>
      <c r="X367" s="165">
        <v>5.3981481481481484E-2</v>
      </c>
      <c r="Y367" s="162">
        <f t="shared" si="70"/>
        <v>77.733333333333334</v>
      </c>
      <c r="AA367" s="167">
        <v>0.10486111111111111</v>
      </c>
      <c r="AB367" s="168">
        <f t="shared" si="59"/>
        <v>2.5166666666666666</v>
      </c>
      <c r="AC367" s="169">
        <v>1</v>
      </c>
      <c r="AD367" s="170">
        <v>2.2200000000000001E-2</v>
      </c>
      <c r="AE367" s="170">
        <v>0.17780000000000001</v>
      </c>
      <c r="AF367" s="170">
        <v>0.8</v>
      </c>
      <c r="AG367" s="168">
        <f t="shared" si="60"/>
        <v>1</v>
      </c>
      <c r="AH367" s="171">
        <v>5</v>
      </c>
      <c r="AI367" s="163">
        <v>14</v>
      </c>
      <c r="AJ367" s="164">
        <v>1</v>
      </c>
      <c r="AK367" s="164">
        <v>0</v>
      </c>
      <c r="AL367" s="162">
        <v>4.1399999999999997</v>
      </c>
      <c r="AM367" s="163">
        <v>196</v>
      </c>
      <c r="AN367" s="164">
        <v>39</v>
      </c>
      <c r="AO367" s="164">
        <v>5</v>
      </c>
      <c r="AP367" s="172">
        <v>19.010000000000002</v>
      </c>
      <c r="AQ367" s="171">
        <v>1</v>
      </c>
      <c r="AS367" s="173" t="s">
        <v>1980</v>
      </c>
      <c r="AT367" s="173" t="s">
        <v>1494</v>
      </c>
      <c r="AU367" s="159" t="s">
        <v>2013</v>
      </c>
    </row>
    <row r="368" spans="1:47" ht="18" customHeight="1">
      <c r="A368" s="158" t="s">
        <v>1495</v>
      </c>
      <c r="B368" s="159" t="s">
        <v>1496</v>
      </c>
      <c r="C368" s="392" t="s">
        <v>1497</v>
      </c>
      <c r="D368" s="401">
        <v>44381.45</v>
      </c>
      <c r="E368" s="160">
        <v>0.45</v>
      </c>
      <c r="F368" s="159" t="s">
        <v>844</v>
      </c>
      <c r="I368" s="261"/>
      <c r="J368" s="162"/>
      <c r="K368" s="262"/>
      <c r="L368" s="263"/>
      <c r="M368" s="263"/>
      <c r="N368" s="262"/>
      <c r="O368" s="264"/>
      <c r="P368" s="415">
        <v>16</v>
      </c>
      <c r="Q368" s="163">
        <v>49</v>
      </c>
      <c r="R368" s="163">
        <v>18</v>
      </c>
      <c r="S368" s="166">
        <v>0.40799999999999997</v>
      </c>
      <c r="U368" s="160">
        <v>8.7847222222222233E-3</v>
      </c>
      <c r="V368" s="162">
        <f t="shared" si="69"/>
        <v>12.650000000000002</v>
      </c>
      <c r="X368" s="165">
        <v>1.292824074074074E-2</v>
      </c>
      <c r="Y368" s="162">
        <f t="shared" si="70"/>
        <v>18.616666666666667</v>
      </c>
      <c r="AA368" s="167">
        <v>4.0972222222222222E-2</v>
      </c>
      <c r="AB368" s="168">
        <f t="shared" si="59"/>
        <v>0.98333333333333339</v>
      </c>
      <c r="AC368" s="169">
        <v>0</v>
      </c>
      <c r="AD368" s="170">
        <v>6.9000000000000006E-2</v>
      </c>
      <c r="AE368" s="170">
        <v>0.2069</v>
      </c>
      <c r="AF368" s="170">
        <v>0.72409999999999997</v>
      </c>
      <c r="AG368" s="168">
        <f t="shared" si="60"/>
        <v>1</v>
      </c>
      <c r="AH368" s="171">
        <v>4</v>
      </c>
      <c r="AI368" s="262"/>
      <c r="AJ368" s="263"/>
      <c r="AK368" s="263"/>
      <c r="AL368" s="264"/>
      <c r="AM368" s="262"/>
      <c r="AN368" s="263"/>
      <c r="AO368" s="263"/>
      <c r="AP368" s="265"/>
      <c r="AQ368" s="249"/>
      <c r="AR368" s="249"/>
      <c r="AS368" s="266"/>
      <c r="AT368" s="173" t="s">
        <v>1498</v>
      </c>
      <c r="AU368" s="290"/>
    </row>
    <row r="369" spans="1:47" ht="18" customHeight="1">
      <c r="A369" s="158" t="s">
        <v>1499</v>
      </c>
      <c r="B369" s="159" t="s">
        <v>1500</v>
      </c>
      <c r="C369" s="392" t="s">
        <v>1501</v>
      </c>
      <c r="D369" s="401">
        <v>44382.763888888891</v>
      </c>
      <c r="E369" s="160">
        <v>0.76388888888888884</v>
      </c>
      <c r="F369" s="159" t="s">
        <v>596</v>
      </c>
      <c r="I369" s="161">
        <v>3.4722222222222224E-2</v>
      </c>
      <c r="J369" s="162">
        <f t="shared" si="68"/>
        <v>0.83333333333333337</v>
      </c>
      <c r="K369" s="163">
        <v>1339</v>
      </c>
      <c r="L369" s="164">
        <v>48</v>
      </c>
      <c r="M369" s="164">
        <v>26</v>
      </c>
      <c r="N369" s="163">
        <v>6523</v>
      </c>
      <c r="O369" s="162">
        <v>4.87</v>
      </c>
      <c r="P369" s="415">
        <v>207</v>
      </c>
      <c r="Q369" s="163">
        <v>984</v>
      </c>
      <c r="R369" s="163">
        <v>49</v>
      </c>
      <c r="S369" s="166">
        <v>0.39700000000000002</v>
      </c>
      <c r="U369" s="160">
        <v>5.1504629629629635E-3</v>
      </c>
      <c r="V369" s="162">
        <f t="shared" si="69"/>
        <v>7.416666666666667</v>
      </c>
      <c r="X369" s="165">
        <v>1.8738425925925926E-2</v>
      </c>
      <c r="Y369" s="162">
        <f t="shared" si="70"/>
        <v>26.983333333333334</v>
      </c>
      <c r="AA369" s="167">
        <v>3.4722222222222224E-2</v>
      </c>
      <c r="AB369" s="168">
        <f t="shared" si="59"/>
        <v>0.83333333333333337</v>
      </c>
      <c r="AC369" s="277"/>
      <c r="AD369" s="170">
        <v>5.4300000000000001E-2</v>
      </c>
      <c r="AE369" s="170">
        <v>9.8500000000000004E-2</v>
      </c>
      <c r="AF369" s="170">
        <v>0.84719999999999995</v>
      </c>
      <c r="AG369" s="168">
        <f t="shared" si="60"/>
        <v>1</v>
      </c>
      <c r="AH369" s="171">
        <v>27</v>
      </c>
      <c r="AI369" s="163">
        <v>179</v>
      </c>
      <c r="AJ369" s="164">
        <v>0</v>
      </c>
      <c r="AK369" s="164">
        <v>0</v>
      </c>
      <c r="AL369" s="162">
        <v>1.02</v>
      </c>
      <c r="AM369" s="163">
        <v>1160</v>
      </c>
      <c r="AN369" s="164">
        <v>48</v>
      </c>
      <c r="AO369" s="164">
        <v>26</v>
      </c>
      <c r="AP369" s="172">
        <v>5.47</v>
      </c>
      <c r="AQ369" s="171">
        <v>1</v>
      </c>
      <c r="AS369" s="173" t="s">
        <v>1981</v>
      </c>
      <c r="AT369" s="173" t="s">
        <v>1502</v>
      </c>
      <c r="AU369" s="159" t="s">
        <v>2014</v>
      </c>
    </row>
    <row r="370" spans="1:47" ht="18" customHeight="1">
      <c r="A370" s="158" t="s">
        <v>1503</v>
      </c>
      <c r="B370" s="159" t="s">
        <v>1504</v>
      </c>
      <c r="C370" s="392" t="s">
        <v>1505</v>
      </c>
      <c r="D370" s="401">
        <v>44383.61041666667</v>
      </c>
      <c r="E370" s="160">
        <v>0.61041666666666672</v>
      </c>
      <c r="F370" s="159" t="s">
        <v>596</v>
      </c>
      <c r="I370" s="161">
        <v>9.7916666666666666E-2</v>
      </c>
      <c r="J370" s="162">
        <f t="shared" si="68"/>
        <v>2.35</v>
      </c>
      <c r="K370" s="163">
        <v>5694</v>
      </c>
      <c r="L370" s="164">
        <v>126</v>
      </c>
      <c r="M370" s="164">
        <v>38</v>
      </c>
      <c r="N370" s="163">
        <v>55933</v>
      </c>
      <c r="O370" s="162">
        <v>9.82</v>
      </c>
      <c r="P370" s="415">
        <v>121</v>
      </c>
      <c r="Q370" s="163">
        <v>3273</v>
      </c>
      <c r="R370" s="163">
        <v>121</v>
      </c>
      <c r="S370" s="166">
        <v>0.34200000000000003</v>
      </c>
      <c r="U370" s="160">
        <v>1.0034722222222221E-2</v>
      </c>
      <c r="V370" s="162">
        <f t="shared" si="69"/>
        <v>14.449999999999998</v>
      </c>
      <c r="X370" s="165">
        <v>3.7013888888888888E-2</v>
      </c>
      <c r="Y370" s="162">
        <f t="shared" si="70"/>
        <v>53.3</v>
      </c>
      <c r="AA370" s="167">
        <v>0.12430555555555556</v>
      </c>
      <c r="AB370" s="168">
        <f t="shared" si="59"/>
        <v>2.9833333333333334</v>
      </c>
      <c r="AC370" s="277"/>
      <c r="AD370" s="170">
        <v>4.9099999999999998E-2</v>
      </c>
      <c r="AE370" s="170">
        <v>8.0799999999999997E-2</v>
      </c>
      <c r="AF370" s="170">
        <v>0.87009999999999998</v>
      </c>
      <c r="AG370" s="168">
        <f t="shared" si="60"/>
        <v>1</v>
      </c>
      <c r="AH370" s="171">
        <v>48</v>
      </c>
      <c r="AI370" s="163">
        <v>681</v>
      </c>
      <c r="AJ370" s="164">
        <v>0</v>
      </c>
      <c r="AK370" s="164">
        <v>0</v>
      </c>
      <c r="AL370" s="162">
        <v>3.48</v>
      </c>
      <c r="AM370" s="163">
        <v>5013</v>
      </c>
      <c r="AN370" s="164">
        <v>126</v>
      </c>
      <c r="AO370" s="164">
        <v>38</v>
      </c>
      <c r="AP370" s="172">
        <v>10.69</v>
      </c>
      <c r="AQ370" s="249"/>
      <c r="AR370" s="249"/>
      <c r="AS370" s="173" t="s">
        <v>1982</v>
      </c>
      <c r="AT370" s="173" t="s">
        <v>1509</v>
      </c>
      <c r="AU370" s="173" t="s">
        <v>2015</v>
      </c>
    </row>
    <row r="371" spans="1:47" ht="18" customHeight="1">
      <c r="A371" s="235" t="s">
        <v>2362</v>
      </c>
      <c r="B371" s="287" t="s">
        <v>2363</v>
      </c>
      <c r="C371" s="400" t="s">
        <v>2364</v>
      </c>
      <c r="D371" s="410">
        <v>44383.740277777775</v>
      </c>
      <c r="E371" s="286">
        <v>0.7402777777777777</v>
      </c>
      <c r="F371" s="267" t="s">
        <v>596</v>
      </c>
      <c r="G371" s="267"/>
      <c r="H371" s="267"/>
      <c r="I371" s="269">
        <v>3.4722222222222224E-2</v>
      </c>
      <c r="J371" s="162">
        <f t="shared" si="68"/>
        <v>0.83333333333333337</v>
      </c>
      <c r="K371" s="271">
        <v>473</v>
      </c>
      <c r="L371" s="272">
        <v>32</v>
      </c>
      <c r="M371" s="272">
        <v>17</v>
      </c>
      <c r="N371" s="271">
        <v>4100</v>
      </c>
      <c r="O371" s="270">
        <v>8.67</v>
      </c>
      <c r="P371" s="425">
        <v>107</v>
      </c>
      <c r="Q371" s="271">
        <v>388</v>
      </c>
      <c r="R371" s="271">
        <v>34</v>
      </c>
      <c r="S371" s="274">
        <v>0.312</v>
      </c>
      <c r="T371" s="273"/>
      <c r="U371" s="268">
        <v>7.6736111111111111E-3</v>
      </c>
      <c r="V371" s="270">
        <f t="shared" si="69"/>
        <v>11.05</v>
      </c>
      <c r="W371" s="273"/>
      <c r="X371" s="273">
        <v>1.8391203703703705E-2</v>
      </c>
      <c r="Y371" s="270">
        <f t="shared" si="70"/>
        <v>26.483333333333334</v>
      </c>
      <c r="Z371" s="270"/>
      <c r="AA371" s="275">
        <v>3.5416666666666666E-2</v>
      </c>
      <c r="AB371" s="276">
        <f t="shared" si="59"/>
        <v>0.85</v>
      </c>
      <c r="AC371" s="246"/>
      <c r="AD371" s="289">
        <v>5.28E-2</v>
      </c>
      <c r="AE371" s="289">
        <v>9.06E-2</v>
      </c>
      <c r="AF371" s="289">
        <v>0.85660000000000003</v>
      </c>
      <c r="AG371" s="276">
        <f t="shared" si="60"/>
        <v>1</v>
      </c>
      <c r="AH371" s="240">
        <v>17</v>
      </c>
      <c r="AI371" s="271">
        <v>37</v>
      </c>
      <c r="AJ371" s="272">
        <v>0</v>
      </c>
      <c r="AK371" s="272">
        <v>0</v>
      </c>
      <c r="AL371" s="270">
        <v>4.41</v>
      </c>
      <c r="AM371" s="271">
        <v>436</v>
      </c>
      <c r="AN371" s="272">
        <v>32</v>
      </c>
      <c r="AO371" s="272">
        <v>17</v>
      </c>
      <c r="AP371" s="239">
        <v>9.0299999999999994</v>
      </c>
      <c r="AQ371" s="249"/>
      <c r="AR371" s="249"/>
      <c r="AS371" s="280" t="s">
        <v>2365</v>
      </c>
      <c r="AT371" s="280" t="s">
        <v>2366</v>
      </c>
      <c r="AU371" s="280" t="s">
        <v>2367</v>
      </c>
    </row>
    <row r="372" spans="1:47" ht="18" customHeight="1">
      <c r="A372" s="158" t="s">
        <v>1506</v>
      </c>
      <c r="B372" s="159" t="s">
        <v>1507</v>
      </c>
      <c r="C372" s="392" t="s">
        <v>1508</v>
      </c>
      <c r="D372" s="401">
        <v>44385.806250000001</v>
      </c>
      <c r="E372" s="160">
        <v>0.80625000000000002</v>
      </c>
      <c r="F372" s="285" t="s">
        <v>6</v>
      </c>
      <c r="G372" s="285"/>
      <c r="H372" s="285"/>
      <c r="I372" s="161">
        <v>0.12708333333333333</v>
      </c>
      <c r="J372" s="162">
        <f t="shared" si="68"/>
        <v>3.05</v>
      </c>
      <c r="K372" s="163">
        <v>366</v>
      </c>
      <c r="L372" s="164">
        <v>38</v>
      </c>
      <c r="M372" s="164">
        <v>25</v>
      </c>
      <c r="N372" s="163">
        <v>6745</v>
      </c>
      <c r="O372" s="162">
        <v>18.43</v>
      </c>
      <c r="P372" s="415">
        <v>38</v>
      </c>
      <c r="Q372" s="163">
        <v>104</v>
      </c>
      <c r="R372" s="163">
        <v>38</v>
      </c>
      <c r="S372" s="166">
        <v>0.39400000000000002</v>
      </c>
      <c r="U372" s="160">
        <v>9.0277777777777787E-3</v>
      </c>
      <c r="V372" s="162">
        <f t="shared" si="69"/>
        <v>13.000000000000002</v>
      </c>
      <c r="X372" s="165">
        <v>1.5960648148148151E-2</v>
      </c>
      <c r="Y372" s="162">
        <f t="shared" si="70"/>
        <v>22.983333333333338</v>
      </c>
      <c r="AA372" s="167">
        <v>4.3055555555555562E-2</v>
      </c>
      <c r="AB372" s="168">
        <f t="shared" si="59"/>
        <v>1.0333333333333334</v>
      </c>
      <c r="AC372" s="277"/>
      <c r="AD372" s="170">
        <v>1.5900000000000001E-2</v>
      </c>
      <c r="AE372" s="170">
        <v>4.7600000000000003E-2</v>
      </c>
      <c r="AF372" s="170">
        <v>0.9365</v>
      </c>
      <c r="AG372" s="168">
        <f t="shared" si="60"/>
        <v>1</v>
      </c>
      <c r="AH372" s="171">
        <v>31</v>
      </c>
      <c r="AI372" s="163">
        <v>33</v>
      </c>
      <c r="AJ372" s="164">
        <v>1</v>
      </c>
      <c r="AK372" s="164">
        <v>0</v>
      </c>
      <c r="AL372" s="162">
        <v>0.57999999999999996</v>
      </c>
      <c r="AM372" s="163">
        <v>333</v>
      </c>
      <c r="AN372" s="164">
        <v>37</v>
      </c>
      <c r="AO372" s="164">
        <v>24</v>
      </c>
      <c r="AP372" s="172">
        <v>20.2</v>
      </c>
      <c r="AQ372" s="171">
        <v>2</v>
      </c>
      <c r="AS372" s="173" t="s">
        <v>1983</v>
      </c>
      <c r="AT372" s="173" t="s">
        <v>1510</v>
      </c>
      <c r="AU372" s="159" t="s">
        <v>2016</v>
      </c>
    </row>
    <row r="373" spans="1:47" ht="18" customHeight="1">
      <c r="A373" s="158" t="s">
        <v>1511</v>
      </c>
      <c r="B373" s="159" t="s">
        <v>1512</v>
      </c>
      <c r="C373" s="392" t="s">
        <v>1513</v>
      </c>
      <c r="D373" s="401">
        <v>44385.89166666667</v>
      </c>
      <c r="E373" s="160">
        <v>0.89166666666666661</v>
      </c>
      <c r="F373" s="159" t="s">
        <v>52</v>
      </c>
      <c r="I373" s="161">
        <v>8.9583333333333334E-2</v>
      </c>
      <c r="J373" s="162">
        <f t="shared" si="68"/>
        <v>2.15</v>
      </c>
      <c r="K373" s="163">
        <v>516</v>
      </c>
      <c r="L373" s="164">
        <v>27</v>
      </c>
      <c r="M373" s="164">
        <v>5</v>
      </c>
      <c r="N373" s="163">
        <v>1796</v>
      </c>
      <c r="O373" s="162">
        <v>3.48</v>
      </c>
      <c r="P373" s="415">
        <v>29</v>
      </c>
      <c r="Q373" s="163">
        <v>295</v>
      </c>
      <c r="R373" s="163">
        <v>29</v>
      </c>
      <c r="S373" s="166">
        <v>0.65800000000000003</v>
      </c>
      <c r="U373" s="160">
        <v>4.2129629629629626E-3</v>
      </c>
      <c r="V373" s="162">
        <f t="shared" si="69"/>
        <v>6.0666666666666664</v>
      </c>
      <c r="X373" s="165">
        <v>2.7743055555555559E-2</v>
      </c>
      <c r="Y373" s="162">
        <f t="shared" si="70"/>
        <v>39.950000000000003</v>
      </c>
      <c r="AA373" s="167">
        <v>9.0277777777777776E-2</v>
      </c>
      <c r="AB373" s="168">
        <f t="shared" si="59"/>
        <v>2.1666666666666665</v>
      </c>
      <c r="AC373" s="277"/>
      <c r="AD373" s="170">
        <v>0.12870000000000001</v>
      </c>
      <c r="AE373" s="170">
        <v>9.9000000000000005E-2</v>
      </c>
      <c r="AF373" s="170">
        <v>0.77229999999999999</v>
      </c>
      <c r="AG373" s="168">
        <f t="shared" si="60"/>
        <v>1</v>
      </c>
      <c r="AH373" s="171">
        <v>5</v>
      </c>
      <c r="AI373" s="163">
        <v>107</v>
      </c>
      <c r="AJ373" s="164">
        <v>0</v>
      </c>
      <c r="AK373" s="164">
        <v>0</v>
      </c>
      <c r="AL373" s="162">
        <v>0.28999999999999998</v>
      </c>
      <c r="AM373" s="163">
        <v>409</v>
      </c>
      <c r="AN373" s="164">
        <v>27</v>
      </c>
      <c r="AO373" s="164">
        <v>5</v>
      </c>
      <c r="AP373" s="172">
        <v>4.32</v>
      </c>
      <c r="AQ373" s="171">
        <v>6</v>
      </c>
      <c r="AS373" s="173" t="s">
        <v>1984</v>
      </c>
      <c r="AT373" s="173" t="s">
        <v>1514</v>
      </c>
      <c r="AU373" s="159" t="s">
        <v>2017</v>
      </c>
    </row>
    <row r="374" spans="1:47" ht="18" customHeight="1">
      <c r="A374" s="158" t="s">
        <v>1515</v>
      </c>
      <c r="B374" s="159" t="s">
        <v>1516</v>
      </c>
      <c r="C374" s="392" t="s">
        <v>1517</v>
      </c>
      <c r="D374" s="401">
        <v>44387.098611111112</v>
      </c>
      <c r="E374" s="160">
        <v>9.8611111111111108E-2</v>
      </c>
      <c r="F374" s="159" t="s">
        <v>457</v>
      </c>
      <c r="I374" s="161">
        <v>0.13541666666666666</v>
      </c>
      <c r="J374" s="162">
        <f t="shared" si="68"/>
        <v>3.25</v>
      </c>
      <c r="K374" s="163">
        <v>252</v>
      </c>
      <c r="L374" s="164">
        <v>30</v>
      </c>
      <c r="M374" s="164">
        <v>7</v>
      </c>
      <c r="N374" s="163">
        <v>2210</v>
      </c>
      <c r="O374" s="162">
        <v>8.77</v>
      </c>
      <c r="P374" s="415">
        <v>20</v>
      </c>
      <c r="Q374" s="163">
        <v>165</v>
      </c>
      <c r="R374" s="163">
        <v>30</v>
      </c>
      <c r="S374" s="166">
        <v>0.52100000000000002</v>
      </c>
      <c r="U374" s="160">
        <v>1.042824074074074E-2</v>
      </c>
      <c r="V374" s="162">
        <f t="shared" si="69"/>
        <v>15.016666666666666</v>
      </c>
      <c r="X374" s="165">
        <v>3.888888888888889E-2</v>
      </c>
      <c r="Y374" s="162">
        <f t="shared" si="70"/>
        <v>56</v>
      </c>
      <c r="AA374" s="167">
        <v>0.1361111111111111</v>
      </c>
      <c r="AB374" s="168">
        <f t="shared" si="59"/>
        <v>3.2666666666666666</v>
      </c>
      <c r="AC374" s="277"/>
      <c r="AD374" s="170">
        <v>2.5600000000000001E-2</v>
      </c>
      <c r="AE374" s="170">
        <v>5.1299999999999998E-2</v>
      </c>
      <c r="AF374" s="170">
        <v>0.92310000000000003</v>
      </c>
      <c r="AG374" s="168">
        <f t="shared" si="60"/>
        <v>1</v>
      </c>
      <c r="AH374" s="171">
        <v>7</v>
      </c>
      <c r="AI374" s="163">
        <v>10</v>
      </c>
      <c r="AJ374" s="164">
        <v>1</v>
      </c>
      <c r="AK374" s="164">
        <v>0</v>
      </c>
      <c r="AL374" s="162">
        <v>3.1</v>
      </c>
      <c r="AM374" s="163">
        <v>242</v>
      </c>
      <c r="AN374" s="164">
        <v>29</v>
      </c>
      <c r="AO374" s="164">
        <v>7</v>
      </c>
      <c r="AP374" s="172">
        <v>9</v>
      </c>
      <c r="AQ374" s="171">
        <v>8</v>
      </c>
      <c r="AS374" s="173" t="s">
        <v>1985</v>
      </c>
      <c r="AT374" s="173" t="s">
        <v>1518</v>
      </c>
      <c r="AU374" s="159" t="s">
        <v>2018</v>
      </c>
    </row>
    <row r="375" spans="1:47" ht="18" customHeight="1">
      <c r="A375" s="235" t="s">
        <v>2391</v>
      </c>
      <c r="B375" s="287" t="s">
        <v>2392</v>
      </c>
      <c r="C375" s="400" t="s">
        <v>2393</v>
      </c>
      <c r="D375" s="410">
        <v>44388.758333333331</v>
      </c>
      <c r="E375" s="286">
        <v>0.7583333333333333</v>
      </c>
      <c r="F375" s="267" t="s">
        <v>2185</v>
      </c>
      <c r="G375" s="267"/>
      <c r="H375" s="267"/>
      <c r="I375" s="269">
        <v>3.7499999999999999E-2</v>
      </c>
      <c r="J375" s="162">
        <f t="shared" si="68"/>
        <v>0.89999999999999991</v>
      </c>
      <c r="K375" s="271">
        <v>3840</v>
      </c>
      <c r="L375" s="272">
        <v>11</v>
      </c>
      <c r="M375" s="272">
        <v>4</v>
      </c>
      <c r="N375" s="271">
        <v>13093</v>
      </c>
      <c r="O375" s="270">
        <v>3.41</v>
      </c>
      <c r="P375" s="427"/>
      <c r="Q375" s="271">
        <v>2118</v>
      </c>
      <c r="R375" s="271">
        <v>11</v>
      </c>
      <c r="S375" s="274">
        <v>0.503</v>
      </c>
      <c r="T375" s="273"/>
      <c r="U375" s="268">
        <v>3.1597222222222222E-3</v>
      </c>
      <c r="V375" s="270">
        <f t="shared" si="69"/>
        <v>4.55</v>
      </c>
      <c r="W375" s="273"/>
      <c r="X375" s="273">
        <v>1.9560185185185184E-2</v>
      </c>
      <c r="Y375" s="270">
        <f t="shared" si="70"/>
        <v>28.166666666666664</v>
      </c>
      <c r="Z375" s="270"/>
      <c r="AA375" s="275">
        <v>3.7499999999999999E-2</v>
      </c>
      <c r="AB375" s="276">
        <f t="shared" si="59"/>
        <v>0.89999999999999991</v>
      </c>
      <c r="AC375" s="246"/>
      <c r="AD375" s="247"/>
      <c r="AE375" s="247"/>
      <c r="AF375" s="247"/>
      <c r="AG375" s="279"/>
      <c r="AH375" s="249"/>
      <c r="AI375" s="271">
        <v>744</v>
      </c>
      <c r="AJ375" s="272">
        <v>0</v>
      </c>
      <c r="AK375" s="272">
        <v>0</v>
      </c>
      <c r="AL375" s="270">
        <v>0.81</v>
      </c>
      <c r="AM375" s="271">
        <v>3066</v>
      </c>
      <c r="AN375" s="272">
        <v>11</v>
      </c>
      <c r="AO375" s="272">
        <v>4</v>
      </c>
      <c r="AP375" s="239">
        <v>4.07</v>
      </c>
      <c r="AQ375" s="249"/>
      <c r="AR375" s="249"/>
      <c r="AS375" s="280" t="s">
        <v>2394</v>
      </c>
      <c r="AT375" s="280" t="s">
        <v>2395</v>
      </c>
      <c r="AU375" s="280" t="s">
        <v>2396</v>
      </c>
    </row>
    <row r="376" spans="1:47" ht="18" customHeight="1">
      <c r="A376" s="158" t="s">
        <v>1519</v>
      </c>
      <c r="B376" s="159" t="s">
        <v>1520</v>
      </c>
      <c r="C376" s="392" t="s">
        <v>1525</v>
      </c>
      <c r="D376" s="401">
        <v>44388.879861111112</v>
      </c>
      <c r="E376" s="160">
        <v>0.87986111111111109</v>
      </c>
      <c r="F376" s="159" t="s">
        <v>995</v>
      </c>
      <c r="I376" s="161">
        <v>6.805555555555555E-2</v>
      </c>
      <c r="J376" s="162">
        <f t="shared" si="68"/>
        <v>1.6333333333333333</v>
      </c>
      <c r="K376" s="163">
        <v>4600</v>
      </c>
      <c r="L376" s="164">
        <v>40</v>
      </c>
      <c r="M376" s="164">
        <v>7</v>
      </c>
      <c r="N376" s="163">
        <v>17648</v>
      </c>
      <c r="O376" s="162">
        <v>3.84</v>
      </c>
      <c r="P376" s="415">
        <v>316</v>
      </c>
      <c r="Q376" s="163">
        <v>2587</v>
      </c>
      <c r="R376" s="163">
        <v>39</v>
      </c>
      <c r="S376" s="166">
        <v>0.59299999999999997</v>
      </c>
      <c r="U376" s="160">
        <v>5.0810185185185186E-3</v>
      </c>
      <c r="V376" s="162">
        <f t="shared" si="69"/>
        <v>7.3166666666666664</v>
      </c>
      <c r="X376" s="165">
        <v>3.2002314814814817E-2</v>
      </c>
      <c r="Y376" s="162">
        <f t="shared" si="70"/>
        <v>46.083333333333336</v>
      </c>
      <c r="AA376" s="167">
        <v>6.805555555555555E-2</v>
      </c>
      <c r="AB376" s="168">
        <f t="shared" si="59"/>
        <v>1.6333333333333333</v>
      </c>
      <c r="AC376" s="277"/>
      <c r="AD376" s="170">
        <v>0.10100000000000001</v>
      </c>
      <c r="AE376" s="170">
        <v>0.1038</v>
      </c>
      <c r="AF376" s="170">
        <v>0.79520000000000002</v>
      </c>
      <c r="AG376" s="168">
        <f t="shared" si="60"/>
        <v>1</v>
      </c>
      <c r="AH376" s="171">
        <v>7</v>
      </c>
      <c r="AI376" s="163">
        <v>1174</v>
      </c>
      <c r="AJ376" s="164">
        <v>0</v>
      </c>
      <c r="AK376" s="164">
        <v>0</v>
      </c>
      <c r="AL376" s="162">
        <v>0.63</v>
      </c>
      <c r="AM376" s="163">
        <v>3426</v>
      </c>
      <c r="AN376" s="164">
        <v>40</v>
      </c>
      <c r="AO376" s="164">
        <v>7</v>
      </c>
      <c r="AP376" s="172">
        <v>4.9400000000000004</v>
      </c>
      <c r="AQ376" s="171">
        <v>1</v>
      </c>
      <c r="AS376" s="173" t="s">
        <v>1986</v>
      </c>
      <c r="AT376" s="173" t="s">
        <v>1521</v>
      </c>
      <c r="AU376" s="159" t="s">
        <v>2019</v>
      </c>
    </row>
    <row r="377" spans="1:47" ht="18" customHeight="1">
      <c r="A377" s="158" t="s">
        <v>1522</v>
      </c>
      <c r="B377" s="159" t="s">
        <v>1528</v>
      </c>
      <c r="C377" s="392" t="s">
        <v>1529</v>
      </c>
      <c r="D377" s="401">
        <v>44389.538888888892</v>
      </c>
      <c r="E377" s="160">
        <v>3.888888888888889E-2</v>
      </c>
      <c r="F377" s="159" t="s">
        <v>1176</v>
      </c>
      <c r="I377" s="161">
        <v>0.22638888888888889</v>
      </c>
      <c r="J377" s="162">
        <f t="shared" si="68"/>
        <v>5.4333333333333336</v>
      </c>
      <c r="K377" s="163">
        <v>5659</v>
      </c>
      <c r="L377" s="164">
        <v>47</v>
      </c>
      <c r="M377" s="164">
        <v>29</v>
      </c>
      <c r="N377" s="163">
        <v>8667</v>
      </c>
      <c r="O377" s="162">
        <v>1.5329999999999999</v>
      </c>
      <c r="P377" s="415">
        <v>62</v>
      </c>
      <c r="Q377" s="163">
        <v>1693</v>
      </c>
      <c r="R377" s="163">
        <v>31</v>
      </c>
      <c r="S377" s="166">
        <v>0.76600000000000001</v>
      </c>
      <c r="U377" s="160">
        <v>2.9861111111111113E-3</v>
      </c>
      <c r="V377" s="162">
        <f t="shared" si="69"/>
        <v>4.3</v>
      </c>
      <c r="X377" s="165">
        <v>2.9502314814814815E-2</v>
      </c>
      <c r="Y377" s="162">
        <f t="shared" si="70"/>
        <v>42.483333333333334</v>
      </c>
      <c r="AA377" s="167">
        <v>0.15763888888888888</v>
      </c>
      <c r="AB377" s="168">
        <f t="shared" ref="AB377:AB471" si="71">AA377*24</f>
        <v>3.7833333333333332</v>
      </c>
      <c r="AC377" s="277"/>
      <c r="AD377" s="170">
        <v>0.35489999999999999</v>
      </c>
      <c r="AE377" s="170">
        <v>0.2409</v>
      </c>
      <c r="AF377" s="170">
        <v>0.40410000000000001</v>
      </c>
      <c r="AG377" s="168">
        <f t="shared" ref="AG377:AG460" si="72">AD377+AE377+AF377</f>
        <v>0.99990000000000001</v>
      </c>
      <c r="AH377" s="171">
        <v>22</v>
      </c>
      <c r="AI377" s="163">
        <v>2094</v>
      </c>
      <c r="AJ377" s="164">
        <v>2</v>
      </c>
      <c r="AK377" s="164">
        <v>1</v>
      </c>
      <c r="AL377" s="162">
        <v>0.7</v>
      </c>
      <c r="AM377" s="163">
        <v>3565</v>
      </c>
      <c r="AN377" s="164">
        <v>45</v>
      </c>
      <c r="AO377" s="164">
        <v>28</v>
      </c>
      <c r="AP377" s="172">
        <v>2.02</v>
      </c>
      <c r="AQ377" s="171">
        <v>6</v>
      </c>
      <c r="AS377" s="173" t="s">
        <v>1987</v>
      </c>
      <c r="AT377" s="173" t="s">
        <v>1530</v>
      </c>
      <c r="AU377" s="159" t="s">
        <v>2020</v>
      </c>
    </row>
    <row r="378" spans="1:47" ht="18" customHeight="1">
      <c r="A378" s="158" t="s">
        <v>1523</v>
      </c>
      <c r="B378" s="159" t="s">
        <v>1524</v>
      </c>
      <c r="C378" s="392" t="s">
        <v>1526</v>
      </c>
      <c r="D378" s="401">
        <v>44389.615972222222</v>
      </c>
      <c r="E378" s="160">
        <v>0.61597222222222225</v>
      </c>
      <c r="F378" s="159" t="s">
        <v>844</v>
      </c>
      <c r="I378" s="261"/>
      <c r="J378" s="162"/>
      <c r="K378" s="262"/>
      <c r="L378" s="263"/>
      <c r="M378" s="263"/>
      <c r="N378" s="262"/>
      <c r="O378" s="264"/>
      <c r="P378" s="415">
        <v>86</v>
      </c>
      <c r="Q378" s="163">
        <v>415</v>
      </c>
      <c r="R378" s="163">
        <v>22</v>
      </c>
      <c r="S378" s="166">
        <v>0.76100000000000001</v>
      </c>
      <c r="U378" s="160">
        <v>1.712962962962963E-3</v>
      </c>
      <c r="V378" s="162">
        <f t="shared" si="69"/>
        <v>2.4666666666666668</v>
      </c>
      <c r="X378" s="165">
        <v>8.3333333333333332E-3</v>
      </c>
      <c r="Y378" s="162">
        <f t="shared" si="70"/>
        <v>12</v>
      </c>
      <c r="AA378" s="167">
        <v>2.2916666666666669E-2</v>
      </c>
      <c r="AB378" s="168">
        <f t="shared" si="71"/>
        <v>0.55000000000000004</v>
      </c>
      <c r="AC378" s="277"/>
      <c r="AD378" s="170">
        <v>0.25769999999999998</v>
      </c>
      <c r="AE378" s="170">
        <v>0.2165</v>
      </c>
      <c r="AF378" s="170">
        <v>0.52580000000000005</v>
      </c>
      <c r="AG378" s="168">
        <f t="shared" si="72"/>
        <v>1</v>
      </c>
      <c r="AH378" s="171">
        <v>8</v>
      </c>
      <c r="AI378" s="262"/>
      <c r="AJ378" s="263"/>
      <c r="AK378" s="263"/>
      <c r="AL378" s="264"/>
      <c r="AM378" s="262"/>
      <c r="AN378" s="263"/>
      <c r="AO378" s="263"/>
      <c r="AP378" s="265"/>
      <c r="AQ378" s="249"/>
      <c r="AR378" s="249"/>
      <c r="AS378" s="266"/>
      <c r="AT378" s="173" t="s">
        <v>1527</v>
      </c>
      <c r="AU378" s="290"/>
    </row>
    <row r="379" spans="1:47" ht="18" customHeight="1">
      <c r="A379" s="158" t="s">
        <v>1531</v>
      </c>
      <c r="B379" s="159" t="s">
        <v>1532</v>
      </c>
      <c r="C379" s="392" t="s">
        <v>1533</v>
      </c>
      <c r="D379" s="401">
        <v>44389.737500000003</v>
      </c>
      <c r="E379" s="160">
        <v>0.73749999999999993</v>
      </c>
      <c r="F379" s="159" t="s">
        <v>52</v>
      </c>
      <c r="I379" s="161">
        <v>4.7222222222222221E-2</v>
      </c>
      <c r="J379" s="162">
        <f t="shared" si="68"/>
        <v>1.1333333333333333</v>
      </c>
      <c r="K379" s="163">
        <v>120</v>
      </c>
      <c r="L379" s="164">
        <v>22</v>
      </c>
      <c r="M379" s="164">
        <v>15</v>
      </c>
      <c r="N379" s="163">
        <v>2736</v>
      </c>
      <c r="O379" s="162">
        <v>22.8</v>
      </c>
      <c r="P379" s="415">
        <v>46</v>
      </c>
      <c r="Q379" s="163">
        <v>104</v>
      </c>
      <c r="R379" s="163">
        <v>22</v>
      </c>
      <c r="S379" s="166">
        <v>0.20200000000000001</v>
      </c>
      <c r="U379" s="160">
        <v>1.8865740740740742E-2</v>
      </c>
      <c r="V379" s="162">
        <f t="shared" si="69"/>
        <v>27.166666666666668</v>
      </c>
      <c r="X379" s="165">
        <v>3.5138888888888893E-2</v>
      </c>
      <c r="Y379" s="162">
        <f t="shared" si="70"/>
        <v>50.600000000000009</v>
      </c>
      <c r="AA379" s="167">
        <v>4.7222222222222221E-2</v>
      </c>
      <c r="AB379" s="168">
        <f t="shared" si="71"/>
        <v>1.1333333333333333</v>
      </c>
      <c r="AC379" s="277"/>
      <c r="AD379" s="170">
        <v>3.61E-2</v>
      </c>
      <c r="AE379" s="170">
        <v>8.43E-2</v>
      </c>
      <c r="AF379" s="170">
        <v>0.87949999999999995</v>
      </c>
      <c r="AG379" s="168">
        <f t="shared" si="72"/>
        <v>0.99990000000000001</v>
      </c>
      <c r="AH379" s="171">
        <v>15</v>
      </c>
      <c r="AI379" s="163">
        <v>7</v>
      </c>
      <c r="AJ379" s="164">
        <v>1</v>
      </c>
      <c r="AK379" s="164">
        <v>1</v>
      </c>
      <c r="AL379" s="162">
        <v>26.14</v>
      </c>
      <c r="AM379" s="163">
        <v>113</v>
      </c>
      <c r="AN379" s="164">
        <v>21</v>
      </c>
      <c r="AO379" s="164">
        <v>14</v>
      </c>
      <c r="AP379" s="172">
        <v>22.59</v>
      </c>
      <c r="AQ379" s="171">
        <v>0</v>
      </c>
      <c r="AS379" s="173" t="s">
        <v>1988</v>
      </c>
      <c r="AT379" s="173" t="s">
        <v>1534</v>
      </c>
      <c r="AU379" s="291" t="s">
        <v>2021</v>
      </c>
    </row>
    <row r="380" spans="1:47" ht="18" customHeight="1">
      <c r="A380" s="158" t="s">
        <v>1535</v>
      </c>
      <c r="B380" s="159" t="s">
        <v>1536</v>
      </c>
      <c r="C380" s="392" t="s">
        <v>1537</v>
      </c>
      <c r="D380" s="401">
        <v>44391.544444444444</v>
      </c>
      <c r="E380" s="160">
        <v>0.5444444444444444</v>
      </c>
      <c r="F380" s="159" t="s">
        <v>1176</v>
      </c>
      <c r="I380" s="161">
        <v>4.0972222222222222E-2</v>
      </c>
      <c r="J380" s="162">
        <f t="shared" si="68"/>
        <v>0.98333333333333339</v>
      </c>
      <c r="K380" s="163">
        <v>416</v>
      </c>
      <c r="L380" s="164">
        <v>28</v>
      </c>
      <c r="M380" s="164">
        <v>5</v>
      </c>
      <c r="N380" s="163">
        <v>1934</v>
      </c>
      <c r="O380" s="162">
        <v>4.6500000000000004</v>
      </c>
      <c r="P380" s="415">
        <v>47</v>
      </c>
      <c r="Q380" s="163">
        <v>310</v>
      </c>
      <c r="R380" s="163">
        <v>44</v>
      </c>
      <c r="S380" s="166">
        <v>0.48399999999999999</v>
      </c>
      <c r="U380" s="160">
        <v>5.6134259259259271E-3</v>
      </c>
      <c r="V380" s="162">
        <f t="shared" si="69"/>
        <v>8.0833333333333357</v>
      </c>
      <c r="X380" s="165">
        <v>1.6724537037037034E-2</v>
      </c>
      <c r="Y380" s="162">
        <f t="shared" si="70"/>
        <v>24.083333333333329</v>
      </c>
      <c r="AA380" s="167">
        <v>5.0694444444444452E-2</v>
      </c>
      <c r="AB380" s="168">
        <f t="shared" si="71"/>
        <v>1.2166666666666668</v>
      </c>
      <c r="AC380" s="277"/>
      <c r="AD380" s="170">
        <v>5.7000000000000002E-2</v>
      </c>
      <c r="AE380" s="170">
        <v>0.1203</v>
      </c>
      <c r="AF380" s="170">
        <v>0.82279999999999998</v>
      </c>
      <c r="AG380" s="168">
        <f t="shared" si="72"/>
        <v>1.0001</v>
      </c>
      <c r="AH380" s="171">
        <v>8</v>
      </c>
      <c r="AI380" s="163">
        <v>81</v>
      </c>
      <c r="AJ380" s="164">
        <v>0</v>
      </c>
      <c r="AK380" s="164">
        <v>0</v>
      </c>
      <c r="AL380" s="162">
        <v>0.85</v>
      </c>
      <c r="AM380" s="163">
        <v>335</v>
      </c>
      <c r="AN380" s="164">
        <v>28</v>
      </c>
      <c r="AO380" s="164">
        <v>4</v>
      </c>
      <c r="AP380" s="172">
        <v>5.57</v>
      </c>
      <c r="AQ380" s="171">
        <v>3</v>
      </c>
      <c r="AS380" s="173" t="s">
        <v>1989</v>
      </c>
      <c r="AT380" s="173" t="s">
        <v>1538</v>
      </c>
      <c r="AU380" s="159" t="s">
        <v>2022</v>
      </c>
    </row>
    <row r="381" spans="1:47" ht="18" customHeight="1">
      <c r="A381" s="158" t="s">
        <v>1539</v>
      </c>
      <c r="B381" s="159" t="s">
        <v>1540</v>
      </c>
      <c r="C381" s="392" t="s">
        <v>1541</v>
      </c>
      <c r="D381" s="401">
        <v>44391.763194444444</v>
      </c>
      <c r="E381" s="160">
        <v>0.7631944444444444</v>
      </c>
      <c r="F381" s="159" t="s">
        <v>844</v>
      </c>
      <c r="I381" s="161">
        <v>0.12916666666666668</v>
      </c>
      <c r="J381" s="162">
        <f t="shared" si="68"/>
        <v>3.1000000000000005</v>
      </c>
      <c r="K381" s="163">
        <v>5241</v>
      </c>
      <c r="L381" s="164">
        <v>72</v>
      </c>
      <c r="M381" s="164">
        <v>44</v>
      </c>
      <c r="N381" s="163">
        <v>52599</v>
      </c>
      <c r="O381" s="162">
        <v>10.039999999999999</v>
      </c>
      <c r="P381" s="415">
        <v>531</v>
      </c>
      <c r="Q381" s="163">
        <v>1403</v>
      </c>
      <c r="R381" s="163">
        <v>66</v>
      </c>
      <c r="S381" s="166">
        <v>0.28699999999999998</v>
      </c>
      <c r="U381" s="160">
        <v>1.0694444444444444E-2</v>
      </c>
      <c r="V381" s="162">
        <f t="shared" si="69"/>
        <v>15.399999999999999</v>
      </c>
      <c r="X381" s="165">
        <v>2.6921296296296294E-2</v>
      </c>
      <c r="Y381" s="162">
        <f t="shared" si="70"/>
        <v>38.766666666666666</v>
      </c>
      <c r="AA381" s="167">
        <v>8.5416666666666655E-2</v>
      </c>
      <c r="AB381" s="168">
        <f t="shared" si="71"/>
        <v>2.0499999999999998</v>
      </c>
      <c r="AC381" s="277"/>
      <c r="AD381" s="170">
        <v>3.5000000000000003E-2</v>
      </c>
      <c r="AE381" s="170">
        <v>2.8000000000000001E-2</v>
      </c>
      <c r="AF381" s="170">
        <v>0.93710000000000004</v>
      </c>
      <c r="AG381" s="168">
        <f t="shared" si="72"/>
        <v>1.0001</v>
      </c>
      <c r="AH381" s="171">
        <v>39</v>
      </c>
      <c r="AI381" s="163">
        <v>590</v>
      </c>
      <c r="AJ381" s="164">
        <v>3</v>
      </c>
      <c r="AK381" s="164">
        <v>0</v>
      </c>
      <c r="AL381" s="162">
        <v>1.2</v>
      </c>
      <c r="AM381" s="163">
        <v>4651</v>
      </c>
      <c r="AN381" s="164">
        <v>69</v>
      </c>
      <c r="AO381" s="164">
        <v>44</v>
      </c>
      <c r="AP381" s="172">
        <v>11.16</v>
      </c>
      <c r="AQ381" s="171">
        <v>3</v>
      </c>
      <c r="AS381" s="173" t="s">
        <v>1990</v>
      </c>
      <c r="AT381" s="173" t="s">
        <v>1542</v>
      </c>
      <c r="AU381" s="159" t="s">
        <v>2023</v>
      </c>
    </row>
    <row r="382" spans="1:47" ht="18" customHeight="1">
      <c r="A382" s="158" t="s">
        <v>1543</v>
      </c>
      <c r="B382" s="159" t="s">
        <v>1544</v>
      </c>
      <c r="C382" s="392" t="s">
        <v>1545</v>
      </c>
      <c r="D382" s="401">
        <v>44391.796527777777</v>
      </c>
      <c r="E382" s="160">
        <v>0.79652777777777783</v>
      </c>
      <c r="F382" s="159" t="s">
        <v>1546</v>
      </c>
      <c r="I382" s="161">
        <v>5.4166666666666669E-2</v>
      </c>
      <c r="J382" s="162">
        <f t="shared" si="68"/>
        <v>1.3</v>
      </c>
      <c r="K382" s="163">
        <v>2809</v>
      </c>
      <c r="L382" s="164">
        <v>66</v>
      </c>
      <c r="M382" s="164">
        <v>30</v>
      </c>
      <c r="N382" s="163">
        <v>15553</v>
      </c>
      <c r="O382" s="162">
        <v>5.54</v>
      </c>
      <c r="P382" s="415">
        <v>347</v>
      </c>
      <c r="Q382" s="163">
        <v>2155</v>
      </c>
      <c r="R382" s="163">
        <v>71</v>
      </c>
      <c r="S382" s="166">
        <v>0.48</v>
      </c>
      <c r="U382" s="160">
        <v>4.8148148148148152E-3</v>
      </c>
      <c r="V382" s="162">
        <f t="shared" si="69"/>
        <v>6.9333333333333336</v>
      </c>
      <c r="X382" s="165">
        <v>2.1782407407407407E-2</v>
      </c>
      <c r="Y382" s="162">
        <f t="shared" si="70"/>
        <v>31.366666666666667</v>
      </c>
      <c r="AA382" s="167">
        <v>5.347222222222222E-2</v>
      </c>
      <c r="AB382" s="168">
        <f t="shared" si="71"/>
        <v>1.2833333333333332</v>
      </c>
      <c r="AC382" s="277"/>
      <c r="AD382" s="170">
        <v>8.1199999999999994E-2</v>
      </c>
      <c r="AE382" s="170">
        <v>5.6899999999999999E-2</v>
      </c>
      <c r="AF382" s="170">
        <v>0.8619</v>
      </c>
      <c r="AG382" s="168">
        <f t="shared" si="72"/>
        <v>1</v>
      </c>
      <c r="AH382" s="171">
        <v>31</v>
      </c>
      <c r="AI382" s="163">
        <v>433</v>
      </c>
      <c r="AJ382" s="164">
        <v>1</v>
      </c>
      <c r="AK382" s="164">
        <v>0</v>
      </c>
      <c r="AL382" s="162">
        <v>1.1299999999999999</v>
      </c>
      <c r="AM382" s="163">
        <v>2376</v>
      </c>
      <c r="AN382" s="164">
        <v>65</v>
      </c>
      <c r="AO382" s="164">
        <v>30</v>
      </c>
      <c r="AP382" s="172">
        <v>6.34</v>
      </c>
      <c r="AQ382" s="171">
        <v>1</v>
      </c>
      <c r="AS382" s="173" t="s">
        <v>1991</v>
      </c>
      <c r="AT382" s="173" t="s">
        <v>1547</v>
      </c>
      <c r="AU382" s="159" t="s">
        <v>2024</v>
      </c>
    </row>
    <row r="383" spans="1:47" ht="18" customHeight="1">
      <c r="A383" s="235" t="s">
        <v>2368</v>
      </c>
      <c r="B383" s="287" t="s">
        <v>2369</v>
      </c>
      <c r="C383" s="400" t="s">
        <v>2370</v>
      </c>
      <c r="D383" s="410">
        <v>44391.88958333333</v>
      </c>
      <c r="E383" s="286">
        <v>0.88958333333333339</v>
      </c>
      <c r="F383" s="267" t="s">
        <v>596</v>
      </c>
      <c r="G383" s="267"/>
      <c r="H383" s="267"/>
      <c r="I383" s="269">
        <v>1.7361111111111112E-2</v>
      </c>
      <c r="J383" s="162">
        <f t="shared" si="68"/>
        <v>0.41666666666666669</v>
      </c>
      <c r="K383" s="271">
        <v>395</v>
      </c>
      <c r="L383" s="272">
        <v>32</v>
      </c>
      <c r="M383" s="272">
        <v>14</v>
      </c>
      <c r="N383" s="271">
        <v>1165</v>
      </c>
      <c r="O383" s="270">
        <v>2.95</v>
      </c>
      <c r="P383" s="425">
        <v>68</v>
      </c>
      <c r="Q383" s="271">
        <v>308</v>
      </c>
      <c r="R383" s="271">
        <v>33</v>
      </c>
      <c r="S383" s="274">
        <v>0.56799999999999995</v>
      </c>
      <c r="T383" s="273"/>
      <c r="U383" s="268">
        <v>2.615740740740741E-3</v>
      </c>
      <c r="V383" s="270">
        <f t="shared" si="69"/>
        <v>3.7666666666666671</v>
      </c>
      <c r="W383" s="273"/>
      <c r="X383" s="273">
        <v>8.6574074074074071E-3</v>
      </c>
      <c r="Y383" s="270">
        <f t="shared" si="70"/>
        <v>12.466666666666667</v>
      </c>
      <c r="Z383" s="270"/>
      <c r="AA383" s="275">
        <v>1.7361111111111112E-2</v>
      </c>
      <c r="AB383" s="276">
        <f t="shared" si="71"/>
        <v>0.41666666666666669</v>
      </c>
      <c r="AC383" s="246"/>
      <c r="AD383" s="289">
        <v>0.1628</v>
      </c>
      <c r="AE383" s="289">
        <v>0.124</v>
      </c>
      <c r="AF383" s="289">
        <v>0.71309999999999996</v>
      </c>
      <c r="AG383" s="276">
        <f t="shared" si="72"/>
        <v>0.99990000000000001</v>
      </c>
      <c r="AH383" s="240">
        <v>15</v>
      </c>
      <c r="AI383" s="271">
        <v>87</v>
      </c>
      <c r="AJ383" s="272">
        <v>1</v>
      </c>
      <c r="AK383" s="272">
        <v>0</v>
      </c>
      <c r="AL383" s="270">
        <v>1.77</v>
      </c>
      <c r="AM383" s="271">
        <v>308</v>
      </c>
      <c r="AN383" s="272">
        <v>31</v>
      </c>
      <c r="AO383" s="272">
        <v>14</v>
      </c>
      <c r="AP383" s="239">
        <v>3.28</v>
      </c>
      <c r="AQ383" s="249"/>
      <c r="AR383" s="249"/>
      <c r="AS383" s="280" t="s">
        <v>2371</v>
      </c>
      <c r="AT383" s="280" t="s">
        <v>2372</v>
      </c>
      <c r="AU383" s="280" t="s">
        <v>2373</v>
      </c>
    </row>
    <row r="384" spans="1:47" ht="18" customHeight="1">
      <c r="A384" s="235" t="s">
        <v>2374</v>
      </c>
      <c r="B384" s="287" t="s">
        <v>2375</v>
      </c>
      <c r="C384" s="400" t="s">
        <v>2376</v>
      </c>
      <c r="D384" s="410">
        <v>44391.570833333331</v>
      </c>
      <c r="E384" s="286">
        <v>0.5708333333333333</v>
      </c>
      <c r="F384" s="267" t="s">
        <v>596</v>
      </c>
      <c r="G384" s="267"/>
      <c r="H384" s="267"/>
      <c r="I384" s="269">
        <v>2.013888888888889E-2</v>
      </c>
      <c r="J384" s="162">
        <f t="shared" si="68"/>
        <v>0.48333333333333339</v>
      </c>
      <c r="K384" s="271">
        <v>383</v>
      </c>
      <c r="L384" s="272">
        <v>68</v>
      </c>
      <c r="M384" s="272">
        <v>16</v>
      </c>
      <c r="N384" s="271">
        <v>1549</v>
      </c>
      <c r="O384" s="270">
        <v>4.04</v>
      </c>
      <c r="P384" s="425">
        <v>66</v>
      </c>
      <c r="Q384" s="271">
        <v>294</v>
      </c>
      <c r="R384" s="271">
        <v>66</v>
      </c>
      <c r="S384" s="274">
        <v>0.503</v>
      </c>
      <c r="T384" s="273"/>
      <c r="U384" s="268">
        <v>3.6921296296296298E-3</v>
      </c>
      <c r="V384" s="270">
        <f t="shared" si="69"/>
        <v>5.3166666666666673</v>
      </c>
      <c r="W384" s="273"/>
      <c r="X384" s="273">
        <v>8.518518518518519E-3</v>
      </c>
      <c r="Y384" s="270">
        <f t="shared" si="70"/>
        <v>12.266666666666667</v>
      </c>
      <c r="Z384" s="270"/>
      <c r="AA384" s="275">
        <v>2.013888888888889E-2</v>
      </c>
      <c r="AB384" s="276">
        <f t="shared" si="71"/>
        <v>0.48333333333333339</v>
      </c>
      <c r="AC384" s="246"/>
      <c r="AD384" s="289">
        <v>0.2465</v>
      </c>
      <c r="AE384" s="289">
        <v>0.1479</v>
      </c>
      <c r="AF384" s="289">
        <v>0.60560000000000003</v>
      </c>
      <c r="AG384" s="276">
        <f t="shared" si="72"/>
        <v>1</v>
      </c>
      <c r="AH384" s="240">
        <v>18</v>
      </c>
      <c r="AI384" s="271">
        <v>93</v>
      </c>
      <c r="AJ384" s="272">
        <v>9</v>
      </c>
      <c r="AK384" s="272">
        <v>0</v>
      </c>
      <c r="AL384" s="270">
        <v>3.87</v>
      </c>
      <c r="AM384" s="271">
        <v>290</v>
      </c>
      <c r="AN384" s="272">
        <v>59</v>
      </c>
      <c r="AO384" s="272">
        <v>16</v>
      </c>
      <c r="AP384" s="239">
        <v>4.0999999999999996</v>
      </c>
      <c r="AQ384" s="249"/>
      <c r="AR384" s="249"/>
      <c r="AS384" s="280" t="s">
        <v>2377</v>
      </c>
      <c r="AT384" s="280" t="s">
        <v>2378</v>
      </c>
      <c r="AU384" s="280" t="s">
        <v>2379</v>
      </c>
    </row>
    <row r="385" spans="1:47" ht="18" customHeight="1">
      <c r="A385" s="235" t="s">
        <v>2380</v>
      </c>
      <c r="B385" s="287" t="s">
        <v>2381</v>
      </c>
      <c r="C385" s="400" t="s">
        <v>2382</v>
      </c>
      <c r="D385" s="410">
        <v>44391.791666666664</v>
      </c>
      <c r="E385" s="286">
        <v>0.79166666666666663</v>
      </c>
      <c r="F385" s="267" t="s">
        <v>1407</v>
      </c>
      <c r="G385" s="267"/>
      <c r="H385" s="267"/>
      <c r="I385" s="269">
        <v>2.0833333333333333E-3</v>
      </c>
      <c r="J385" s="162">
        <f t="shared" si="68"/>
        <v>0.05</v>
      </c>
      <c r="K385" s="271">
        <v>254</v>
      </c>
      <c r="L385" s="272">
        <v>20</v>
      </c>
      <c r="M385" s="272">
        <v>3</v>
      </c>
      <c r="N385" s="271">
        <v>415</v>
      </c>
      <c r="O385" s="270">
        <v>1.63</v>
      </c>
      <c r="P385" s="427"/>
      <c r="Q385" s="262"/>
      <c r="R385" s="262"/>
      <c r="S385" s="293"/>
      <c r="T385" s="292"/>
      <c r="U385" s="282"/>
      <c r="V385" s="264"/>
      <c r="W385" s="292"/>
      <c r="X385" s="292"/>
      <c r="Y385" s="264"/>
      <c r="Z385" s="264"/>
      <c r="AA385" s="294"/>
      <c r="AB385" s="279"/>
      <c r="AC385" s="246"/>
      <c r="AD385" s="247"/>
      <c r="AE385" s="247"/>
      <c r="AF385" s="247"/>
      <c r="AG385" s="279"/>
      <c r="AH385" s="249"/>
      <c r="AI385" s="271">
        <v>43</v>
      </c>
      <c r="AJ385" s="272">
        <v>0</v>
      </c>
      <c r="AK385" s="272">
        <v>0</v>
      </c>
      <c r="AL385" s="270">
        <v>1.07</v>
      </c>
      <c r="AM385" s="271">
        <v>211</v>
      </c>
      <c r="AN385" s="272">
        <v>20</v>
      </c>
      <c r="AO385" s="272">
        <v>3</v>
      </c>
      <c r="AP385" s="239">
        <v>1.76</v>
      </c>
      <c r="AQ385" s="249"/>
      <c r="AR385" s="249"/>
      <c r="AS385" s="280" t="s">
        <v>2383</v>
      </c>
      <c r="AT385" s="266"/>
      <c r="AU385" s="280" t="s">
        <v>2384</v>
      </c>
    </row>
    <row r="386" spans="1:47" ht="18" customHeight="1">
      <c r="A386" s="158" t="s">
        <v>1548</v>
      </c>
      <c r="B386" s="159" t="s">
        <v>1549</v>
      </c>
      <c r="C386" s="392" t="s">
        <v>1550</v>
      </c>
      <c r="D386" s="401">
        <v>44391.99722222222</v>
      </c>
      <c r="E386" s="160">
        <v>0.99722222222222223</v>
      </c>
      <c r="F386" s="159" t="s">
        <v>6</v>
      </c>
      <c r="I386" s="161">
        <v>0.13055555555555556</v>
      </c>
      <c r="J386" s="162">
        <f t="shared" si="68"/>
        <v>3.1333333333333337</v>
      </c>
      <c r="K386" s="163">
        <v>295</v>
      </c>
      <c r="L386" s="164">
        <v>45</v>
      </c>
      <c r="M386" s="164">
        <v>23</v>
      </c>
      <c r="N386" s="163">
        <v>2098</v>
      </c>
      <c r="O386" s="162">
        <v>7.11</v>
      </c>
      <c r="P386" s="415">
        <v>162</v>
      </c>
      <c r="Q386" s="163">
        <v>182</v>
      </c>
      <c r="R386" s="163">
        <v>45</v>
      </c>
      <c r="S386" s="166">
        <v>0.54900000000000004</v>
      </c>
      <c r="U386" s="160">
        <v>1.0081018518518519E-2</v>
      </c>
      <c r="V386" s="162">
        <f>U386*1440</f>
        <v>14.516666666666667</v>
      </c>
      <c r="X386" s="165">
        <v>3.0833333333333334E-2</v>
      </c>
      <c r="Y386" s="162">
        <f t="shared" ref="Y386:Y417" si="73">X386*1440</f>
        <v>44.4</v>
      </c>
      <c r="AA386" s="167">
        <v>0.12916666666666668</v>
      </c>
      <c r="AB386" s="168">
        <f t="shared" si="71"/>
        <v>3.1000000000000005</v>
      </c>
      <c r="AC386" s="277"/>
      <c r="AD386" s="170">
        <v>8.6400000000000005E-2</v>
      </c>
      <c r="AE386" s="170">
        <v>0.1358</v>
      </c>
      <c r="AF386" s="170">
        <v>0.77780000000000005</v>
      </c>
      <c r="AG386" s="168">
        <f t="shared" si="72"/>
        <v>1</v>
      </c>
      <c r="AH386" s="171">
        <v>23</v>
      </c>
      <c r="AI386" s="163">
        <v>54</v>
      </c>
      <c r="AJ386" s="164">
        <v>2</v>
      </c>
      <c r="AK386" s="164">
        <v>0</v>
      </c>
      <c r="AL386" s="162">
        <v>1.39</v>
      </c>
      <c r="AM386" s="163">
        <v>241</v>
      </c>
      <c r="AN386" s="164">
        <v>43</v>
      </c>
      <c r="AO386" s="164">
        <v>23</v>
      </c>
      <c r="AP386" s="172">
        <v>9.39</v>
      </c>
      <c r="AQ386" s="171">
        <v>1</v>
      </c>
      <c r="AS386" s="173" t="s">
        <v>1992</v>
      </c>
      <c r="AT386" s="173" t="s">
        <v>1551</v>
      </c>
      <c r="AU386" s="159" t="s">
        <v>2025</v>
      </c>
    </row>
    <row r="387" spans="1:47" ht="18" customHeight="1">
      <c r="A387" s="158" t="s">
        <v>1552</v>
      </c>
      <c r="B387" s="159" t="s">
        <v>1553</v>
      </c>
      <c r="C387" s="392" t="s">
        <v>1554</v>
      </c>
      <c r="D387" s="401">
        <v>44392.025694444441</v>
      </c>
      <c r="E387" s="160">
        <v>0.52569444444444446</v>
      </c>
      <c r="F387" s="159" t="s">
        <v>6</v>
      </c>
      <c r="I387" s="161">
        <v>4.7222222222222221E-2</v>
      </c>
      <c r="J387" s="162">
        <f t="shared" si="68"/>
        <v>1.1333333333333333</v>
      </c>
      <c r="K387" s="163">
        <v>488</v>
      </c>
      <c r="L387" s="164">
        <v>43</v>
      </c>
      <c r="M387" s="164">
        <v>16</v>
      </c>
      <c r="N387" s="163">
        <v>2347</v>
      </c>
      <c r="O387" s="162">
        <v>4.8099999999999996</v>
      </c>
      <c r="P387" s="415">
        <v>308</v>
      </c>
      <c r="Q387" s="163">
        <v>308</v>
      </c>
      <c r="R387" s="163">
        <v>43</v>
      </c>
      <c r="S387" s="166">
        <v>0.55200000000000005</v>
      </c>
      <c r="U387" s="160">
        <v>5.6481481481481478E-3</v>
      </c>
      <c r="V387" s="162">
        <f>U387*1440</f>
        <v>8.1333333333333329</v>
      </c>
      <c r="X387" s="165">
        <v>2.0335648148148148E-2</v>
      </c>
      <c r="Y387" s="162">
        <f t="shared" si="73"/>
        <v>29.283333333333331</v>
      </c>
      <c r="AA387" s="167">
        <v>4.7222222222222221E-2</v>
      </c>
      <c r="AB387" s="168">
        <f t="shared" si="71"/>
        <v>1.1333333333333333</v>
      </c>
      <c r="AC387" s="277"/>
      <c r="AD387" s="170">
        <v>7.2499999999999995E-2</v>
      </c>
      <c r="AE387" s="170">
        <v>9.4200000000000006E-2</v>
      </c>
      <c r="AF387" s="170">
        <v>0.83330000000000004</v>
      </c>
      <c r="AG387" s="168">
        <f t="shared" si="72"/>
        <v>1</v>
      </c>
      <c r="AH387" s="171">
        <v>16</v>
      </c>
      <c r="AI387" s="163">
        <v>80</v>
      </c>
      <c r="AJ387" s="164">
        <v>1</v>
      </c>
      <c r="AK387" s="164">
        <v>0</v>
      </c>
      <c r="AL387" s="162">
        <v>0</v>
      </c>
      <c r="AM387" s="163">
        <v>408</v>
      </c>
      <c r="AN387" s="164">
        <v>42</v>
      </c>
      <c r="AO387" s="164">
        <v>16</v>
      </c>
      <c r="AP387" s="172">
        <v>5.58</v>
      </c>
      <c r="AQ387" s="171">
        <v>4</v>
      </c>
      <c r="AS387" s="173" t="s">
        <v>1993</v>
      </c>
      <c r="AT387" s="173" t="s">
        <v>1555</v>
      </c>
      <c r="AU387" s="159" t="s">
        <v>2026</v>
      </c>
    </row>
    <row r="388" spans="1:47" ht="18" customHeight="1">
      <c r="A388" s="235" t="s">
        <v>2385</v>
      </c>
      <c r="B388" s="287" t="s">
        <v>2386</v>
      </c>
      <c r="C388" s="400" t="s">
        <v>2387</v>
      </c>
      <c r="D388" s="410">
        <v>44392.843055555553</v>
      </c>
      <c r="E388" s="286">
        <v>0.84305555555555556</v>
      </c>
      <c r="F388" s="267" t="s">
        <v>1546</v>
      </c>
      <c r="G388" s="267"/>
      <c r="H388" s="267"/>
      <c r="I388" s="269">
        <v>3.472222222222222E-3</v>
      </c>
      <c r="J388" s="162">
        <f t="shared" si="68"/>
        <v>8.3333333333333329E-2</v>
      </c>
      <c r="K388" s="271">
        <v>72</v>
      </c>
      <c r="L388" s="272">
        <v>14</v>
      </c>
      <c r="M388" s="272">
        <v>7</v>
      </c>
      <c r="N388" s="271">
        <v>119</v>
      </c>
      <c r="O388" s="270">
        <v>1.65</v>
      </c>
      <c r="P388" s="427"/>
      <c r="Q388" s="271">
        <v>55</v>
      </c>
      <c r="R388" s="271">
        <v>14</v>
      </c>
      <c r="S388" s="274">
        <v>0.50900000000000001</v>
      </c>
      <c r="T388" s="273"/>
      <c r="U388" s="268">
        <v>1.3425925925925925E-3</v>
      </c>
      <c r="V388" s="270"/>
      <c r="W388" s="273"/>
      <c r="X388" s="273">
        <v>2.9282407407407412E-3</v>
      </c>
      <c r="Y388" s="162">
        <f t="shared" si="73"/>
        <v>4.2166666666666677</v>
      </c>
      <c r="AA388" s="275">
        <v>2.7777777777777779E-3</v>
      </c>
      <c r="AB388" s="168">
        <f t="shared" si="71"/>
        <v>6.6666666666666666E-2</v>
      </c>
      <c r="AC388" s="246"/>
      <c r="AD388" s="247"/>
      <c r="AE388" s="247"/>
      <c r="AF388" s="247"/>
      <c r="AG388" s="279"/>
      <c r="AH388" s="249"/>
      <c r="AI388" s="271">
        <v>10</v>
      </c>
      <c r="AJ388" s="272">
        <v>0</v>
      </c>
      <c r="AK388" s="272">
        <v>0</v>
      </c>
      <c r="AL388" s="270">
        <v>0.7</v>
      </c>
      <c r="AM388" s="271">
        <v>62</v>
      </c>
      <c r="AN388" s="272">
        <v>14</v>
      </c>
      <c r="AO388" s="272">
        <v>7</v>
      </c>
      <c r="AP388" s="239">
        <v>1.81</v>
      </c>
      <c r="AQ388" s="249"/>
      <c r="AR388" s="249"/>
      <c r="AS388" s="280" t="s">
        <v>2388</v>
      </c>
      <c r="AT388" s="280" t="s">
        <v>2389</v>
      </c>
      <c r="AU388" s="280" t="s">
        <v>2390</v>
      </c>
    </row>
    <row r="389" spans="1:47" ht="18" customHeight="1">
      <c r="A389" s="158" t="s">
        <v>1556</v>
      </c>
      <c r="B389" s="159" t="s">
        <v>1557</v>
      </c>
      <c r="C389" s="392" t="s">
        <v>1558</v>
      </c>
      <c r="D389" s="401">
        <v>44392.929861111108</v>
      </c>
      <c r="E389" s="160">
        <v>0.92986111111111114</v>
      </c>
      <c r="F389" s="159" t="s">
        <v>596</v>
      </c>
      <c r="I389" s="161">
        <v>2.0833333333333332E-2</v>
      </c>
      <c r="J389" s="162">
        <f t="shared" si="68"/>
        <v>0.5</v>
      </c>
      <c r="K389" s="163">
        <v>250</v>
      </c>
      <c r="L389" s="164">
        <v>61</v>
      </c>
      <c r="M389" s="164">
        <v>30</v>
      </c>
      <c r="N389" s="163">
        <v>10003</v>
      </c>
      <c r="O389" s="162">
        <v>4</v>
      </c>
      <c r="P389" s="415">
        <v>63</v>
      </c>
      <c r="Q389" s="163">
        <v>194</v>
      </c>
      <c r="R389" s="163">
        <v>59</v>
      </c>
      <c r="S389" s="166">
        <v>0.47899999999999998</v>
      </c>
      <c r="U389" s="160">
        <v>3.645833333333333E-3</v>
      </c>
      <c r="V389" s="162">
        <f t="shared" ref="V389:V420" si="74">U389*1440</f>
        <v>5.2499999999999991</v>
      </c>
      <c r="X389" s="165">
        <v>6.3888888888888884E-3</v>
      </c>
      <c r="Y389" s="162">
        <f t="shared" si="73"/>
        <v>9.1999999999999993</v>
      </c>
      <c r="AA389" s="167">
        <v>2.0833333333333332E-2</v>
      </c>
      <c r="AB389" s="168">
        <f t="shared" si="71"/>
        <v>0.5</v>
      </c>
      <c r="AC389" s="277"/>
      <c r="AD389" s="170">
        <v>3.9600000000000003E-2</v>
      </c>
      <c r="AE389" s="170">
        <v>0.12870000000000001</v>
      </c>
      <c r="AF389" s="170">
        <v>0.83169999999999999</v>
      </c>
      <c r="AG389" s="168">
        <f t="shared" si="72"/>
        <v>1</v>
      </c>
      <c r="AH389" s="171">
        <v>30</v>
      </c>
      <c r="AI389" s="163">
        <v>35</v>
      </c>
      <c r="AJ389" s="164">
        <v>1</v>
      </c>
      <c r="AK389" s="164">
        <v>0</v>
      </c>
      <c r="AL389" s="162">
        <v>0.49</v>
      </c>
      <c r="AM389" s="163">
        <v>216</v>
      </c>
      <c r="AN389" s="164">
        <v>60</v>
      </c>
      <c r="AO389" s="164">
        <v>30</v>
      </c>
      <c r="AP389" s="172">
        <v>4.57</v>
      </c>
      <c r="AQ389" s="171">
        <v>4</v>
      </c>
      <c r="AS389" s="173" t="s">
        <v>1994</v>
      </c>
      <c r="AT389" s="173" t="s">
        <v>1559</v>
      </c>
      <c r="AU389" s="159" t="s">
        <v>2027</v>
      </c>
    </row>
    <row r="390" spans="1:47" ht="18" customHeight="1">
      <c r="A390" s="158" t="s">
        <v>1560</v>
      </c>
      <c r="B390" s="159" t="s">
        <v>1561</v>
      </c>
      <c r="C390" s="392" t="s">
        <v>1562</v>
      </c>
      <c r="D390" s="401">
        <v>44392.95416666667</v>
      </c>
      <c r="E390" s="160">
        <v>0.95416666666666661</v>
      </c>
      <c r="F390" s="159" t="s">
        <v>596</v>
      </c>
      <c r="I390" s="161">
        <v>2.6388888888888889E-2</v>
      </c>
      <c r="J390" s="162">
        <f t="shared" si="68"/>
        <v>0.6333333333333333</v>
      </c>
      <c r="K390" s="163">
        <v>304</v>
      </c>
      <c r="L390" s="164">
        <v>26</v>
      </c>
      <c r="M390" s="164">
        <v>19</v>
      </c>
      <c r="N390" s="163">
        <v>3061</v>
      </c>
      <c r="O390" s="162">
        <v>10.07</v>
      </c>
      <c r="P390" s="415">
        <v>48</v>
      </c>
      <c r="Q390" s="163">
        <v>233</v>
      </c>
      <c r="R390" s="163">
        <v>27</v>
      </c>
      <c r="S390" s="166">
        <v>0.54900000000000004</v>
      </c>
      <c r="U390" s="160">
        <v>4.0277777777777777E-3</v>
      </c>
      <c r="V390" s="162">
        <f t="shared" si="74"/>
        <v>5.8</v>
      </c>
      <c r="X390" s="165">
        <v>1.5590277777777778E-2</v>
      </c>
      <c r="Y390" s="162">
        <f t="shared" si="73"/>
        <v>22.45</v>
      </c>
      <c r="AA390" s="167">
        <v>3.0555555555555555E-2</v>
      </c>
      <c r="AB390" s="168">
        <f t="shared" si="71"/>
        <v>0.73333333333333328</v>
      </c>
      <c r="AC390" s="277"/>
      <c r="AD390" s="170">
        <v>4.8099999999999997E-2</v>
      </c>
      <c r="AE390" s="170">
        <v>8.6499999999999994E-2</v>
      </c>
      <c r="AF390" s="170">
        <v>0.86539999999999995</v>
      </c>
      <c r="AG390" s="168">
        <f t="shared" si="72"/>
        <v>1</v>
      </c>
      <c r="AH390" s="171">
        <v>20</v>
      </c>
      <c r="AI390" s="163">
        <v>44</v>
      </c>
      <c r="AJ390" s="164">
        <v>0</v>
      </c>
      <c r="AK390" s="164">
        <v>0</v>
      </c>
      <c r="AL390" s="162">
        <v>1.73</v>
      </c>
      <c r="AM390" s="163">
        <v>260</v>
      </c>
      <c r="AN390" s="164">
        <v>26</v>
      </c>
      <c r="AO390" s="164">
        <v>19</v>
      </c>
      <c r="AP390" s="172">
        <v>11.48</v>
      </c>
      <c r="AQ390" s="171">
        <v>1</v>
      </c>
      <c r="AS390" s="173" t="s">
        <v>1995</v>
      </c>
      <c r="AT390" s="173" t="s">
        <v>1563</v>
      </c>
      <c r="AU390" s="159" t="s">
        <v>2028</v>
      </c>
    </row>
    <row r="391" spans="1:47" ht="18" customHeight="1">
      <c r="A391" s="158" t="s">
        <v>1564</v>
      </c>
      <c r="B391" s="159" t="s">
        <v>1565</v>
      </c>
      <c r="C391" s="392" t="s">
        <v>1566</v>
      </c>
      <c r="D391" s="401">
        <v>44393.01458333333</v>
      </c>
      <c r="E391" s="160">
        <v>0.51458333333333328</v>
      </c>
      <c r="F391" s="159" t="s">
        <v>596</v>
      </c>
      <c r="I391" s="161">
        <v>5.7638888888888885E-2</v>
      </c>
      <c r="J391" s="162">
        <f t="shared" si="68"/>
        <v>1.3833333333333333</v>
      </c>
      <c r="K391" s="163">
        <v>720</v>
      </c>
      <c r="L391" s="164">
        <v>78</v>
      </c>
      <c r="M391" s="164">
        <v>17</v>
      </c>
      <c r="N391" s="163">
        <v>4377</v>
      </c>
      <c r="O391" s="162">
        <v>6.08</v>
      </c>
      <c r="P391" s="415">
        <v>89</v>
      </c>
      <c r="Q391" s="163">
        <v>481</v>
      </c>
      <c r="R391" s="163">
        <v>74</v>
      </c>
      <c r="S391" s="166">
        <v>0.39900000000000002</v>
      </c>
      <c r="U391" s="160">
        <v>6.4467592592592597E-3</v>
      </c>
      <c r="V391" s="162">
        <f t="shared" si="74"/>
        <v>9.2833333333333332</v>
      </c>
      <c r="X391" s="165">
        <v>1.744212962962963E-2</v>
      </c>
      <c r="Y391" s="162">
        <f t="shared" si="73"/>
        <v>25.116666666666667</v>
      </c>
      <c r="AA391" s="167">
        <v>5.347222222222222E-2</v>
      </c>
      <c r="AB391" s="168">
        <f t="shared" si="71"/>
        <v>1.2833333333333332</v>
      </c>
      <c r="AC391" s="277"/>
      <c r="AD391" s="170">
        <v>9.0300000000000005E-2</v>
      </c>
      <c r="AE391" s="170">
        <v>7.2900000000000006E-2</v>
      </c>
      <c r="AF391" s="170">
        <v>0.83679999999999999</v>
      </c>
      <c r="AG391" s="168">
        <f t="shared" si="72"/>
        <v>1</v>
      </c>
      <c r="AH391" s="171">
        <v>41</v>
      </c>
      <c r="AI391" s="163">
        <v>99</v>
      </c>
      <c r="AJ391" s="164">
        <v>1</v>
      </c>
      <c r="AK391" s="164">
        <v>0</v>
      </c>
      <c r="AL391" s="162">
        <v>3.84</v>
      </c>
      <c r="AM391" s="163">
        <v>621</v>
      </c>
      <c r="AN391" s="164">
        <v>77</v>
      </c>
      <c r="AO391" s="164">
        <v>17</v>
      </c>
      <c r="AP391" s="172">
        <v>6.44</v>
      </c>
      <c r="AQ391" s="171">
        <v>1</v>
      </c>
      <c r="AS391" s="173" t="s">
        <v>1996</v>
      </c>
      <c r="AT391" s="173" t="s">
        <v>1567</v>
      </c>
      <c r="AU391" s="159" t="s">
        <v>2029</v>
      </c>
    </row>
    <row r="392" spans="1:47" ht="18" customHeight="1">
      <c r="A392" s="158" t="s">
        <v>1570</v>
      </c>
      <c r="B392" s="159" t="s">
        <v>1571</v>
      </c>
      <c r="C392" s="392" t="s">
        <v>1572</v>
      </c>
      <c r="D392" s="401">
        <v>44393.57708333333</v>
      </c>
      <c r="E392" s="160">
        <v>0.57708333333333328</v>
      </c>
      <c r="F392" s="159" t="s">
        <v>596</v>
      </c>
      <c r="I392" s="161">
        <v>2.7777777777777776E-2</v>
      </c>
      <c r="J392" s="162">
        <f t="shared" ref="J392:J455" si="75">I392*24</f>
        <v>0.66666666666666663</v>
      </c>
      <c r="K392" s="163">
        <v>606</v>
      </c>
      <c r="L392" s="164">
        <v>56</v>
      </c>
      <c r="M392" s="164">
        <v>22</v>
      </c>
      <c r="N392" s="163">
        <v>2543</v>
      </c>
      <c r="O392" s="162">
        <v>4.2</v>
      </c>
      <c r="P392" s="415">
        <v>97</v>
      </c>
      <c r="Q392" s="163">
        <v>435</v>
      </c>
      <c r="R392" s="163">
        <v>57</v>
      </c>
      <c r="S392" s="166">
        <v>0.46200000000000002</v>
      </c>
      <c r="U392" s="160">
        <v>4.2592592592592595E-3</v>
      </c>
      <c r="V392" s="162">
        <f t="shared" si="74"/>
        <v>6.1333333333333337</v>
      </c>
      <c r="X392" s="165">
        <v>1.1701388888888891E-2</v>
      </c>
      <c r="Y392" s="162">
        <f t="shared" si="73"/>
        <v>16.850000000000005</v>
      </c>
      <c r="AA392" s="167">
        <v>2.7777777777777776E-2</v>
      </c>
      <c r="AB392" s="168">
        <f t="shared" si="71"/>
        <v>0.66666666666666663</v>
      </c>
      <c r="AC392" s="277"/>
      <c r="AD392" s="170">
        <v>9.8299999999999998E-2</v>
      </c>
      <c r="AE392" s="170">
        <v>7.2599999999999998E-2</v>
      </c>
      <c r="AF392" s="170">
        <v>0.82909999999999995</v>
      </c>
      <c r="AG392" s="168">
        <f t="shared" si="72"/>
        <v>1</v>
      </c>
      <c r="AH392" s="171">
        <v>22</v>
      </c>
      <c r="AI392" s="163">
        <v>102</v>
      </c>
      <c r="AJ392" s="164">
        <v>3</v>
      </c>
      <c r="AK392" s="164">
        <v>1</v>
      </c>
      <c r="AL392" s="162">
        <v>2.02</v>
      </c>
      <c r="AM392" s="163">
        <v>504</v>
      </c>
      <c r="AN392" s="164">
        <v>54</v>
      </c>
      <c r="AO392" s="164">
        <v>21</v>
      </c>
      <c r="AP392" s="172">
        <v>4.6399999999999997</v>
      </c>
      <c r="AQ392" s="171">
        <v>1</v>
      </c>
      <c r="AS392" s="173" t="s">
        <v>1997</v>
      </c>
      <c r="AT392" s="173" t="s">
        <v>1573</v>
      </c>
      <c r="AU392" s="159" t="s">
        <v>2030</v>
      </c>
    </row>
    <row r="393" spans="1:47" ht="18" customHeight="1">
      <c r="A393" s="235" t="s">
        <v>2352</v>
      </c>
      <c r="B393" s="287" t="s">
        <v>2353</v>
      </c>
      <c r="C393" s="400" t="s">
        <v>2354</v>
      </c>
      <c r="D393" s="410">
        <v>44393.609027777777</v>
      </c>
      <c r="E393" s="286">
        <v>0.60902777777777783</v>
      </c>
      <c r="F393" s="267" t="s">
        <v>844</v>
      </c>
      <c r="G393" s="267"/>
      <c r="H393" s="267"/>
      <c r="I393" s="269">
        <v>6.805555555555555E-2</v>
      </c>
      <c r="J393" s="162">
        <f t="shared" si="75"/>
        <v>1.6333333333333333</v>
      </c>
      <c r="K393" s="271">
        <v>3215</v>
      </c>
      <c r="L393" s="272">
        <v>30</v>
      </c>
      <c r="M393" s="272">
        <v>4</v>
      </c>
      <c r="N393" s="271">
        <v>15769</v>
      </c>
      <c r="O393" s="270">
        <v>4.91</v>
      </c>
      <c r="P393" s="425">
        <v>322</v>
      </c>
      <c r="Q393" s="271">
        <v>1826</v>
      </c>
      <c r="R393" s="271">
        <v>29</v>
      </c>
      <c r="S393" s="274">
        <v>0.47699999999999998</v>
      </c>
      <c r="T393" s="273"/>
      <c r="U393" s="268">
        <v>6.4351851851851861E-3</v>
      </c>
      <c r="V393" s="270">
        <f t="shared" si="74"/>
        <v>9.2666666666666675</v>
      </c>
      <c r="W393" s="273"/>
      <c r="X393" s="273">
        <v>3.0266203703703708E-2</v>
      </c>
      <c r="Y393" s="270">
        <f t="shared" si="73"/>
        <v>43.583333333333343</v>
      </c>
      <c r="Z393" s="270"/>
      <c r="AA393" s="275">
        <v>6.805555555555555E-2</v>
      </c>
      <c r="AB393" s="276">
        <f t="shared" si="71"/>
        <v>1.6333333333333333</v>
      </c>
      <c r="AC393" s="246"/>
      <c r="AD393" s="247"/>
      <c r="AE393" s="247"/>
      <c r="AF393" s="247"/>
      <c r="AG393" s="276"/>
      <c r="AH393" s="240">
        <v>4</v>
      </c>
      <c r="AI393" s="271">
        <v>638</v>
      </c>
      <c r="AJ393" s="272">
        <v>1</v>
      </c>
      <c r="AK393" s="272">
        <v>0</v>
      </c>
      <c r="AL393" s="270">
        <v>1.2</v>
      </c>
      <c r="AM393" s="271">
        <v>2577</v>
      </c>
      <c r="AN393" s="272">
        <v>29</v>
      </c>
      <c r="AO393" s="272">
        <v>4</v>
      </c>
      <c r="AP393" s="239">
        <v>5.82</v>
      </c>
      <c r="AQ393" s="249"/>
      <c r="AR393" s="249"/>
      <c r="AS393" s="280" t="s">
        <v>2397</v>
      </c>
      <c r="AT393" s="280" t="s">
        <v>2355</v>
      </c>
      <c r="AU393" s="280" t="s">
        <v>2355</v>
      </c>
    </row>
    <row r="394" spans="1:47" ht="18" customHeight="1">
      <c r="A394" s="235" t="s">
        <v>2398</v>
      </c>
      <c r="B394" s="287" t="s">
        <v>2399</v>
      </c>
      <c r="C394" s="400" t="s">
        <v>2400</v>
      </c>
      <c r="D394" s="410">
        <v>44393.61041666667</v>
      </c>
      <c r="E394" s="286">
        <v>0.61041666666666672</v>
      </c>
      <c r="F394" s="267" t="s">
        <v>596</v>
      </c>
      <c r="G394" s="267"/>
      <c r="H394" s="267"/>
      <c r="I394" s="269">
        <v>1.1805555555555555E-2</v>
      </c>
      <c r="J394" s="162">
        <f t="shared" si="75"/>
        <v>0.28333333333333333</v>
      </c>
      <c r="K394" s="271">
        <v>193</v>
      </c>
      <c r="L394" s="272">
        <v>32</v>
      </c>
      <c r="M394" s="272">
        <v>17</v>
      </c>
      <c r="N394" s="271">
        <v>530</v>
      </c>
      <c r="O394" s="270">
        <v>2.75</v>
      </c>
      <c r="P394" s="425">
        <v>43</v>
      </c>
      <c r="Q394" s="271">
        <v>144</v>
      </c>
      <c r="R394" s="271">
        <v>33</v>
      </c>
      <c r="S394" s="274">
        <v>0.49299999999999999</v>
      </c>
      <c r="T394" s="273"/>
      <c r="U394" s="268">
        <v>2.5578703703703705E-3</v>
      </c>
      <c r="V394" s="270">
        <f t="shared" si="74"/>
        <v>3.6833333333333336</v>
      </c>
      <c r="W394" s="273"/>
      <c r="X394" s="273">
        <v>5.3125000000000004E-3</v>
      </c>
      <c r="Y394" s="270">
        <f t="shared" si="73"/>
        <v>7.65</v>
      </c>
      <c r="Z394" s="270"/>
      <c r="AA394" s="275">
        <v>1.1805555555555555E-2</v>
      </c>
      <c r="AB394" s="276">
        <f t="shared" si="71"/>
        <v>0.28333333333333333</v>
      </c>
      <c r="AC394" s="246"/>
      <c r="AD394" s="289">
        <v>0.1507</v>
      </c>
      <c r="AE394" s="289">
        <v>9.5899999999999999E-2</v>
      </c>
      <c r="AF394" s="289">
        <v>0.75339999999999996</v>
      </c>
      <c r="AG394" s="168">
        <f t="shared" si="72"/>
        <v>1</v>
      </c>
      <c r="AH394" s="240">
        <v>18</v>
      </c>
      <c r="AI394" s="271">
        <v>34</v>
      </c>
      <c r="AJ394" s="272">
        <v>1</v>
      </c>
      <c r="AK394" s="272">
        <v>0</v>
      </c>
      <c r="AL394" s="270">
        <v>1.74</v>
      </c>
      <c r="AM394" s="271">
        <v>159</v>
      </c>
      <c r="AN394" s="272">
        <v>31</v>
      </c>
      <c r="AO394" s="272">
        <v>17</v>
      </c>
      <c r="AP394" s="239">
        <v>2.96</v>
      </c>
      <c r="AQ394" s="249"/>
      <c r="AR394" s="249"/>
      <c r="AS394" s="280" t="s">
        <v>2401</v>
      </c>
      <c r="AT394" s="280" t="s">
        <v>2402</v>
      </c>
      <c r="AU394" s="280" t="s">
        <v>2403</v>
      </c>
    </row>
    <row r="395" spans="1:47" ht="18" customHeight="1">
      <c r="A395" s="235" t="s">
        <v>2404</v>
      </c>
      <c r="B395" s="287" t="s">
        <v>2265</v>
      </c>
      <c r="C395" s="400" t="s">
        <v>2405</v>
      </c>
      <c r="D395" s="410">
        <v>44393.677777777775</v>
      </c>
      <c r="E395" s="286">
        <v>0.6777777777777777</v>
      </c>
      <c r="F395" s="267" t="s">
        <v>596</v>
      </c>
      <c r="G395" s="267"/>
      <c r="H395" s="267"/>
      <c r="I395" s="269">
        <v>3.125E-2</v>
      </c>
      <c r="J395" s="162">
        <f t="shared" si="75"/>
        <v>0.75</v>
      </c>
      <c r="K395" s="271">
        <v>789</v>
      </c>
      <c r="L395" s="272">
        <v>72</v>
      </c>
      <c r="M395" s="272">
        <v>22</v>
      </c>
      <c r="N395" s="271">
        <v>4401</v>
      </c>
      <c r="O395" s="270">
        <v>5.58</v>
      </c>
      <c r="P395" s="425">
        <v>138</v>
      </c>
      <c r="Q395" s="271">
        <v>593</v>
      </c>
      <c r="R395" s="271">
        <v>77</v>
      </c>
      <c r="S395" s="274">
        <v>0.46400000000000002</v>
      </c>
      <c r="T395" s="273"/>
      <c r="U395" s="268">
        <v>5.2199074074074066E-3</v>
      </c>
      <c r="V395" s="270">
        <f t="shared" si="74"/>
        <v>7.5166666666666657</v>
      </c>
      <c r="W395" s="273"/>
      <c r="X395" s="273">
        <v>1.554398148148148E-2</v>
      </c>
      <c r="Y395" s="270">
        <f t="shared" si="73"/>
        <v>22.383333333333329</v>
      </c>
      <c r="Z395" s="270"/>
      <c r="AA395" s="275">
        <v>3.0555555555555555E-2</v>
      </c>
      <c r="AB395" s="276">
        <f t="shared" si="71"/>
        <v>0.73333333333333328</v>
      </c>
      <c r="AC395" s="246"/>
      <c r="AD395" s="289">
        <v>9.2399999999999996E-2</v>
      </c>
      <c r="AE395" s="289">
        <v>9.5500000000000002E-2</v>
      </c>
      <c r="AF395" s="289">
        <v>0.81210000000000004</v>
      </c>
      <c r="AG395" s="168">
        <f t="shared" si="72"/>
        <v>1</v>
      </c>
      <c r="AH395" s="240">
        <v>22</v>
      </c>
      <c r="AI395" s="271">
        <v>134</v>
      </c>
      <c r="AJ395" s="272">
        <v>0</v>
      </c>
      <c r="AK395" s="272">
        <v>0</v>
      </c>
      <c r="AL395" s="270">
        <v>2.4900000000000002</v>
      </c>
      <c r="AM395" s="271">
        <v>655</v>
      </c>
      <c r="AN395" s="272">
        <v>72</v>
      </c>
      <c r="AO395" s="272">
        <v>22</v>
      </c>
      <c r="AP395" s="239">
        <v>6.21</v>
      </c>
      <c r="AQ395" s="249"/>
      <c r="AR395" s="249"/>
      <c r="AS395" s="280" t="s">
        <v>2406</v>
      </c>
      <c r="AT395" s="280" t="s">
        <v>2407</v>
      </c>
      <c r="AU395" s="280" t="s">
        <v>2408</v>
      </c>
    </row>
    <row r="396" spans="1:47" ht="18" customHeight="1">
      <c r="A396" s="235" t="s">
        <v>2409</v>
      </c>
      <c r="B396" s="287" t="s">
        <v>2410</v>
      </c>
      <c r="C396" s="400" t="s">
        <v>2411</v>
      </c>
      <c r="D396" s="410">
        <v>44393.886111111111</v>
      </c>
      <c r="E396" s="286">
        <v>0.88611111111111107</v>
      </c>
      <c r="F396" s="267" t="s">
        <v>1467</v>
      </c>
      <c r="G396" s="267"/>
      <c r="H396" s="267"/>
      <c r="I396" s="269">
        <v>3.7499999999999999E-2</v>
      </c>
      <c r="J396" s="162">
        <f t="shared" si="75"/>
        <v>0.89999999999999991</v>
      </c>
      <c r="K396" s="271">
        <v>359</v>
      </c>
      <c r="L396" s="272">
        <v>43</v>
      </c>
      <c r="M396" s="272">
        <v>12</v>
      </c>
      <c r="N396" s="271">
        <v>4802</v>
      </c>
      <c r="O396" s="270">
        <v>13.38</v>
      </c>
      <c r="P396" s="425">
        <v>146</v>
      </c>
      <c r="Q396" s="271">
        <v>299</v>
      </c>
      <c r="R396" s="271">
        <v>43</v>
      </c>
      <c r="S396" s="274">
        <v>0.30099999999999999</v>
      </c>
      <c r="T396" s="273"/>
      <c r="U396" s="268">
        <v>1.1307870370370371E-2</v>
      </c>
      <c r="V396" s="270">
        <f t="shared" si="74"/>
        <v>16.283333333333335</v>
      </c>
      <c r="W396" s="273"/>
      <c r="X396" s="273">
        <v>2.2824074074074076E-2</v>
      </c>
      <c r="Y396" s="270">
        <f t="shared" si="73"/>
        <v>32.866666666666667</v>
      </c>
      <c r="Z396" s="270"/>
      <c r="AA396" s="275">
        <v>3.7499999999999999E-2</v>
      </c>
      <c r="AB396" s="276">
        <f t="shared" si="71"/>
        <v>0.89999999999999991</v>
      </c>
      <c r="AC396" s="246"/>
      <c r="AD396" s="247"/>
      <c r="AE396" s="247"/>
      <c r="AF396" s="247"/>
      <c r="AH396" s="240">
        <v>11</v>
      </c>
      <c r="AI396" s="271">
        <v>59</v>
      </c>
      <c r="AJ396" s="272">
        <v>0</v>
      </c>
      <c r="AK396" s="272">
        <v>0</v>
      </c>
      <c r="AL396" s="270">
        <v>8.42</v>
      </c>
      <c r="AM396" s="271">
        <v>300</v>
      </c>
      <c r="AN396" s="272">
        <v>43</v>
      </c>
      <c r="AO396" s="272">
        <v>12</v>
      </c>
      <c r="AP396" s="239">
        <v>14.35</v>
      </c>
      <c r="AQ396" s="249"/>
      <c r="AR396" s="249"/>
      <c r="AS396" s="280" t="s">
        <v>2412</v>
      </c>
      <c r="AT396" s="280" t="s">
        <v>2413</v>
      </c>
      <c r="AU396" s="280" t="s">
        <v>2414</v>
      </c>
    </row>
    <row r="397" spans="1:47" ht="18" customHeight="1">
      <c r="A397" s="158" t="s">
        <v>1574</v>
      </c>
      <c r="B397" s="159" t="s">
        <v>1575</v>
      </c>
      <c r="C397" s="392" t="s">
        <v>1576</v>
      </c>
      <c r="D397" s="401">
        <v>44393.917361111111</v>
      </c>
      <c r="E397" s="160">
        <v>0.91736111111111107</v>
      </c>
      <c r="F397" s="159" t="s">
        <v>844</v>
      </c>
      <c r="I397" s="161">
        <v>0.13194444444444445</v>
      </c>
      <c r="J397" s="162">
        <f t="shared" si="75"/>
        <v>3.166666666666667</v>
      </c>
      <c r="K397" s="163">
        <v>5103</v>
      </c>
      <c r="L397" s="164">
        <v>111</v>
      </c>
      <c r="M397" s="164">
        <v>16</v>
      </c>
      <c r="N397" s="163">
        <v>66929</v>
      </c>
      <c r="O397" s="162">
        <v>13.12</v>
      </c>
      <c r="P397" s="415">
        <v>450</v>
      </c>
      <c r="Q397" s="163">
        <v>3989</v>
      </c>
      <c r="R397" s="163">
        <v>109</v>
      </c>
      <c r="S397" s="166">
        <v>0.377</v>
      </c>
      <c r="U397" s="160">
        <v>1.462962962962963E-2</v>
      </c>
      <c r="V397" s="162">
        <f t="shared" si="74"/>
        <v>21.066666666666666</v>
      </c>
      <c r="X397" s="165">
        <v>4.5856481481481477E-2</v>
      </c>
      <c r="Y397" s="162">
        <f t="shared" si="73"/>
        <v>66.033333333333331</v>
      </c>
      <c r="AA397" s="167">
        <v>0.13819444444444443</v>
      </c>
      <c r="AB397" s="168">
        <f t="shared" si="71"/>
        <v>3.3166666666666664</v>
      </c>
      <c r="AC397" s="277"/>
      <c r="AD397" s="170">
        <v>0.16450000000000001</v>
      </c>
      <c r="AE397" s="170">
        <v>5.5399999999999998E-2</v>
      </c>
      <c r="AF397" s="170">
        <v>0.78010000000000002</v>
      </c>
      <c r="AG397" s="168">
        <f t="shared" si="72"/>
        <v>1</v>
      </c>
      <c r="AH397" s="171">
        <v>21</v>
      </c>
      <c r="AI397" s="163">
        <v>1215</v>
      </c>
      <c r="AJ397" s="164">
        <v>1</v>
      </c>
      <c r="AK397" s="164">
        <v>0</v>
      </c>
      <c r="AL397" s="162">
        <v>4.8600000000000003</v>
      </c>
      <c r="AM397" s="163">
        <v>3888</v>
      </c>
      <c r="AN397" s="164">
        <v>110</v>
      </c>
      <c r="AO397" s="164">
        <v>16</v>
      </c>
      <c r="AP397" s="172">
        <v>15.7</v>
      </c>
      <c r="AQ397" s="171">
        <v>17</v>
      </c>
      <c r="AS397" s="173" t="s">
        <v>1998</v>
      </c>
      <c r="AT397" s="173" t="s">
        <v>1577</v>
      </c>
      <c r="AU397" s="173" t="s">
        <v>2031</v>
      </c>
    </row>
    <row r="398" spans="1:47" ht="18" customHeight="1">
      <c r="A398" s="158" t="s">
        <v>1578</v>
      </c>
      <c r="B398" s="159" t="s">
        <v>2731</v>
      </c>
      <c r="C398" s="392" t="s">
        <v>1579</v>
      </c>
      <c r="D398" s="401">
        <v>44394.875694444447</v>
      </c>
      <c r="E398" s="160">
        <v>0.87569444444444444</v>
      </c>
      <c r="F398" s="159" t="s">
        <v>596</v>
      </c>
      <c r="I398" s="161">
        <v>0.10972222222222222</v>
      </c>
      <c r="J398" s="162">
        <f t="shared" si="75"/>
        <v>2.6333333333333333</v>
      </c>
      <c r="K398" s="163">
        <v>1257</v>
      </c>
      <c r="L398" s="164">
        <v>213</v>
      </c>
      <c r="M398" s="164">
        <v>35</v>
      </c>
      <c r="N398" s="163">
        <v>9438</v>
      </c>
      <c r="O398" s="162">
        <v>7.51</v>
      </c>
      <c r="P398" s="415">
        <v>86</v>
      </c>
      <c r="Q398" s="163">
        <v>931</v>
      </c>
      <c r="R398" s="163">
        <v>212</v>
      </c>
      <c r="S398" s="166">
        <v>0.433</v>
      </c>
      <c r="U398" s="160">
        <v>9.4097222222222238E-3</v>
      </c>
      <c r="V398" s="162">
        <f t="shared" si="74"/>
        <v>13.550000000000002</v>
      </c>
      <c r="X398" s="165">
        <v>1.9479166666666669E-2</v>
      </c>
      <c r="Y398" s="162">
        <f t="shared" si="73"/>
        <v>28.050000000000004</v>
      </c>
      <c r="AA398" s="167">
        <v>0.10972222222222222</v>
      </c>
      <c r="AB398" s="168">
        <f t="shared" si="71"/>
        <v>2.6333333333333333</v>
      </c>
      <c r="AC398" s="277"/>
      <c r="AD398" s="170">
        <v>8.1699999999999995E-2</v>
      </c>
      <c r="AE398" s="170">
        <v>6.2700000000000006E-2</v>
      </c>
      <c r="AF398" s="170">
        <v>0.85550000000000004</v>
      </c>
      <c r="AG398" s="168">
        <f t="shared" si="72"/>
        <v>0.99990000000000001</v>
      </c>
      <c r="AH398" s="171">
        <v>35</v>
      </c>
      <c r="AI398" s="163">
        <v>175</v>
      </c>
      <c r="AJ398" s="164">
        <v>5</v>
      </c>
      <c r="AK398" s="164">
        <v>0</v>
      </c>
      <c r="AL398" s="162">
        <v>3.06</v>
      </c>
      <c r="AM398" s="163">
        <v>1082</v>
      </c>
      <c r="AN398" s="164">
        <v>208</v>
      </c>
      <c r="AO398" s="164">
        <v>35</v>
      </c>
      <c r="AP398" s="172">
        <v>8.23</v>
      </c>
      <c r="AQ398" s="171">
        <v>10</v>
      </c>
      <c r="AS398" s="173" t="s">
        <v>1999</v>
      </c>
      <c r="AT398" s="173" t="s">
        <v>1580</v>
      </c>
      <c r="AU398" s="159" t="s">
        <v>2032</v>
      </c>
    </row>
    <row r="399" spans="1:47" ht="18" customHeight="1">
      <c r="A399" s="319" t="s">
        <v>2231</v>
      </c>
      <c r="B399" s="321" t="s">
        <v>2732</v>
      </c>
      <c r="C399" s="397" t="s">
        <v>2230</v>
      </c>
      <c r="D399" s="407">
        <v>44395.71875</v>
      </c>
      <c r="E399" s="322">
        <v>0.71875</v>
      </c>
      <c r="F399" s="304" t="s">
        <v>2185</v>
      </c>
      <c r="G399" s="304"/>
      <c r="H399" s="304"/>
      <c r="I399" s="306">
        <v>4.3750000000000004E-2</v>
      </c>
      <c r="J399" s="307">
        <f t="shared" si="75"/>
        <v>1.05</v>
      </c>
      <c r="K399" s="308">
        <v>3647</v>
      </c>
      <c r="L399" s="309">
        <v>9</v>
      </c>
      <c r="M399" s="309">
        <v>1</v>
      </c>
      <c r="N399" s="308">
        <v>5234</v>
      </c>
      <c r="O399" s="307">
        <v>1.43</v>
      </c>
      <c r="P399" s="421">
        <v>115</v>
      </c>
      <c r="Q399" s="308">
        <v>1257</v>
      </c>
      <c r="R399" s="308">
        <v>8</v>
      </c>
      <c r="S399" s="311">
        <v>0.71099999999999997</v>
      </c>
      <c r="T399" s="310"/>
      <c r="U399" s="305">
        <v>2.5925925925925925E-3</v>
      </c>
      <c r="V399" s="307">
        <f t="shared" si="74"/>
        <v>3.7333333333333334</v>
      </c>
      <c r="W399" s="310"/>
      <c r="X399" s="310">
        <v>2.9791666666666664E-2</v>
      </c>
      <c r="Y399" s="307">
        <f t="shared" si="73"/>
        <v>42.9</v>
      </c>
      <c r="Z399" s="307"/>
      <c r="AA399" s="312">
        <v>3.5416666666666666E-2</v>
      </c>
      <c r="AB399" s="313">
        <f t="shared" si="71"/>
        <v>0.85</v>
      </c>
      <c r="AC399" s="323"/>
      <c r="AD399" s="324"/>
      <c r="AE399" s="324"/>
      <c r="AF399" s="324"/>
      <c r="AG399" s="313"/>
      <c r="AH399" s="316">
        <v>1</v>
      </c>
      <c r="AI399" s="308">
        <v>1126</v>
      </c>
      <c r="AJ399" s="309">
        <v>0</v>
      </c>
      <c r="AK399" s="309">
        <v>0</v>
      </c>
      <c r="AL399" s="307">
        <v>0.76</v>
      </c>
      <c r="AM399" s="308">
        <v>2522</v>
      </c>
      <c r="AN399" s="309">
        <v>9</v>
      </c>
      <c r="AO399" s="309">
        <v>1</v>
      </c>
      <c r="AP399" s="317">
        <v>1.74</v>
      </c>
      <c r="AQ399" s="316"/>
      <c r="AR399" s="316"/>
      <c r="AS399" s="318" t="s">
        <v>2232</v>
      </c>
      <c r="AT399" s="318" t="s">
        <v>2233</v>
      </c>
      <c r="AU399" s="318" t="s">
        <v>2234</v>
      </c>
    </row>
    <row r="400" spans="1:47" ht="18" customHeight="1">
      <c r="A400" s="158" t="s">
        <v>1581</v>
      </c>
      <c r="B400" s="159" t="s">
        <v>1582</v>
      </c>
      <c r="C400" s="392" t="s">
        <v>1583</v>
      </c>
      <c r="D400" s="401">
        <v>44395.803472222222</v>
      </c>
      <c r="E400" s="160">
        <v>0.80347222222222225</v>
      </c>
      <c r="F400" s="159" t="s">
        <v>596</v>
      </c>
      <c r="I400" s="161">
        <v>6.3194444444444442E-2</v>
      </c>
      <c r="J400" s="162">
        <f t="shared" si="75"/>
        <v>1.5166666666666666</v>
      </c>
      <c r="K400" s="163">
        <v>1007</v>
      </c>
      <c r="L400" s="164">
        <v>125</v>
      </c>
      <c r="M400" s="164">
        <v>35</v>
      </c>
      <c r="N400" s="163">
        <v>8301</v>
      </c>
      <c r="O400" s="162">
        <v>8.24</v>
      </c>
      <c r="P400" s="415">
        <v>124</v>
      </c>
      <c r="Q400" s="163">
        <v>793</v>
      </c>
      <c r="R400" s="163">
        <v>127</v>
      </c>
      <c r="S400" s="166">
        <v>0.443</v>
      </c>
      <c r="U400" s="160">
        <v>8.0555555555555554E-3</v>
      </c>
      <c r="V400" s="162">
        <f t="shared" si="74"/>
        <v>11.6</v>
      </c>
      <c r="X400" s="165">
        <v>2.4525462962962968E-2</v>
      </c>
      <c r="Y400" s="162">
        <f t="shared" si="73"/>
        <v>35.31666666666667</v>
      </c>
      <c r="AA400" s="167">
        <v>7.6388888888888895E-2</v>
      </c>
      <c r="AB400" s="168">
        <f t="shared" si="71"/>
        <v>1.8333333333333335</v>
      </c>
      <c r="AC400" s="277"/>
      <c r="AD400" s="170">
        <v>9.8199999999999996E-2</v>
      </c>
      <c r="AE400" s="170">
        <v>8.6800000000000002E-2</v>
      </c>
      <c r="AF400" s="170">
        <v>0.81510000000000005</v>
      </c>
      <c r="AG400" s="168">
        <f t="shared" si="72"/>
        <v>1.0001</v>
      </c>
      <c r="AH400" s="171">
        <v>34</v>
      </c>
      <c r="AI400" s="163">
        <v>168</v>
      </c>
      <c r="AJ400" s="164">
        <v>1</v>
      </c>
      <c r="AK400" s="164">
        <v>0</v>
      </c>
      <c r="AL400" s="162">
        <v>2.16</v>
      </c>
      <c r="AM400" s="163">
        <v>839</v>
      </c>
      <c r="AN400" s="164">
        <v>124</v>
      </c>
      <c r="AO400" s="164">
        <v>35</v>
      </c>
      <c r="AP400" s="172">
        <v>9.4600000000000009</v>
      </c>
      <c r="AQ400" s="171">
        <v>1</v>
      </c>
      <c r="AS400" s="173" t="s">
        <v>2000</v>
      </c>
      <c r="AT400" s="173" t="s">
        <v>1584</v>
      </c>
      <c r="AU400" s="159" t="s">
        <v>2033</v>
      </c>
    </row>
    <row r="401" spans="1:47" ht="18" customHeight="1">
      <c r="A401" s="158" t="s">
        <v>1585</v>
      </c>
      <c r="B401" s="159" t="s">
        <v>1586</v>
      </c>
      <c r="C401" s="392" t="s">
        <v>1587</v>
      </c>
      <c r="D401" s="401">
        <v>44395.876388888886</v>
      </c>
      <c r="E401" s="160">
        <v>0.87638888888888899</v>
      </c>
      <c r="F401" s="159" t="s">
        <v>995</v>
      </c>
      <c r="I401" s="161">
        <v>0.10069444444444443</v>
      </c>
      <c r="J401" s="162">
        <f t="shared" si="75"/>
        <v>2.4166666666666665</v>
      </c>
      <c r="K401" s="163">
        <v>4911</v>
      </c>
      <c r="L401" s="164">
        <v>38</v>
      </c>
      <c r="M401" s="164">
        <v>16</v>
      </c>
      <c r="N401" s="163">
        <v>44305</v>
      </c>
      <c r="O401" s="162">
        <v>9.02</v>
      </c>
      <c r="P401" s="415">
        <v>470</v>
      </c>
      <c r="Q401" s="163">
        <v>3074</v>
      </c>
      <c r="R401" s="163">
        <v>38</v>
      </c>
      <c r="S401" s="166">
        <v>0.55400000000000005</v>
      </c>
      <c r="U401" s="160">
        <v>1.0462962962962964E-2</v>
      </c>
      <c r="V401" s="162">
        <f t="shared" si="74"/>
        <v>15.066666666666668</v>
      </c>
      <c r="X401" s="165">
        <v>5.4814814814814816E-2</v>
      </c>
      <c r="Y401" s="162">
        <f t="shared" si="73"/>
        <v>78.933333333333337</v>
      </c>
      <c r="AA401" s="167">
        <v>0.10069444444444443</v>
      </c>
      <c r="AB401" s="168">
        <f t="shared" si="71"/>
        <v>2.4166666666666665</v>
      </c>
      <c r="AC401" s="277"/>
      <c r="AD401" s="170">
        <v>0.1142</v>
      </c>
      <c r="AE401" s="170">
        <v>7.5399999999999995E-2</v>
      </c>
      <c r="AF401" s="170">
        <v>0.81040000000000001</v>
      </c>
      <c r="AG401" s="168">
        <f t="shared" si="72"/>
        <v>1</v>
      </c>
      <c r="AH401" s="171">
        <v>16</v>
      </c>
      <c r="AI401" s="163">
        <v>1186</v>
      </c>
      <c r="AJ401" s="164">
        <v>0</v>
      </c>
      <c r="AK401" s="164">
        <v>0</v>
      </c>
      <c r="AL401" s="162">
        <v>1.28</v>
      </c>
      <c r="AM401" s="163">
        <v>3725</v>
      </c>
      <c r="AN401" s="164">
        <v>38</v>
      </c>
      <c r="AO401" s="164">
        <v>16</v>
      </c>
      <c r="AP401" s="172">
        <v>11.49</v>
      </c>
      <c r="AQ401" s="171">
        <v>5</v>
      </c>
      <c r="AS401" s="173" t="s">
        <v>2001</v>
      </c>
      <c r="AT401" s="173" t="s">
        <v>1588</v>
      </c>
      <c r="AU401" s="173" t="s">
        <v>2034</v>
      </c>
    </row>
    <row r="402" spans="1:47" ht="18" customHeight="1">
      <c r="A402" s="235" t="s">
        <v>2415</v>
      </c>
      <c r="B402" s="287" t="s">
        <v>2416</v>
      </c>
      <c r="C402" s="400" t="s">
        <v>2417</v>
      </c>
      <c r="D402" s="410">
        <v>44396.210416666669</v>
      </c>
      <c r="E402" s="286">
        <v>0.21041666666666667</v>
      </c>
      <c r="F402" s="267" t="s">
        <v>844</v>
      </c>
      <c r="G402" s="267"/>
      <c r="H402" s="267"/>
      <c r="I402" s="269">
        <v>0.26180555555555557</v>
      </c>
      <c r="J402" s="162">
        <f t="shared" si="75"/>
        <v>6.2833333333333332</v>
      </c>
      <c r="K402" s="271">
        <v>6600</v>
      </c>
      <c r="L402" s="272">
        <v>146</v>
      </c>
      <c r="M402" s="272">
        <v>45</v>
      </c>
      <c r="N402" s="271">
        <v>165538</v>
      </c>
      <c r="O402" s="270">
        <v>25.08</v>
      </c>
      <c r="P402" s="425">
        <v>515</v>
      </c>
      <c r="Q402" s="271">
        <v>919</v>
      </c>
      <c r="R402" s="271">
        <v>85</v>
      </c>
      <c r="S402" s="274">
        <v>0.76300000000000001</v>
      </c>
      <c r="T402" s="273"/>
      <c r="U402" s="268">
        <v>2.5034722222222222E-2</v>
      </c>
      <c r="V402" s="270">
        <f t="shared" si="74"/>
        <v>36.049999999999997</v>
      </c>
      <c r="W402" s="273"/>
      <c r="X402" s="273">
        <v>4.4745370370370373E-2</v>
      </c>
      <c r="Y402" s="270">
        <f t="shared" si="73"/>
        <v>64.433333333333337</v>
      </c>
      <c r="Z402" s="270"/>
      <c r="AA402" s="275">
        <v>0.21527777777777779</v>
      </c>
      <c r="AB402" s="276">
        <f t="shared" si="71"/>
        <v>5.166666666666667</v>
      </c>
      <c r="AC402" s="246"/>
      <c r="AD402" s="247"/>
      <c r="AE402" s="247"/>
      <c r="AF402" s="247"/>
      <c r="AG402" s="276"/>
      <c r="AH402" s="240">
        <v>28</v>
      </c>
      <c r="AI402" s="271">
        <v>1190</v>
      </c>
      <c r="AJ402" s="272">
        <v>0</v>
      </c>
      <c r="AK402" s="272">
        <v>0</v>
      </c>
      <c r="AL402" s="270">
        <v>8.02</v>
      </c>
      <c r="AM402" s="271">
        <v>5411</v>
      </c>
      <c r="AN402" s="272">
        <v>146</v>
      </c>
      <c r="AO402" s="272">
        <v>45</v>
      </c>
      <c r="AP402" s="239">
        <v>28.83</v>
      </c>
      <c r="AQ402" s="249"/>
      <c r="AR402" s="249"/>
      <c r="AS402" s="280" t="s">
        <v>2418</v>
      </c>
      <c r="AT402" s="280" t="s">
        <v>2419</v>
      </c>
      <c r="AU402" s="280" t="s">
        <v>2420</v>
      </c>
    </row>
    <row r="403" spans="1:47" ht="18" customHeight="1">
      <c r="A403" s="235" t="s">
        <v>2422</v>
      </c>
      <c r="B403" s="287" t="s">
        <v>2423</v>
      </c>
      <c r="C403" s="400" t="s">
        <v>2421</v>
      </c>
      <c r="D403" s="410">
        <v>44396.831250000003</v>
      </c>
      <c r="E403" s="286">
        <v>0.83124999999999993</v>
      </c>
      <c r="F403" s="267" t="s">
        <v>297</v>
      </c>
      <c r="G403" s="267"/>
      <c r="H403" s="267"/>
      <c r="I403" s="269">
        <v>3.6111111111111115E-2</v>
      </c>
      <c r="J403" s="162">
        <f t="shared" si="75"/>
        <v>0.8666666666666667</v>
      </c>
      <c r="K403" s="271">
        <v>2232</v>
      </c>
      <c r="L403" s="272">
        <v>13</v>
      </c>
      <c r="M403" s="272">
        <v>9</v>
      </c>
      <c r="N403" s="271">
        <v>12762</v>
      </c>
      <c r="O403" s="270">
        <v>5.72</v>
      </c>
      <c r="P403" s="425">
        <v>314</v>
      </c>
      <c r="Q403" s="271">
        <v>1592</v>
      </c>
      <c r="R403" s="271">
        <v>16</v>
      </c>
      <c r="S403" s="274">
        <v>0.45</v>
      </c>
      <c r="T403" s="273"/>
      <c r="U403" s="268">
        <v>4.9537037037037041E-3</v>
      </c>
      <c r="V403" s="270">
        <f t="shared" si="74"/>
        <v>7.1333333333333337</v>
      </c>
      <c r="W403" s="273"/>
      <c r="X403" s="273">
        <v>2.9351851851851851E-2</v>
      </c>
      <c r="Y403" s="270">
        <f t="shared" si="73"/>
        <v>42.266666666666666</v>
      </c>
      <c r="Z403" s="270"/>
      <c r="AA403" s="275">
        <v>4.0972222222222222E-2</v>
      </c>
      <c r="AB403" s="276">
        <f t="shared" si="71"/>
        <v>0.98333333333333339</v>
      </c>
      <c r="AC403" s="246"/>
      <c r="AD403" s="247"/>
      <c r="AE403" s="247"/>
      <c r="AF403" s="247"/>
      <c r="AG403" s="276"/>
      <c r="AH403" s="240">
        <v>9</v>
      </c>
      <c r="AI403" s="271">
        <v>354</v>
      </c>
      <c r="AJ403" s="272">
        <v>0</v>
      </c>
      <c r="AK403" s="272">
        <v>0</v>
      </c>
      <c r="AL403" s="270">
        <v>1.0900000000000001</v>
      </c>
      <c r="AM403" s="271">
        <v>1878</v>
      </c>
      <c r="AN403" s="272">
        <v>13</v>
      </c>
      <c r="AO403" s="272">
        <v>9</v>
      </c>
      <c r="AP403" s="239">
        <v>6.59</v>
      </c>
      <c r="AQ403" s="249"/>
      <c r="AR403" s="249"/>
      <c r="AS403" s="280" t="s">
        <v>2424</v>
      </c>
      <c r="AT403" s="280" t="s">
        <v>2425</v>
      </c>
      <c r="AU403" s="280" t="s">
        <v>2426</v>
      </c>
    </row>
    <row r="404" spans="1:47" ht="18" customHeight="1">
      <c r="A404" s="158" t="s">
        <v>1589</v>
      </c>
      <c r="B404" s="159" t="s">
        <v>1590</v>
      </c>
      <c r="C404" s="392" t="s">
        <v>1591</v>
      </c>
      <c r="D404" s="401">
        <v>44396.714583333334</v>
      </c>
      <c r="E404" s="160">
        <v>0.71458333333333324</v>
      </c>
      <c r="F404" s="159" t="s">
        <v>751</v>
      </c>
      <c r="I404" s="161">
        <v>4.3055555555555562E-2</v>
      </c>
      <c r="J404" s="162">
        <f t="shared" si="75"/>
        <v>1.0333333333333334</v>
      </c>
      <c r="K404" s="163">
        <v>209</v>
      </c>
      <c r="L404" s="164">
        <v>26</v>
      </c>
      <c r="M404" s="164">
        <v>16</v>
      </c>
      <c r="N404" s="163">
        <v>831</v>
      </c>
      <c r="O404" s="162">
        <v>3.98</v>
      </c>
      <c r="P404" s="415">
        <v>24</v>
      </c>
      <c r="Q404" s="163">
        <v>125</v>
      </c>
      <c r="R404" s="163">
        <v>27</v>
      </c>
      <c r="S404" s="166">
        <v>0.58399999999999996</v>
      </c>
      <c r="U404" s="160">
        <v>4.5717592592592589E-3</v>
      </c>
      <c r="V404" s="162">
        <f t="shared" si="74"/>
        <v>6.583333333333333</v>
      </c>
      <c r="X404" s="165">
        <v>1.4699074074074074E-2</v>
      </c>
      <c r="Y404" s="162">
        <f t="shared" si="73"/>
        <v>21.166666666666668</v>
      </c>
      <c r="AA404" s="167">
        <v>4.3055555555555562E-2</v>
      </c>
      <c r="AB404" s="168">
        <f t="shared" si="71"/>
        <v>1.0333333333333334</v>
      </c>
      <c r="AC404" s="277"/>
      <c r="AD404" s="170">
        <v>0</v>
      </c>
      <c r="AE404" s="170">
        <v>0.1154</v>
      </c>
      <c r="AF404" s="170">
        <v>0.88460000000000005</v>
      </c>
      <c r="AG404" s="168">
        <f t="shared" si="72"/>
        <v>1</v>
      </c>
      <c r="AH404" s="171">
        <v>21</v>
      </c>
      <c r="AI404" s="163">
        <v>29</v>
      </c>
      <c r="AJ404" s="164">
        <v>1</v>
      </c>
      <c r="AK404" s="164">
        <v>0</v>
      </c>
      <c r="AL404" s="162">
        <v>0</v>
      </c>
      <c r="AM404" s="163">
        <v>180</v>
      </c>
      <c r="AN404" s="164">
        <v>25</v>
      </c>
      <c r="AO404" s="164">
        <v>16</v>
      </c>
      <c r="AP404" s="172">
        <v>4.62</v>
      </c>
      <c r="AQ404" s="171">
        <v>1</v>
      </c>
      <c r="AS404" s="173" t="s">
        <v>2002</v>
      </c>
      <c r="AT404" s="173" t="s">
        <v>1592</v>
      </c>
      <c r="AU404" s="159" t="s">
        <v>2035</v>
      </c>
    </row>
    <row r="405" spans="1:47" ht="18" customHeight="1">
      <c r="A405" s="158" t="s">
        <v>1593</v>
      </c>
      <c r="B405" s="159" t="s">
        <v>1594</v>
      </c>
      <c r="C405" s="392" t="s">
        <v>1595</v>
      </c>
      <c r="D405" s="401">
        <v>44397.995833333334</v>
      </c>
      <c r="E405" s="160">
        <v>0.99583333333333324</v>
      </c>
      <c r="F405" s="159" t="s">
        <v>2249</v>
      </c>
      <c r="I405" s="161">
        <v>2.361111111111111E-2</v>
      </c>
      <c r="J405" s="162">
        <f t="shared" si="75"/>
        <v>0.56666666666666665</v>
      </c>
      <c r="K405" s="163">
        <v>366</v>
      </c>
      <c r="L405" s="164">
        <v>63</v>
      </c>
      <c r="M405" s="164">
        <v>22</v>
      </c>
      <c r="N405" s="163">
        <v>1227</v>
      </c>
      <c r="O405" s="162">
        <v>3.35</v>
      </c>
      <c r="P405" s="415">
        <v>53</v>
      </c>
      <c r="Q405" s="163">
        <v>248</v>
      </c>
      <c r="R405" s="163">
        <v>63</v>
      </c>
      <c r="S405" s="166">
        <v>0.55600000000000005</v>
      </c>
      <c r="U405" s="160">
        <v>3.472222222222222E-3</v>
      </c>
      <c r="V405" s="162">
        <f t="shared" si="74"/>
        <v>5</v>
      </c>
      <c r="X405" s="165">
        <v>7.8472222222222224E-3</v>
      </c>
      <c r="Y405" s="162">
        <f t="shared" si="73"/>
        <v>11.3</v>
      </c>
      <c r="AA405" s="167">
        <v>2.361111111111111E-2</v>
      </c>
      <c r="AB405" s="168">
        <f t="shared" si="71"/>
        <v>0.56666666666666665</v>
      </c>
      <c r="AC405" s="277"/>
      <c r="AD405" s="170">
        <v>3.6400000000000002E-2</v>
      </c>
      <c r="AE405" s="170">
        <v>6.3600000000000004E-2</v>
      </c>
      <c r="AF405" s="170">
        <v>0.9</v>
      </c>
      <c r="AG405" s="168">
        <f t="shared" si="72"/>
        <v>1</v>
      </c>
      <c r="AH405" s="171">
        <v>24</v>
      </c>
      <c r="AI405" s="163">
        <v>39</v>
      </c>
      <c r="AJ405" s="164">
        <v>1</v>
      </c>
      <c r="AK405" s="164">
        <v>0</v>
      </c>
      <c r="AL405" s="162">
        <v>0.33</v>
      </c>
      <c r="AM405" s="163">
        <v>327</v>
      </c>
      <c r="AN405" s="164">
        <v>62</v>
      </c>
      <c r="AO405" s="164">
        <v>22</v>
      </c>
      <c r="AP405" s="172">
        <v>3.71</v>
      </c>
      <c r="AQ405" s="171">
        <v>-1</v>
      </c>
      <c r="AS405" s="173" t="s">
        <v>2003</v>
      </c>
      <c r="AT405" s="173" t="s">
        <v>1596</v>
      </c>
      <c r="AU405" s="173" t="s">
        <v>2036</v>
      </c>
    </row>
    <row r="406" spans="1:47" ht="18" customHeight="1">
      <c r="A406" s="158" t="s">
        <v>1597</v>
      </c>
      <c r="B406" s="159" t="s">
        <v>1598</v>
      </c>
      <c r="C406" s="392" t="s">
        <v>1599</v>
      </c>
      <c r="D406" s="401">
        <v>44398.036805555559</v>
      </c>
      <c r="E406" s="160">
        <v>0.53680555555555554</v>
      </c>
      <c r="F406" s="159" t="s">
        <v>2249</v>
      </c>
      <c r="I406" s="161">
        <v>8.3333333333333332E-3</v>
      </c>
      <c r="J406" s="162">
        <f t="shared" si="75"/>
        <v>0.2</v>
      </c>
      <c r="K406" s="163">
        <v>280</v>
      </c>
      <c r="L406" s="164">
        <v>28</v>
      </c>
      <c r="M406" s="164">
        <v>13</v>
      </c>
      <c r="N406" s="163">
        <v>752</v>
      </c>
      <c r="O406" s="162">
        <v>2.69</v>
      </c>
      <c r="P406" s="415">
        <v>94</v>
      </c>
      <c r="Q406" s="163">
        <v>222</v>
      </c>
      <c r="R406" s="163">
        <v>29</v>
      </c>
      <c r="S406" s="166">
        <v>0.41</v>
      </c>
      <c r="U406" s="160">
        <v>2.4074074074074076E-3</v>
      </c>
      <c r="V406" s="162">
        <f t="shared" si="74"/>
        <v>3.4666666666666668</v>
      </c>
      <c r="X406" s="165">
        <v>5.2777777777777771E-3</v>
      </c>
      <c r="Y406" s="162">
        <f t="shared" si="73"/>
        <v>7.5999999999999988</v>
      </c>
      <c r="AA406" s="167">
        <v>9.0277777777777787E-3</v>
      </c>
      <c r="AB406" s="168">
        <f t="shared" si="71"/>
        <v>0.21666666666666667</v>
      </c>
      <c r="AC406" s="277"/>
      <c r="AD406" s="170">
        <v>3.8800000000000001E-2</v>
      </c>
      <c r="AE406" s="170">
        <v>4.65E-2</v>
      </c>
      <c r="AF406" s="170">
        <v>0.91469999999999996</v>
      </c>
      <c r="AG406" s="168">
        <f t="shared" si="72"/>
        <v>1</v>
      </c>
      <c r="AH406" s="171">
        <v>13</v>
      </c>
      <c r="AI406" s="163">
        <v>22</v>
      </c>
      <c r="AJ406" s="164">
        <v>0</v>
      </c>
      <c r="AK406" s="164">
        <v>0</v>
      </c>
      <c r="AL406" s="162">
        <v>1.23</v>
      </c>
      <c r="AM406" s="163">
        <v>258</v>
      </c>
      <c r="AN406" s="164">
        <v>28</v>
      </c>
      <c r="AO406" s="164">
        <v>13</v>
      </c>
      <c r="AP406" s="172">
        <v>2.81</v>
      </c>
      <c r="AQ406" s="171">
        <v>0</v>
      </c>
      <c r="AS406" s="173" t="s">
        <v>2004</v>
      </c>
      <c r="AT406" s="173" t="s">
        <v>1600</v>
      </c>
      <c r="AU406" s="159" t="s">
        <v>2037</v>
      </c>
    </row>
    <row r="407" spans="1:47" ht="18" customHeight="1">
      <c r="A407" s="235" t="s">
        <v>2485</v>
      </c>
      <c r="B407" s="287" t="s">
        <v>2486</v>
      </c>
      <c r="C407" s="400" t="s">
        <v>2487</v>
      </c>
      <c r="D407" s="410">
        <v>44398.555555555555</v>
      </c>
      <c r="E407" s="286">
        <v>0.55555555555555558</v>
      </c>
      <c r="F407" s="267" t="s">
        <v>1631</v>
      </c>
      <c r="G407" s="267"/>
      <c r="H407" s="267"/>
      <c r="I407" s="269">
        <v>0.31041666666666667</v>
      </c>
      <c r="J407" s="162">
        <f t="shared" si="75"/>
        <v>7.45</v>
      </c>
      <c r="K407" s="271">
        <v>24040</v>
      </c>
      <c r="L407" s="272">
        <v>413</v>
      </c>
      <c r="M407" s="272">
        <v>71</v>
      </c>
      <c r="N407" s="271">
        <v>156168</v>
      </c>
      <c r="O407" s="270">
        <v>6.5</v>
      </c>
      <c r="P407" s="425">
        <v>1705</v>
      </c>
      <c r="Q407" s="271">
        <v>29540</v>
      </c>
      <c r="R407" s="271">
        <v>641</v>
      </c>
      <c r="S407" s="274">
        <v>0.55000000000000004</v>
      </c>
      <c r="T407" s="273"/>
      <c r="U407" s="268">
        <v>9.1782407407407403E-3</v>
      </c>
      <c r="V407" s="270">
        <f t="shared" si="74"/>
        <v>13.216666666666667</v>
      </c>
      <c r="W407" s="273"/>
      <c r="X407" s="273">
        <v>6.1898148148148154E-2</v>
      </c>
      <c r="Y407" s="270">
        <f t="shared" si="73"/>
        <v>89.13333333333334</v>
      </c>
      <c r="Z407" s="270"/>
      <c r="AA407" s="275">
        <v>0.38194444444444442</v>
      </c>
      <c r="AB407" s="276">
        <f t="shared" si="71"/>
        <v>9.1666666666666661</v>
      </c>
      <c r="AC407" s="246"/>
      <c r="AD407" s="247"/>
      <c r="AE407" s="247"/>
      <c r="AF407" s="247"/>
      <c r="AG407" s="276"/>
      <c r="AH407" s="240">
        <v>107</v>
      </c>
      <c r="AI407" s="271">
        <v>5504</v>
      </c>
      <c r="AJ407" s="272">
        <v>21</v>
      </c>
      <c r="AK407" s="272">
        <v>2</v>
      </c>
      <c r="AL407" s="270">
        <v>2.78</v>
      </c>
      <c r="AM407" s="271">
        <v>18539</v>
      </c>
      <c r="AN407" s="272">
        <v>392</v>
      </c>
      <c r="AO407" s="272">
        <v>69</v>
      </c>
      <c r="AP407" s="239">
        <v>7.6</v>
      </c>
      <c r="AQ407" s="249"/>
      <c r="AR407" s="249"/>
      <c r="AS407" s="280" t="s">
        <v>2488</v>
      </c>
      <c r="AT407" s="280" t="s">
        <v>2489</v>
      </c>
      <c r="AU407" s="280" t="s">
        <v>2490</v>
      </c>
    </row>
    <row r="408" spans="1:47" ht="18" customHeight="1">
      <c r="A408" s="158" t="s">
        <v>1601</v>
      </c>
      <c r="B408" s="159" t="s">
        <v>1602</v>
      </c>
      <c r="C408" s="392" t="s">
        <v>1603</v>
      </c>
      <c r="D408" s="401">
        <v>44398.5625</v>
      </c>
      <c r="E408" s="160">
        <v>0.5625</v>
      </c>
      <c r="F408" s="159" t="s">
        <v>1176</v>
      </c>
      <c r="I408" s="161">
        <v>0.12361111111111112</v>
      </c>
      <c r="J408" s="162">
        <f t="shared" si="75"/>
        <v>2.9666666666666668</v>
      </c>
      <c r="K408" s="163">
        <v>23234</v>
      </c>
      <c r="L408" s="164">
        <v>245</v>
      </c>
      <c r="M408" s="164">
        <v>68</v>
      </c>
      <c r="N408" s="163">
        <v>235014</v>
      </c>
      <c r="O408" s="162">
        <v>10.119999999999999</v>
      </c>
      <c r="P408" s="415">
        <v>2157</v>
      </c>
      <c r="Q408" s="163">
        <v>15506</v>
      </c>
      <c r="R408" s="163">
        <v>249</v>
      </c>
      <c r="S408" s="166">
        <v>0.47599999999999998</v>
      </c>
      <c r="U408" s="160">
        <v>6.0416666666666665E-3</v>
      </c>
      <c r="V408" s="162">
        <f t="shared" si="74"/>
        <v>8.6999999999999993</v>
      </c>
      <c r="X408" s="165">
        <v>4.1087962962962958E-2</v>
      </c>
      <c r="Y408" s="162">
        <f t="shared" si="73"/>
        <v>59.166666666666657</v>
      </c>
      <c r="AA408" s="167">
        <v>0.11805555555555557</v>
      </c>
      <c r="AB408" s="168">
        <f t="shared" si="71"/>
        <v>2.8333333333333335</v>
      </c>
      <c r="AC408" s="277"/>
      <c r="AD408" s="170">
        <v>0.1114</v>
      </c>
      <c r="AE408" s="170">
        <v>4.7899999999999998E-2</v>
      </c>
      <c r="AF408" s="170">
        <v>0.8407</v>
      </c>
      <c r="AG408" s="168">
        <f t="shared" si="72"/>
        <v>1</v>
      </c>
      <c r="AH408" s="171">
        <v>68</v>
      </c>
      <c r="AI408" s="163">
        <v>5508</v>
      </c>
      <c r="AJ408" s="164">
        <v>1</v>
      </c>
      <c r="AK408" s="164">
        <v>0</v>
      </c>
      <c r="AL408" s="162">
        <v>1.75</v>
      </c>
      <c r="AM408" s="163">
        <v>17726</v>
      </c>
      <c r="AN408" s="164">
        <v>244</v>
      </c>
      <c r="AO408" s="164">
        <v>67</v>
      </c>
      <c r="AP408" s="172">
        <v>12.71</v>
      </c>
      <c r="AQ408" s="171">
        <v>41</v>
      </c>
      <c r="AS408" s="173" t="s">
        <v>2005</v>
      </c>
      <c r="AT408" s="173" t="s">
        <v>1604</v>
      </c>
      <c r="AU408" s="173" t="s">
        <v>2038</v>
      </c>
    </row>
    <row r="409" spans="1:47" ht="18" customHeight="1">
      <c r="A409" s="158" t="s">
        <v>1609</v>
      </c>
      <c r="B409" s="159" t="s">
        <v>1610</v>
      </c>
      <c r="C409" s="392" t="s">
        <v>1611</v>
      </c>
      <c r="D409" s="401">
        <v>44399.592361111114</v>
      </c>
      <c r="E409" s="160">
        <v>0.59236111111111112</v>
      </c>
      <c r="F409" s="159" t="s">
        <v>844</v>
      </c>
      <c r="I409" s="161">
        <v>9.3055555555555558E-2</v>
      </c>
      <c r="J409" s="162">
        <f t="shared" si="75"/>
        <v>2.2333333333333334</v>
      </c>
      <c r="K409" s="163">
        <v>6970</v>
      </c>
      <c r="L409" s="164">
        <v>78</v>
      </c>
      <c r="M409" s="164">
        <v>21</v>
      </c>
      <c r="N409" s="163">
        <v>49087</v>
      </c>
      <c r="O409" s="162">
        <v>7.04</v>
      </c>
      <c r="P409" s="415">
        <v>509</v>
      </c>
      <c r="Q409" s="163">
        <v>4462</v>
      </c>
      <c r="R409" s="163">
        <v>77</v>
      </c>
      <c r="S409" s="166">
        <v>0.55800000000000005</v>
      </c>
      <c r="U409" s="160">
        <v>7.9166666666666673E-3</v>
      </c>
      <c r="V409" s="162">
        <f t="shared" si="74"/>
        <v>11.4</v>
      </c>
      <c r="X409" s="165">
        <v>3.3472222222222223E-2</v>
      </c>
      <c r="Y409" s="162">
        <f t="shared" si="73"/>
        <v>48.2</v>
      </c>
      <c r="AA409" s="167">
        <v>7.9861111111111105E-2</v>
      </c>
      <c r="AB409" s="168">
        <f t="shared" si="71"/>
        <v>1.9166666666666665</v>
      </c>
      <c r="AC409" s="277"/>
      <c r="AD409" s="170">
        <v>0.2293</v>
      </c>
      <c r="AE409" s="170">
        <v>6.9599999999999995E-2</v>
      </c>
      <c r="AF409" s="170">
        <v>0.70109999999999995</v>
      </c>
      <c r="AG409" s="168">
        <f t="shared" si="72"/>
        <v>1</v>
      </c>
      <c r="AH409" s="171">
        <v>21</v>
      </c>
      <c r="AI409" s="163">
        <v>2251</v>
      </c>
      <c r="AJ409" s="164">
        <v>0</v>
      </c>
      <c r="AK409" s="164">
        <v>0</v>
      </c>
      <c r="AL409" s="162">
        <v>2.04</v>
      </c>
      <c r="AM409" s="163">
        <v>4719</v>
      </c>
      <c r="AN409" s="164">
        <v>78</v>
      </c>
      <c r="AO409" s="164">
        <v>21</v>
      </c>
      <c r="AP409" s="172">
        <v>0.43</v>
      </c>
      <c r="AQ409" s="171">
        <v>8</v>
      </c>
      <c r="AS409" s="173" t="s">
        <v>2006</v>
      </c>
      <c r="AT409" s="173" t="s">
        <v>1612</v>
      </c>
      <c r="AU409" s="159" t="s">
        <v>2039</v>
      </c>
    </row>
    <row r="410" spans="1:47" ht="18" customHeight="1">
      <c r="A410" s="235" t="s">
        <v>2451</v>
      </c>
      <c r="B410" s="287" t="s">
        <v>1625</v>
      </c>
      <c r="C410" s="400" t="s">
        <v>2452</v>
      </c>
      <c r="D410" s="410">
        <v>44400.865277777775</v>
      </c>
      <c r="E410" s="286">
        <v>0.8652777777777777</v>
      </c>
      <c r="F410" s="267" t="s">
        <v>596</v>
      </c>
      <c r="G410" s="267"/>
      <c r="H410" s="267"/>
      <c r="I410" s="269">
        <v>7.8472222222222221E-2</v>
      </c>
      <c r="J410" s="162">
        <f t="shared" si="75"/>
        <v>1.8833333333333333</v>
      </c>
      <c r="K410" s="271">
        <v>4620</v>
      </c>
      <c r="L410" s="272">
        <v>155</v>
      </c>
      <c r="M410" s="272">
        <v>41</v>
      </c>
      <c r="N410" s="271">
        <v>15085</v>
      </c>
      <c r="O410" s="270">
        <v>3.27</v>
      </c>
      <c r="P410" s="425">
        <v>215</v>
      </c>
      <c r="Q410" s="271">
        <v>3400</v>
      </c>
      <c r="R410" s="271">
        <v>153</v>
      </c>
      <c r="S410" s="274">
        <v>0.57099999999999995</v>
      </c>
      <c r="T410" s="273"/>
      <c r="U410" s="268">
        <v>3.6689814814814814E-3</v>
      </c>
      <c r="V410" s="270">
        <f t="shared" si="74"/>
        <v>5.2833333333333332</v>
      </c>
      <c r="W410" s="273"/>
      <c r="X410" s="273">
        <v>2.011574074074074E-2</v>
      </c>
      <c r="Y410" s="270">
        <f t="shared" si="73"/>
        <v>28.966666666666665</v>
      </c>
      <c r="Z410" s="270"/>
      <c r="AA410" s="275">
        <v>7.8472222222222221E-2</v>
      </c>
      <c r="AB410" s="276">
        <f t="shared" si="71"/>
        <v>1.8833333333333333</v>
      </c>
      <c r="AC410" s="246"/>
      <c r="AD410" s="289">
        <v>0.1835</v>
      </c>
      <c r="AE410" s="289">
        <v>0.1167</v>
      </c>
      <c r="AF410" s="289">
        <v>0.69979999999999998</v>
      </c>
      <c r="AG410" s="276">
        <f t="shared" si="72"/>
        <v>1</v>
      </c>
      <c r="AH410" s="240">
        <v>41</v>
      </c>
      <c r="AI410" s="271">
        <v>1223</v>
      </c>
      <c r="AJ410" s="272">
        <v>1</v>
      </c>
      <c r="AK410" s="272">
        <v>0</v>
      </c>
      <c r="AL410" s="270">
        <v>1.74</v>
      </c>
      <c r="AM410" s="271">
        <v>3398</v>
      </c>
      <c r="AN410" s="272">
        <v>154</v>
      </c>
      <c r="AO410" s="272">
        <v>41</v>
      </c>
      <c r="AP410" s="239">
        <v>3.81</v>
      </c>
      <c r="AQ410" s="249"/>
      <c r="AR410" s="249"/>
      <c r="AS410" s="280" t="s">
        <v>2453</v>
      </c>
      <c r="AT410" s="280" t="s">
        <v>2454</v>
      </c>
      <c r="AU410" s="280" t="s">
        <v>2455</v>
      </c>
    </row>
    <row r="411" spans="1:47" ht="18" customHeight="1">
      <c r="A411" s="235" t="s">
        <v>2237</v>
      </c>
      <c r="B411" s="287" t="s">
        <v>2238</v>
      </c>
      <c r="C411" s="400" t="s">
        <v>2239</v>
      </c>
      <c r="D411" s="410">
        <v>44400.875694444447</v>
      </c>
      <c r="E411" s="286">
        <v>0.87569444444444444</v>
      </c>
      <c r="F411" s="267" t="s">
        <v>1631</v>
      </c>
      <c r="G411" s="267"/>
      <c r="H411" s="267"/>
      <c r="I411" s="269">
        <v>0.12291666666666667</v>
      </c>
      <c r="J411" s="162">
        <f t="shared" si="75"/>
        <v>2.95</v>
      </c>
      <c r="K411" s="271">
        <v>2893</v>
      </c>
      <c r="L411" s="272">
        <v>79</v>
      </c>
      <c r="M411" s="272">
        <v>12</v>
      </c>
      <c r="N411" s="271">
        <v>24996</v>
      </c>
      <c r="O411" s="270">
        <v>8.64</v>
      </c>
      <c r="P411" s="425">
        <v>367</v>
      </c>
      <c r="Q411" s="271">
        <v>2145</v>
      </c>
      <c r="R411" s="271">
        <v>78</v>
      </c>
      <c r="S411" s="274">
        <v>0.41199999999999998</v>
      </c>
      <c r="T411" s="273"/>
      <c r="U411" s="268">
        <v>8.564814814814815E-3</v>
      </c>
      <c r="V411" s="270">
        <f t="shared" si="74"/>
        <v>12.333333333333334</v>
      </c>
      <c r="W411" s="273"/>
      <c r="X411" s="273">
        <v>4.1979166666666672E-2</v>
      </c>
      <c r="Y411" s="270">
        <f t="shared" si="73"/>
        <v>60.45000000000001</v>
      </c>
      <c r="Z411" s="270"/>
      <c r="AA411" s="275">
        <v>0.12291666666666667</v>
      </c>
      <c r="AB411" s="276">
        <f t="shared" si="71"/>
        <v>2.95</v>
      </c>
      <c r="AC411" s="246"/>
      <c r="AD411" s="247"/>
      <c r="AE411" s="247"/>
      <c r="AF411" s="247"/>
      <c r="AG411" s="276"/>
      <c r="AH411" s="240">
        <v>11</v>
      </c>
      <c r="AI411" s="271">
        <v>293</v>
      </c>
      <c r="AJ411" s="272">
        <v>1</v>
      </c>
      <c r="AK411" s="272">
        <v>0</v>
      </c>
      <c r="AL411" s="270">
        <v>3.73</v>
      </c>
      <c r="AM411" s="271">
        <v>2601</v>
      </c>
      <c r="AN411" s="272">
        <v>78</v>
      </c>
      <c r="AO411" s="272">
        <v>12</v>
      </c>
      <c r="AP411" s="239">
        <v>9.19</v>
      </c>
      <c r="AQ411" s="249"/>
      <c r="AR411" s="249"/>
      <c r="AS411" s="280" t="s">
        <v>2240</v>
      </c>
      <c r="AT411" s="280" t="s">
        <v>2241</v>
      </c>
      <c r="AU411" s="280" t="s">
        <v>2242</v>
      </c>
    </row>
    <row r="412" spans="1:47" ht="18" customHeight="1">
      <c r="A412" s="158" t="s">
        <v>1605</v>
      </c>
      <c r="B412" s="159" t="s">
        <v>1606</v>
      </c>
      <c r="C412" s="392" t="s">
        <v>1607</v>
      </c>
      <c r="D412" s="401">
        <v>44400.938194444447</v>
      </c>
      <c r="E412" s="160">
        <v>0.93819444444444444</v>
      </c>
      <c r="F412" s="159" t="s">
        <v>844</v>
      </c>
      <c r="I412" s="161">
        <v>0.16041666666666668</v>
      </c>
      <c r="J412" s="162">
        <f t="shared" si="75"/>
        <v>3.8500000000000005</v>
      </c>
      <c r="K412" s="163">
        <v>2057</v>
      </c>
      <c r="L412" s="164">
        <v>84</v>
      </c>
      <c r="M412" s="164">
        <v>24</v>
      </c>
      <c r="N412" s="163">
        <v>25689</v>
      </c>
      <c r="O412" s="162">
        <v>12.49</v>
      </c>
      <c r="P412" s="415">
        <v>443</v>
      </c>
      <c r="Q412" s="163">
        <v>1553</v>
      </c>
      <c r="R412" s="163">
        <v>88</v>
      </c>
      <c r="S412" s="166">
        <v>0.29199999999999998</v>
      </c>
      <c r="U412" s="160">
        <v>1.3946759259259258E-2</v>
      </c>
      <c r="V412" s="162">
        <f t="shared" si="74"/>
        <v>20.083333333333332</v>
      </c>
      <c r="X412" s="165">
        <v>5.2349537037037042E-2</v>
      </c>
      <c r="Y412" s="162">
        <f t="shared" si="73"/>
        <v>75.38333333333334</v>
      </c>
      <c r="AA412" s="167">
        <v>0.15972222222222224</v>
      </c>
      <c r="AB412" s="168">
        <f t="shared" si="71"/>
        <v>3.8333333333333339</v>
      </c>
      <c r="AC412" s="277"/>
      <c r="AD412" s="170">
        <v>3.1E-2</v>
      </c>
      <c r="AE412" s="170">
        <v>3.5499999999999997E-2</v>
      </c>
      <c r="AF412" s="170">
        <v>0.9335</v>
      </c>
      <c r="AG412" s="168">
        <f t="shared" si="72"/>
        <v>1</v>
      </c>
      <c r="AH412" s="171">
        <v>25</v>
      </c>
      <c r="AI412" s="163">
        <v>115</v>
      </c>
      <c r="AJ412" s="164">
        <v>1</v>
      </c>
      <c r="AK412" s="164">
        <v>1</v>
      </c>
      <c r="AL412" s="162">
        <v>5.5</v>
      </c>
      <c r="AM412" s="163">
        <v>1942</v>
      </c>
      <c r="AN412" s="164">
        <v>83</v>
      </c>
      <c r="AO412" s="164">
        <v>23</v>
      </c>
      <c r="AP412" s="172">
        <v>12.9</v>
      </c>
      <c r="AQ412" s="171">
        <v>2</v>
      </c>
      <c r="AS412" s="173" t="s">
        <v>2007</v>
      </c>
      <c r="AT412" s="173" t="s">
        <v>1608</v>
      </c>
      <c r="AU412" s="173" t="s">
        <v>2040</v>
      </c>
    </row>
    <row r="413" spans="1:47" ht="18" customHeight="1">
      <c r="A413" s="235" t="s">
        <v>2456</v>
      </c>
      <c r="B413" s="287" t="s">
        <v>2457</v>
      </c>
      <c r="C413" s="400" t="s">
        <v>2458</v>
      </c>
      <c r="D413" s="410">
        <v>44402.504861111112</v>
      </c>
      <c r="E413" s="286">
        <v>4.8611111111111112E-3</v>
      </c>
      <c r="F413" s="267" t="s">
        <v>596</v>
      </c>
      <c r="G413" s="267"/>
      <c r="H413" s="267"/>
      <c r="I413" s="269">
        <v>6.2499999999999995E-3</v>
      </c>
      <c r="J413" s="162">
        <f t="shared" si="75"/>
        <v>0.15</v>
      </c>
      <c r="K413" s="271">
        <v>291</v>
      </c>
      <c r="L413" s="272">
        <v>25</v>
      </c>
      <c r="M413" s="272">
        <v>7</v>
      </c>
      <c r="N413" s="271">
        <v>455</v>
      </c>
      <c r="O413" s="270">
        <v>1.56</v>
      </c>
      <c r="P413" s="425">
        <v>70</v>
      </c>
      <c r="Q413" s="271">
        <v>208</v>
      </c>
      <c r="R413" s="271">
        <v>25</v>
      </c>
      <c r="S413" s="274">
        <v>0.54800000000000004</v>
      </c>
      <c r="T413" s="273"/>
      <c r="U413" s="268">
        <v>1.6319444444444445E-3</v>
      </c>
      <c r="V413" s="270">
        <f t="shared" si="74"/>
        <v>2.35</v>
      </c>
      <c r="W413" s="273"/>
      <c r="X413" s="273">
        <v>4.0740740740740746E-3</v>
      </c>
      <c r="Y413" s="270">
        <f t="shared" si="73"/>
        <v>5.8666666666666671</v>
      </c>
      <c r="Z413" s="270"/>
      <c r="AA413" s="275">
        <v>6.2499999999999995E-3</v>
      </c>
      <c r="AB413" s="276">
        <f t="shared" si="71"/>
        <v>0.15</v>
      </c>
      <c r="AC413" s="246"/>
      <c r="AD413" s="289">
        <v>0.1124</v>
      </c>
      <c r="AE413" s="289">
        <v>0.1011</v>
      </c>
      <c r="AF413" s="289">
        <v>0.78649999999999998</v>
      </c>
      <c r="AG413" s="276">
        <f t="shared" si="72"/>
        <v>1</v>
      </c>
      <c r="AH413" s="240">
        <v>7</v>
      </c>
      <c r="AI413" s="271">
        <v>51</v>
      </c>
      <c r="AJ413" s="272">
        <v>0</v>
      </c>
      <c r="AK413" s="272">
        <v>0</v>
      </c>
      <c r="AL413" s="270">
        <v>0.73</v>
      </c>
      <c r="AM413" s="271">
        <v>240</v>
      </c>
      <c r="AN413" s="272">
        <v>25</v>
      </c>
      <c r="AO413" s="272">
        <v>7</v>
      </c>
      <c r="AP413" s="239">
        <v>1.74</v>
      </c>
      <c r="AQ413" s="249"/>
      <c r="AR413" s="249"/>
      <c r="AS413" s="280" t="s">
        <v>2459</v>
      </c>
      <c r="AT413" s="280" t="s">
        <v>2460</v>
      </c>
      <c r="AU413" s="280" t="s">
        <v>2461</v>
      </c>
    </row>
    <row r="414" spans="1:47" ht="18" customHeight="1">
      <c r="A414" s="235" t="s">
        <v>2462</v>
      </c>
      <c r="B414" s="287" t="s">
        <v>2253</v>
      </c>
      <c r="C414" s="400" t="s">
        <v>2463</v>
      </c>
      <c r="D414" s="410">
        <v>44402.51458333333</v>
      </c>
      <c r="E414" s="286">
        <v>1.4583333333333332E-2</v>
      </c>
      <c r="F414" s="267" t="s">
        <v>596</v>
      </c>
      <c r="G414" s="267"/>
      <c r="H414" s="267"/>
      <c r="I414" s="269">
        <v>4.0972222222222222E-2</v>
      </c>
      <c r="J414" s="162">
        <f t="shared" si="75"/>
        <v>0.98333333333333339</v>
      </c>
      <c r="K414" s="271">
        <v>2516</v>
      </c>
      <c r="L414" s="272">
        <v>71</v>
      </c>
      <c r="M414" s="272">
        <v>6</v>
      </c>
      <c r="N414" s="271">
        <v>6697</v>
      </c>
      <c r="O414" s="270">
        <v>2.66</v>
      </c>
      <c r="P414" s="425">
        <v>229</v>
      </c>
      <c r="Q414" s="271">
        <v>1852</v>
      </c>
      <c r="R414" s="271">
        <v>68</v>
      </c>
      <c r="S414" s="274">
        <v>0.56499999999999995</v>
      </c>
      <c r="T414" s="273"/>
      <c r="U414" s="268">
        <v>3.1481481481481482E-3</v>
      </c>
      <c r="V414" s="270">
        <f t="shared" si="74"/>
        <v>4.5333333333333332</v>
      </c>
      <c r="W414" s="273"/>
      <c r="X414" s="273">
        <v>1.2118055555555556E-2</v>
      </c>
      <c r="Y414" s="270">
        <f t="shared" si="73"/>
        <v>17.45</v>
      </c>
      <c r="Z414" s="270"/>
      <c r="AA414" s="275">
        <v>4.0972222222222222E-2</v>
      </c>
      <c r="AB414" s="276">
        <f t="shared" si="71"/>
        <v>0.98333333333333339</v>
      </c>
      <c r="AC414" s="246"/>
      <c r="AD414" s="289">
        <v>0.19769999999999999</v>
      </c>
      <c r="AE414" s="289">
        <v>0.16020000000000001</v>
      </c>
      <c r="AF414" s="289">
        <v>0.6421</v>
      </c>
      <c r="AG414" s="276">
        <f t="shared" si="72"/>
        <v>1</v>
      </c>
      <c r="AH414" s="240">
        <v>6</v>
      </c>
      <c r="AI414" s="271">
        <v>513</v>
      </c>
      <c r="AJ414" s="272">
        <v>0</v>
      </c>
      <c r="AK414" s="272">
        <v>0</v>
      </c>
      <c r="AL414" s="270">
        <v>2.41</v>
      </c>
      <c r="AM414" s="271">
        <v>2003</v>
      </c>
      <c r="AN414" s="272">
        <v>71</v>
      </c>
      <c r="AO414" s="272">
        <v>6</v>
      </c>
      <c r="AP414" s="239">
        <v>2.73</v>
      </c>
      <c r="AQ414" s="249"/>
      <c r="AR414" s="249"/>
      <c r="AS414" s="280" t="s">
        <v>2464</v>
      </c>
      <c r="AT414" s="280" t="s">
        <v>2465</v>
      </c>
      <c r="AU414" s="280" t="s">
        <v>2466</v>
      </c>
    </row>
    <row r="415" spans="1:47" ht="18" customHeight="1">
      <c r="A415" s="235" t="s">
        <v>2468</v>
      </c>
      <c r="B415" s="287" t="s">
        <v>2467</v>
      </c>
      <c r="C415" s="400" t="s">
        <v>2469</v>
      </c>
      <c r="D415" s="410">
        <v>44402.082638888889</v>
      </c>
      <c r="E415" s="286">
        <v>8.2638888888888887E-2</v>
      </c>
      <c r="F415" s="267" t="s">
        <v>596</v>
      </c>
      <c r="G415" s="267"/>
      <c r="H415" s="267"/>
      <c r="I415" s="269">
        <v>2.3148148148148146E-4</v>
      </c>
      <c r="J415" s="162">
        <f t="shared" si="75"/>
        <v>5.5555555555555549E-3</v>
      </c>
      <c r="K415" s="271">
        <v>62</v>
      </c>
      <c r="L415" s="272">
        <v>8</v>
      </c>
      <c r="M415" s="272">
        <v>3</v>
      </c>
      <c r="N415" s="271">
        <v>0</v>
      </c>
      <c r="O415" s="270">
        <v>0</v>
      </c>
      <c r="P415" s="425">
        <v>57</v>
      </c>
      <c r="Q415" s="271">
        <v>68</v>
      </c>
      <c r="R415" s="271">
        <v>10</v>
      </c>
      <c r="S415" s="274">
        <v>1</v>
      </c>
      <c r="T415" s="273"/>
      <c r="U415" s="268">
        <v>2.199074074074074E-4</v>
      </c>
      <c r="V415" s="270">
        <f t="shared" si="74"/>
        <v>0.31666666666666665</v>
      </c>
      <c r="W415" s="273"/>
      <c r="X415" s="273">
        <v>2.8935185185185189E-4</v>
      </c>
      <c r="Y415" s="270">
        <f t="shared" si="73"/>
        <v>0.41666666666666674</v>
      </c>
      <c r="Z415" s="270"/>
      <c r="AA415" s="275">
        <v>0</v>
      </c>
      <c r="AB415" s="276">
        <f t="shared" ref="AB415" si="76">AA415*24</f>
        <v>0</v>
      </c>
      <c r="AC415" s="246"/>
      <c r="AD415" s="247"/>
      <c r="AE415" s="247"/>
      <c r="AF415" s="247"/>
      <c r="AG415" s="276"/>
      <c r="AH415" s="240">
        <v>4</v>
      </c>
      <c r="AI415" s="271">
        <v>15</v>
      </c>
      <c r="AJ415" s="272">
        <v>0</v>
      </c>
      <c r="AK415" s="272">
        <v>0</v>
      </c>
      <c r="AL415" s="270">
        <v>0</v>
      </c>
      <c r="AM415" s="271">
        <v>47</v>
      </c>
      <c r="AN415" s="272">
        <v>8</v>
      </c>
      <c r="AO415" s="272">
        <v>3</v>
      </c>
      <c r="AP415" s="239">
        <v>0</v>
      </c>
      <c r="AQ415" s="249"/>
      <c r="AR415" s="249"/>
      <c r="AS415" s="280" t="s">
        <v>2470</v>
      </c>
      <c r="AT415" s="280" t="s">
        <v>2471</v>
      </c>
      <c r="AU415" s="280" t="s">
        <v>2472</v>
      </c>
    </row>
    <row r="416" spans="1:47" ht="18" customHeight="1">
      <c r="A416" s="158" t="s">
        <v>1613</v>
      </c>
      <c r="B416" s="159" t="s">
        <v>1614</v>
      </c>
      <c r="C416" s="392" t="s">
        <v>1682</v>
      </c>
      <c r="D416" s="401">
        <v>44402.561805555553</v>
      </c>
      <c r="E416" s="160">
        <v>0.56180555555555556</v>
      </c>
      <c r="F416" s="159" t="s">
        <v>844</v>
      </c>
      <c r="I416" s="161">
        <v>1.6666666666666666E-2</v>
      </c>
      <c r="J416" s="162">
        <f t="shared" si="75"/>
        <v>0.4</v>
      </c>
      <c r="K416" s="163">
        <v>231</v>
      </c>
      <c r="L416" s="164">
        <v>28</v>
      </c>
      <c r="M416" s="164">
        <v>12</v>
      </c>
      <c r="N416" s="163">
        <v>1585</v>
      </c>
      <c r="O416" s="162">
        <v>6.86</v>
      </c>
      <c r="P416" s="415">
        <v>115</v>
      </c>
      <c r="Q416" s="163">
        <v>701</v>
      </c>
      <c r="R416" s="163">
        <v>63</v>
      </c>
      <c r="S416" s="166">
        <v>0.434</v>
      </c>
      <c r="U416" s="160">
        <v>9.3402777777777772E-3</v>
      </c>
      <c r="V416" s="162">
        <f t="shared" si="74"/>
        <v>13.45</v>
      </c>
      <c r="X416" s="165">
        <v>2.990740740740741E-2</v>
      </c>
      <c r="Y416" s="162">
        <f t="shared" si="73"/>
        <v>43.06666666666667</v>
      </c>
      <c r="AA416" s="167">
        <v>7.0833333333333331E-2</v>
      </c>
      <c r="AB416" s="168">
        <f t="shared" si="71"/>
        <v>1.7</v>
      </c>
      <c r="AC416" s="277"/>
      <c r="AD416" s="170">
        <v>4.5499999999999999E-2</v>
      </c>
      <c r="AE416" s="170">
        <v>4.8000000000000001E-2</v>
      </c>
      <c r="AF416" s="170">
        <v>0.90659999999999996</v>
      </c>
      <c r="AG416" s="168">
        <f t="shared" si="72"/>
        <v>1.0001</v>
      </c>
      <c r="AH416" s="171">
        <v>16</v>
      </c>
      <c r="AI416" s="163">
        <v>14</v>
      </c>
      <c r="AJ416" s="164">
        <v>2</v>
      </c>
      <c r="AK416" s="164">
        <v>0</v>
      </c>
      <c r="AL416" s="162">
        <v>2.86</v>
      </c>
      <c r="AM416" s="163">
        <v>217</v>
      </c>
      <c r="AN416" s="164">
        <v>26</v>
      </c>
      <c r="AO416" s="164">
        <v>12</v>
      </c>
      <c r="AP416" s="172">
        <v>7.12</v>
      </c>
      <c r="AQ416" s="171">
        <v>0</v>
      </c>
      <c r="AS416" s="173" t="s">
        <v>2041</v>
      </c>
      <c r="AT416" s="173" t="s">
        <v>1615</v>
      </c>
      <c r="AU416" s="159" t="s">
        <v>2042</v>
      </c>
    </row>
    <row r="417" spans="1:47" ht="18" customHeight="1">
      <c r="A417" s="235" t="s">
        <v>2243</v>
      </c>
      <c r="B417" s="287" t="s">
        <v>2244</v>
      </c>
      <c r="C417" s="400" t="s">
        <v>2245</v>
      </c>
      <c r="D417" s="410">
        <v>44402.715277777781</v>
      </c>
      <c r="E417" s="286">
        <v>0.71527777777777779</v>
      </c>
      <c r="F417" s="267" t="s">
        <v>844</v>
      </c>
      <c r="G417" s="267"/>
      <c r="H417" s="267"/>
      <c r="I417" s="269">
        <v>4.9305555555555554E-2</v>
      </c>
      <c r="J417" s="162">
        <f t="shared" si="75"/>
        <v>1.1833333333333333</v>
      </c>
      <c r="K417" s="271">
        <v>2227</v>
      </c>
      <c r="L417" s="272">
        <v>62</v>
      </c>
      <c r="M417" s="272">
        <v>7</v>
      </c>
      <c r="N417" s="271">
        <v>26289</v>
      </c>
      <c r="O417" s="270">
        <v>11.81</v>
      </c>
      <c r="P417" s="425">
        <v>424</v>
      </c>
      <c r="Q417" s="271">
        <v>2462</v>
      </c>
      <c r="R417" s="271">
        <v>89</v>
      </c>
      <c r="S417" s="274">
        <v>0.32300000000000001</v>
      </c>
      <c r="T417" s="273"/>
      <c r="U417" s="268">
        <v>1.238425925925926E-2</v>
      </c>
      <c r="V417" s="270">
        <f t="shared" si="74"/>
        <v>17.833333333333336</v>
      </c>
      <c r="W417" s="273"/>
      <c r="X417" s="273">
        <v>3.2662037037037038E-2</v>
      </c>
      <c r="Y417" s="270">
        <f t="shared" si="73"/>
        <v>47.033333333333331</v>
      </c>
      <c r="Z417" s="270"/>
      <c r="AA417" s="275">
        <v>7.5694444444444439E-2</v>
      </c>
      <c r="AB417" s="276">
        <f t="shared" si="71"/>
        <v>1.8166666666666664</v>
      </c>
      <c r="AC417" s="246"/>
      <c r="AD417" s="247"/>
      <c r="AE417" s="247"/>
      <c r="AF417" s="247"/>
      <c r="AG417" s="276"/>
      <c r="AH417" s="240">
        <v>10</v>
      </c>
      <c r="AI417" s="271">
        <v>205</v>
      </c>
      <c r="AJ417" s="272">
        <v>1</v>
      </c>
      <c r="AK417" s="272">
        <v>0</v>
      </c>
      <c r="AL417" s="270">
        <v>6.13</v>
      </c>
      <c r="AM417" s="271">
        <v>2022</v>
      </c>
      <c r="AN417" s="272">
        <v>61</v>
      </c>
      <c r="AO417" s="272">
        <v>7</v>
      </c>
      <c r="AP417" s="239">
        <v>12.38</v>
      </c>
      <c r="AQ417" s="249"/>
      <c r="AR417" s="249"/>
      <c r="AS417" s="280" t="s">
        <v>2246</v>
      </c>
      <c r="AT417" s="280" t="s">
        <v>2247</v>
      </c>
      <c r="AU417" s="280" t="s">
        <v>2248</v>
      </c>
    </row>
    <row r="418" spans="1:47" ht="18" customHeight="1">
      <c r="A418" s="251" t="s">
        <v>2473</v>
      </c>
      <c r="B418" s="295" t="s">
        <v>2474</v>
      </c>
      <c r="C418" s="395" t="s">
        <v>2475</v>
      </c>
      <c r="D418" s="405">
        <v>44402.876388888886</v>
      </c>
      <c r="E418" s="296">
        <v>0.87638888888888899</v>
      </c>
      <c r="F418" s="216" t="s">
        <v>995</v>
      </c>
      <c r="G418" s="216"/>
      <c r="H418" s="216"/>
      <c r="I418" s="229">
        <v>8.8888888888888892E-2</v>
      </c>
      <c r="J418" s="162">
        <f t="shared" si="75"/>
        <v>2.1333333333333333</v>
      </c>
      <c r="K418" s="218">
        <v>3513</v>
      </c>
      <c r="L418" s="219">
        <v>35</v>
      </c>
      <c r="M418" s="219">
        <v>9</v>
      </c>
      <c r="N418" s="218">
        <v>19085</v>
      </c>
      <c r="O418" s="220">
        <v>5.43</v>
      </c>
      <c r="P418" s="419">
        <v>266</v>
      </c>
      <c r="Q418" s="218">
        <v>2288</v>
      </c>
      <c r="R418" s="218">
        <v>34</v>
      </c>
      <c r="S418" s="222">
        <v>0.49099999999999999</v>
      </c>
      <c r="T418" s="221"/>
      <c r="U418" s="217">
        <v>6.2847222222222228E-3</v>
      </c>
      <c r="V418" s="220">
        <f t="shared" si="74"/>
        <v>9.0500000000000007</v>
      </c>
      <c r="W418" s="221"/>
      <c r="X418" s="221">
        <v>4.5624999999999999E-2</v>
      </c>
      <c r="Y418" s="220">
        <f t="shared" ref="Y418:Y449" si="77">X418*1440</f>
        <v>65.7</v>
      </c>
      <c r="Z418" s="220"/>
      <c r="AA418" s="223">
        <v>8.9583333333333334E-2</v>
      </c>
      <c r="AB418" s="230">
        <f t="shared" si="71"/>
        <v>2.15</v>
      </c>
      <c r="AC418" s="246"/>
      <c r="AD418" s="247"/>
      <c r="AE418" s="247"/>
      <c r="AF418" s="247"/>
      <c r="AG418" s="230"/>
      <c r="AH418" s="226">
        <v>9</v>
      </c>
      <c r="AI418" s="218">
        <v>895</v>
      </c>
      <c r="AJ418" s="219">
        <v>0</v>
      </c>
      <c r="AK418" s="219">
        <v>0</v>
      </c>
      <c r="AL418" s="220">
        <v>1.04</v>
      </c>
      <c r="AM418" s="218">
        <v>2619</v>
      </c>
      <c r="AN418" s="219">
        <v>35</v>
      </c>
      <c r="AO418" s="219">
        <v>9</v>
      </c>
      <c r="AP418" s="227">
        <v>6.93</v>
      </c>
      <c r="AQ418" s="249"/>
      <c r="AR418" s="249"/>
      <c r="AS418" s="228" t="s">
        <v>2476</v>
      </c>
      <c r="AT418" s="228" t="s">
        <v>2477</v>
      </c>
      <c r="AU418" s="228" t="s">
        <v>2478</v>
      </c>
    </row>
    <row r="419" spans="1:47" ht="18" customHeight="1">
      <c r="A419" s="235" t="s">
        <v>2252</v>
      </c>
      <c r="B419" s="287" t="s">
        <v>2253</v>
      </c>
      <c r="C419" s="400" t="s">
        <v>2251</v>
      </c>
      <c r="D419" s="410">
        <v>44403.504166666666</v>
      </c>
      <c r="E419" s="286">
        <v>4.1666666666666666E-3</v>
      </c>
      <c r="F419" s="267" t="s">
        <v>2249</v>
      </c>
      <c r="G419" s="267"/>
      <c r="H419" s="267"/>
      <c r="I419" s="269">
        <v>2.8472222222222222E-2</v>
      </c>
      <c r="J419" s="162">
        <f t="shared" si="75"/>
        <v>0.68333333333333335</v>
      </c>
      <c r="K419" s="271">
        <v>1777</v>
      </c>
      <c r="L419" s="272">
        <v>58</v>
      </c>
      <c r="M419" s="272">
        <v>19</v>
      </c>
      <c r="N419" s="271">
        <v>4244</v>
      </c>
      <c r="O419" s="270">
        <v>2.39</v>
      </c>
      <c r="P419" s="425">
        <v>158</v>
      </c>
      <c r="Q419" s="271">
        <v>1357</v>
      </c>
      <c r="R419" s="271">
        <v>56</v>
      </c>
      <c r="S419" s="274">
        <v>0.55100000000000005</v>
      </c>
      <c r="T419" s="273"/>
      <c r="U419" s="268">
        <v>2.4074074074074076E-3</v>
      </c>
      <c r="V419" s="270">
        <f t="shared" si="74"/>
        <v>3.4666666666666668</v>
      </c>
      <c r="W419" s="273"/>
      <c r="X419" s="273">
        <v>8.9004629629629625E-3</v>
      </c>
      <c r="Y419" s="270">
        <f t="shared" si="77"/>
        <v>12.816666666666666</v>
      </c>
      <c r="Z419" s="270"/>
      <c r="AA419" s="275">
        <v>2.8472222222222222E-2</v>
      </c>
      <c r="AB419" s="276">
        <f t="shared" si="71"/>
        <v>0.68333333333333335</v>
      </c>
      <c r="AC419" s="246"/>
      <c r="AD419" s="247"/>
      <c r="AE419" s="247"/>
      <c r="AF419" s="247"/>
      <c r="AG419" s="276"/>
      <c r="AH419" s="240">
        <v>19</v>
      </c>
      <c r="AI419" s="271">
        <v>318</v>
      </c>
      <c r="AJ419" s="272">
        <v>2</v>
      </c>
      <c r="AK419" s="272">
        <v>1</v>
      </c>
      <c r="AL419" s="270">
        <v>1.72</v>
      </c>
      <c r="AM419" s="271">
        <v>1459</v>
      </c>
      <c r="AN419" s="272">
        <v>56</v>
      </c>
      <c r="AO419" s="272">
        <v>18</v>
      </c>
      <c r="AP419" s="239">
        <v>2.5299999999999998</v>
      </c>
      <c r="AQ419" s="249"/>
      <c r="AR419" s="249"/>
      <c r="AS419" s="280" t="s">
        <v>2254</v>
      </c>
      <c r="AT419" s="280" t="s">
        <v>2255</v>
      </c>
      <c r="AU419" s="280" t="s">
        <v>2256</v>
      </c>
    </row>
    <row r="420" spans="1:47" ht="18" customHeight="1">
      <c r="A420" s="158" t="s">
        <v>1616</v>
      </c>
      <c r="B420" s="159" t="s">
        <v>1617</v>
      </c>
      <c r="C420" s="392" t="s">
        <v>1618</v>
      </c>
      <c r="D420" s="401">
        <v>44403.600694444445</v>
      </c>
      <c r="E420" s="160">
        <v>0.60069444444444442</v>
      </c>
      <c r="F420" s="159" t="s">
        <v>1176</v>
      </c>
      <c r="I420" s="161">
        <v>3.6805555555555557E-2</v>
      </c>
      <c r="J420" s="162">
        <f t="shared" si="75"/>
        <v>0.8833333333333333</v>
      </c>
      <c r="K420" s="163">
        <v>130</v>
      </c>
      <c r="L420" s="164">
        <v>21</v>
      </c>
      <c r="M420" s="164">
        <v>6</v>
      </c>
      <c r="N420" s="163">
        <v>1083</v>
      </c>
      <c r="O420" s="162">
        <v>8.33</v>
      </c>
      <c r="P420" s="415">
        <v>26</v>
      </c>
      <c r="Q420" s="163">
        <v>89</v>
      </c>
      <c r="R420" s="163">
        <v>25</v>
      </c>
      <c r="S420" s="166">
        <v>0.438</v>
      </c>
      <c r="U420" s="160">
        <v>8.0324074074074065E-3</v>
      </c>
      <c r="V420" s="162">
        <f t="shared" si="74"/>
        <v>11.566666666666665</v>
      </c>
      <c r="X420" s="165">
        <v>1.5833333333333335E-2</v>
      </c>
      <c r="Y420" s="162">
        <f t="shared" si="77"/>
        <v>22.8</v>
      </c>
      <c r="AA420" s="167">
        <v>3.6805555555555557E-2</v>
      </c>
      <c r="AB420" s="168">
        <f t="shared" si="71"/>
        <v>0.8833333333333333</v>
      </c>
      <c r="AC420" s="277"/>
      <c r="AD420" s="170">
        <v>0.04</v>
      </c>
      <c r="AE420" s="170">
        <v>0.06</v>
      </c>
      <c r="AF420" s="170">
        <v>0.9</v>
      </c>
      <c r="AG420" s="168">
        <f t="shared" si="72"/>
        <v>1</v>
      </c>
      <c r="AH420" s="171">
        <v>6</v>
      </c>
      <c r="AI420" s="163">
        <v>10</v>
      </c>
      <c r="AJ420" s="164">
        <v>0</v>
      </c>
      <c r="AK420" s="164">
        <v>0</v>
      </c>
      <c r="AL420" s="162">
        <v>0.8</v>
      </c>
      <c r="AM420" s="163">
        <v>120</v>
      </c>
      <c r="AN420" s="164">
        <v>21</v>
      </c>
      <c r="AO420" s="164">
        <v>6</v>
      </c>
      <c r="AP420" s="172">
        <v>8.9600000000000009</v>
      </c>
      <c r="AQ420" s="171">
        <v>3</v>
      </c>
      <c r="AS420" s="173" t="s">
        <v>2043</v>
      </c>
      <c r="AT420" s="173" t="s">
        <v>1619</v>
      </c>
      <c r="AU420" s="159" t="s">
        <v>2044</v>
      </c>
    </row>
    <row r="421" spans="1:47" ht="18" customHeight="1">
      <c r="A421" s="158" t="s">
        <v>1620</v>
      </c>
      <c r="B421" s="159" t="s">
        <v>1621</v>
      </c>
      <c r="C421" s="392" t="s">
        <v>1622</v>
      </c>
      <c r="D421" s="401">
        <v>44403.836805555555</v>
      </c>
      <c r="E421" s="160">
        <v>0.83680555555555547</v>
      </c>
      <c r="F421" s="159" t="s">
        <v>844</v>
      </c>
      <c r="I421" s="161">
        <v>0.15347222222222223</v>
      </c>
      <c r="J421" s="162">
        <f t="shared" si="75"/>
        <v>3.6833333333333336</v>
      </c>
      <c r="K421" s="163">
        <v>2565</v>
      </c>
      <c r="L421" s="164">
        <v>63</v>
      </c>
      <c r="M421" s="164">
        <v>24</v>
      </c>
      <c r="N421" s="163">
        <v>21266</v>
      </c>
      <c r="O421" s="162">
        <v>8.2899999999999991</v>
      </c>
      <c r="P421" s="415">
        <v>194</v>
      </c>
      <c r="Q421" s="163">
        <v>1707</v>
      </c>
      <c r="R421" s="163">
        <v>66</v>
      </c>
      <c r="S421" s="166">
        <v>0.43</v>
      </c>
      <c r="U421" s="160">
        <v>1.0381944444444444E-2</v>
      </c>
      <c r="V421" s="162">
        <f t="shared" ref="V421:V452" si="78">U421*1440</f>
        <v>14.95</v>
      </c>
      <c r="X421" s="165">
        <v>5.7407407407407407E-2</v>
      </c>
      <c r="Y421" s="162">
        <f t="shared" si="77"/>
        <v>82.666666666666671</v>
      </c>
      <c r="AA421" s="167">
        <v>0.15208333333333332</v>
      </c>
      <c r="AB421" s="168">
        <f t="shared" si="71"/>
        <v>3.6499999999999995</v>
      </c>
      <c r="AC421" s="277"/>
      <c r="AD421" s="170">
        <v>9.3799999999999994E-2</v>
      </c>
      <c r="AE421" s="170">
        <v>4.3299999999999998E-2</v>
      </c>
      <c r="AF421" s="170">
        <v>0.8629</v>
      </c>
      <c r="AG421" s="168">
        <f t="shared" si="72"/>
        <v>1</v>
      </c>
      <c r="AH421" s="171">
        <v>32</v>
      </c>
      <c r="AI421" s="163">
        <v>534</v>
      </c>
      <c r="AJ421" s="164">
        <v>1</v>
      </c>
      <c r="AK421" s="164">
        <v>0</v>
      </c>
      <c r="AL421" s="162">
        <v>1.7</v>
      </c>
      <c r="AM421" s="163">
        <v>2032</v>
      </c>
      <c r="AN421" s="164">
        <v>62</v>
      </c>
      <c r="AO421" s="164">
        <v>24</v>
      </c>
      <c r="AP421" s="172">
        <v>10.02</v>
      </c>
      <c r="AQ421" s="171">
        <v>-1</v>
      </c>
      <c r="AS421" s="173" t="s">
        <v>2045</v>
      </c>
      <c r="AT421" s="173" t="s">
        <v>1623</v>
      </c>
      <c r="AU421" s="159" t="s">
        <v>2046</v>
      </c>
    </row>
    <row r="422" spans="1:47" ht="18" customHeight="1">
      <c r="A422" s="158" t="s">
        <v>1624</v>
      </c>
      <c r="B422" s="159" t="s">
        <v>1625</v>
      </c>
      <c r="C422" s="392" t="s">
        <v>1626</v>
      </c>
      <c r="D422" s="401">
        <v>44403.84375</v>
      </c>
      <c r="E422" s="160">
        <v>0.84375</v>
      </c>
      <c r="F422" s="159" t="s">
        <v>596</v>
      </c>
      <c r="I422" s="161">
        <v>0.12847222222222224</v>
      </c>
      <c r="J422" s="162">
        <f t="shared" si="75"/>
        <v>3.0833333333333339</v>
      </c>
      <c r="K422" s="163">
        <v>3600</v>
      </c>
      <c r="L422" s="164">
        <v>178</v>
      </c>
      <c r="M422" s="164">
        <v>33</v>
      </c>
      <c r="N422" s="163">
        <v>23301</v>
      </c>
      <c r="O422" s="162">
        <v>6.47</v>
      </c>
      <c r="P422" s="415">
        <v>433</v>
      </c>
      <c r="Q422" s="163">
        <v>2846</v>
      </c>
      <c r="R422" s="163">
        <v>176</v>
      </c>
      <c r="S422" s="166">
        <v>0.47299999999999998</v>
      </c>
      <c r="U422" s="160">
        <v>5.6597222222222222E-3</v>
      </c>
      <c r="V422" s="162">
        <f t="shared" si="78"/>
        <v>8.15</v>
      </c>
      <c r="X422" s="165">
        <v>2.3969907407407409E-2</v>
      </c>
      <c r="Y422" s="162">
        <f t="shared" si="77"/>
        <v>34.516666666666666</v>
      </c>
      <c r="AA422" s="167">
        <v>0.12847222222222224</v>
      </c>
      <c r="AB422" s="168">
        <f t="shared" si="71"/>
        <v>3.0833333333333339</v>
      </c>
      <c r="AC422" s="277"/>
      <c r="AD422" s="170">
        <v>7.8600000000000003E-2</v>
      </c>
      <c r="AE422" s="170">
        <v>8.5999999999999993E-2</v>
      </c>
      <c r="AF422" s="170">
        <v>0.83550000000000002</v>
      </c>
      <c r="AG422" s="168">
        <f t="shared" si="72"/>
        <v>1.0001</v>
      </c>
      <c r="AH422" s="171">
        <v>33</v>
      </c>
      <c r="AI422" s="163">
        <v>465</v>
      </c>
      <c r="AJ422" s="164">
        <v>3</v>
      </c>
      <c r="AK422" s="164">
        <v>0</v>
      </c>
      <c r="AL422" s="162">
        <v>2.16</v>
      </c>
      <c r="AM422" s="163">
        <v>3135</v>
      </c>
      <c r="AN422" s="164">
        <v>175</v>
      </c>
      <c r="AO422" s="164">
        <v>33</v>
      </c>
      <c r="AP422" s="172">
        <v>7.11</v>
      </c>
      <c r="AQ422" s="171">
        <v>0</v>
      </c>
      <c r="AS422" s="173" t="s">
        <v>2047</v>
      </c>
      <c r="AT422" s="173" t="s">
        <v>1627</v>
      </c>
      <c r="AU422" s="159" t="s">
        <v>2048</v>
      </c>
    </row>
    <row r="423" spans="1:47" ht="18" customHeight="1">
      <c r="A423" s="235" t="s">
        <v>2258</v>
      </c>
      <c r="B423" s="287" t="s">
        <v>2259</v>
      </c>
      <c r="C423" s="400" t="s">
        <v>2257</v>
      </c>
      <c r="D423" s="410">
        <v>44403.886805555558</v>
      </c>
      <c r="E423" s="286">
        <v>0.88680555555555562</v>
      </c>
      <c r="F423" s="267" t="s">
        <v>844</v>
      </c>
      <c r="G423" s="267"/>
      <c r="H423" s="267"/>
      <c r="I423" s="269">
        <v>7.1527777777777787E-2</v>
      </c>
      <c r="J423" s="162">
        <f t="shared" si="75"/>
        <v>1.7166666666666668</v>
      </c>
      <c r="K423" s="271">
        <v>1696</v>
      </c>
      <c r="L423" s="272">
        <v>55</v>
      </c>
      <c r="M423" s="272">
        <v>15</v>
      </c>
      <c r="N423" s="271">
        <v>12776</v>
      </c>
      <c r="O423" s="270">
        <v>7.53</v>
      </c>
      <c r="P423" s="425">
        <v>212</v>
      </c>
      <c r="Q423" s="271">
        <v>1273</v>
      </c>
      <c r="R423" s="271">
        <v>53</v>
      </c>
      <c r="S423" s="274">
        <v>0.28299999999999997</v>
      </c>
      <c r="T423" s="273"/>
      <c r="U423" s="268">
        <v>7.037037037037037E-3</v>
      </c>
      <c r="V423" s="270">
        <f t="shared" si="78"/>
        <v>10.133333333333333</v>
      </c>
      <c r="W423" s="273"/>
      <c r="X423" s="273">
        <v>2.8530092592592593E-2</v>
      </c>
      <c r="Y423" s="270">
        <f t="shared" si="77"/>
        <v>41.083333333333336</v>
      </c>
      <c r="Z423" s="270"/>
      <c r="AA423" s="275">
        <v>6.5972222222222224E-2</v>
      </c>
      <c r="AB423" s="276">
        <f t="shared" si="71"/>
        <v>1.5833333333333335</v>
      </c>
      <c r="AC423" s="246"/>
      <c r="AD423" s="247"/>
      <c r="AE423" s="247"/>
      <c r="AF423" s="247"/>
      <c r="AG423" s="276"/>
      <c r="AH423" s="240">
        <v>15</v>
      </c>
      <c r="AI423" s="271">
        <v>94</v>
      </c>
      <c r="AJ423" s="272">
        <v>0</v>
      </c>
      <c r="AK423" s="272">
        <v>0</v>
      </c>
      <c r="AL423" s="270">
        <v>2.2400000000000002</v>
      </c>
      <c r="AM423" s="271">
        <v>1602</v>
      </c>
      <c r="AN423" s="272">
        <v>55</v>
      </c>
      <c r="AO423" s="272">
        <v>15</v>
      </c>
      <c r="AP423" s="239">
        <v>7.84</v>
      </c>
      <c r="AQ423" s="249"/>
      <c r="AR423" s="249"/>
      <c r="AS423" s="280" t="s">
        <v>2260</v>
      </c>
      <c r="AT423" s="280" t="s">
        <v>2261</v>
      </c>
      <c r="AU423" s="280" t="s">
        <v>2262</v>
      </c>
    </row>
    <row r="424" spans="1:47" ht="18" customHeight="1">
      <c r="A424" s="158" t="s">
        <v>1633</v>
      </c>
      <c r="B424" s="159" t="s">
        <v>1634</v>
      </c>
      <c r="C424" s="392" t="s">
        <v>1635</v>
      </c>
      <c r="D424" s="401">
        <v>44405.001388888886</v>
      </c>
      <c r="E424" s="160">
        <v>0.50138888888888888</v>
      </c>
      <c r="F424" s="159" t="s">
        <v>844</v>
      </c>
      <c r="I424" s="161">
        <v>0.19027777777777777</v>
      </c>
      <c r="J424" s="162">
        <f t="shared" si="75"/>
        <v>4.5666666666666664</v>
      </c>
      <c r="K424" s="163">
        <v>5456</v>
      </c>
      <c r="L424" s="164">
        <v>139</v>
      </c>
      <c r="M424" s="164">
        <v>26</v>
      </c>
      <c r="N424" s="163">
        <v>51728</v>
      </c>
      <c r="O424" s="162">
        <v>9.48</v>
      </c>
      <c r="P424" s="415">
        <v>505</v>
      </c>
      <c r="Q424" s="163">
        <v>3968</v>
      </c>
      <c r="R424" s="163">
        <v>140</v>
      </c>
      <c r="S424" s="166">
        <v>0.36599999999999999</v>
      </c>
      <c r="U424" s="160">
        <v>1.0787037037037038E-2</v>
      </c>
      <c r="V424" s="162">
        <f t="shared" si="78"/>
        <v>15.533333333333335</v>
      </c>
      <c r="X424" s="165">
        <v>5.1504629629629629E-2</v>
      </c>
      <c r="Y424" s="162">
        <f t="shared" si="77"/>
        <v>74.166666666666671</v>
      </c>
      <c r="AA424" s="167">
        <v>0.19027777777777777</v>
      </c>
      <c r="AB424" s="168">
        <f t="shared" si="71"/>
        <v>4.5666666666666664</v>
      </c>
      <c r="AC424" s="277"/>
      <c r="AD424" s="170">
        <v>4.7199999999999999E-2</v>
      </c>
      <c r="AE424" s="170">
        <v>4.8000000000000001E-2</v>
      </c>
      <c r="AF424" s="170">
        <v>0.90480000000000005</v>
      </c>
      <c r="AG424" s="168">
        <f t="shared" si="72"/>
        <v>1</v>
      </c>
      <c r="AH424" s="171">
        <v>26</v>
      </c>
      <c r="AI424" s="163">
        <v>571</v>
      </c>
      <c r="AJ424" s="164">
        <v>1</v>
      </c>
      <c r="AK424" s="164">
        <v>0</v>
      </c>
      <c r="AL424" s="162">
        <v>3.17</v>
      </c>
      <c r="AM424" s="163">
        <v>4885</v>
      </c>
      <c r="AN424" s="164">
        <v>138</v>
      </c>
      <c r="AO424" s="164">
        <v>26</v>
      </c>
      <c r="AP424" s="172">
        <v>10.220000000000001</v>
      </c>
      <c r="AQ424" s="171">
        <v>6</v>
      </c>
      <c r="AS424" s="173" t="s">
        <v>2049</v>
      </c>
      <c r="AT424" s="173" t="s">
        <v>1636</v>
      </c>
      <c r="AU424" s="159" t="s">
        <v>2049</v>
      </c>
    </row>
    <row r="425" spans="1:47" ht="18" customHeight="1">
      <c r="A425" s="158" t="s">
        <v>1628</v>
      </c>
      <c r="B425" s="159" t="s">
        <v>1629</v>
      </c>
      <c r="C425" s="392" t="s">
        <v>1630</v>
      </c>
      <c r="D425" s="401">
        <v>44405.570138888892</v>
      </c>
      <c r="E425" s="160">
        <v>0.57013888888888886</v>
      </c>
      <c r="F425" s="159" t="s">
        <v>1631</v>
      </c>
      <c r="I425" s="261"/>
      <c r="J425" s="162"/>
      <c r="K425" s="262"/>
      <c r="L425" s="263"/>
      <c r="M425" s="263"/>
      <c r="N425" s="262"/>
      <c r="O425" s="264"/>
      <c r="P425" s="415">
        <v>42</v>
      </c>
      <c r="Q425" s="163">
        <v>161</v>
      </c>
      <c r="R425" s="163">
        <v>48</v>
      </c>
      <c r="S425" s="166">
        <v>0.39800000000000002</v>
      </c>
      <c r="U425" s="160">
        <v>7.2800925925925915E-3</v>
      </c>
      <c r="V425" s="162">
        <f t="shared" si="78"/>
        <v>10.483333333333333</v>
      </c>
      <c r="X425" s="165">
        <v>1.3958333333333335E-2</v>
      </c>
      <c r="Y425" s="162">
        <f t="shared" si="77"/>
        <v>20.100000000000001</v>
      </c>
      <c r="AA425" s="167">
        <v>3.5416666666666666E-2</v>
      </c>
      <c r="AB425" s="168">
        <f t="shared" si="71"/>
        <v>0.85</v>
      </c>
      <c r="AC425" s="277"/>
      <c r="AD425" s="170">
        <v>0.13539999999999999</v>
      </c>
      <c r="AE425" s="170">
        <v>9.3799999999999994E-2</v>
      </c>
      <c r="AF425" s="170">
        <v>0.77080000000000004</v>
      </c>
      <c r="AG425" s="168">
        <f t="shared" si="72"/>
        <v>1</v>
      </c>
      <c r="AH425" s="171">
        <v>12</v>
      </c>
      <c r="AI425" s="262"/>
      <c r="AJ425" s="263"/>
      <c r="AK425" s="263"/>
      <c r="AL425" s="264"/>
      <c r="AM425" s="262"/>
      <c r="AN425" s="263"/>
      <c r="AO425" s="263"/>
      <c r="AP425" s="265"/>
      <c r="AQ425" s="249"/>
      <c r="AR425" s="249"/>
      <c r="AS425" s="266"/>
      <c r="AT425" s="173" t="s">
        <v>1632</v>
      </c>
      <c r="AU425" s="290"/>
    </row>
    <row r="426" spans="1:47" ht="18" customHeight="1">
      <c r="A426" s="158" t="s">
        <v>1637</v>
      </c>
      <c r="B426" s="159" t="s">
        <v>1638</v>
      </c>
      <c r="C426" s="392" t="s">
        <v>1639</v>
      </c>
      <c r="D426" s="401">
        <v>44406.70208333333</v>
      </c>
      <c r="E426" s="160">
        <v>0.70208333333333339</v>
      </c>
      <c r="F426" s="159" t="s">
        <v>819</v>
      </c>
      <c r="I426" s="161">
        <v>0.1361111111111111</v>
      </c>
      <c r="J426" s="162">
        <f t="shared" si="75"/>
        <v>3.2666666666666666</v>
      </c>
      <c r="K426" s="163">
        <v>710</v>
      </c>
      <c r="L426" s="164">
        <v>78</v>
      </c>
      <c r="M426" s="164">
        <v>19</v>
      </c>
      <c r="N426" s="163">
        <v>7045</v>
      </c>
      <c r="O426" s="162">
        <v>9.92</v>
      </c>
      <c r="P426" s="415">
        <v>73</v>
      </c>
      <c r="Q426" s="163">
        <v>563</v>
      </c>
      <c r="R426" s="163">
        <v>79</v>
      </c>
      <c r="S426" s="166">
        <v>0.39400000000000002</v>
      </c>
      <c r="U426" s="160">
        <v>1.0659722222222221E-2</v>
      </c>
      <c r="V426" s="162">
        <f t="shared" si="78"/>
        <v>15.35</v>
      </c>
      <c r="X426" s="165">
        <v>3.605324074074074E-2</v>
      </c>
      <c r="Y426" s="162">
        <f t="shared" si="77"/>
        <v>51.916666666666664</v>
      </c>
      <c r="AA426" s="167">
        <v>0.13541666666666666</v>
      </c>
      <c r="AB426" s="168">
        <f t="shared" si="71"/>
        <v>3.25</v>
      </c>
      <c r="AC426" s="277"/>
      <c r="AD426" s="170">
        <v>9.4100000000000003E-2</v>
      </c>
      <c r="AE426" s="170">
        <v>0.10589999999999999</v>
      </c>
      <c r="AF426" s="170">
        <v>0.8</v>
      </c>
      <c r="AG426" s="168">
        <f t="shared" si="72"/>
        <v>1</v>
      </c>
      <c r="AH426" s="171">
        <v>19</v>
      </c>
      <c r="AI426" s="163">
        <v>94</v>
      </c>
      <c r="AJ426" s="164">
        <v>3</v>
      </c>
      <c r="AK426" s="164">
        <v>0</v>
      </c>
      <c r="AL426" s="162">
        <v>4.37</v>
      </c>
      <c r="AM426" s="163">
        <v>616</v>
      </c>
      <c r="AN426" s="164">
        <v>75</v>
      </c>
      <c r="AO426" s="164">
        <v>19</v>
      </c>
      <c r="AP426" s="172">
        <v>10.77</v>
      </c>
      <c r="AQ426" s="171">
        <v>11</v>
      </c>
      <c r="AS426" s="173" t="s">
        <v>2050</v>
      </c>
      <c r="AT426" s="173" t="s">
        <v>1640</v>
      </c>
      <c r="AU426" s="159" t="s">
        <v>2051</v>
      </c>
    </row>
    <row r="427" spans="1:47" ht="18" customHeight="1">
      <c r="A427" s="235" t="s">
        <v>2264</v>
      </c>
      <c r="B427" s="287" t="s">
        <v>2265</v>
      </c>
      <c r="C427" s="400" t="s">
        <v>2263</v>
      </c>
      <c r="D427" s="410">
        <v>44406.768055555556</v>
      </c>
      <c r="E427" s="286">
        <v>0.7680555555555556</v>
      </c>
      <c r="F427" s="267" t="s">
        <v>596</v>
      </c>
      <c r="G427" s="267"/>
      <c r="H427" s="267"/>
      <c r="I427" s="269">
        <v>5.5555555555555556E-4</v>
      </c>
      <c r="J427" s="162">
        <f t="shared" si="75"/>
        <v>1.3333333333333332E-2</v>
      </c>
      <c r="K427" s="271">
        <v>38</v>
      </c>
      <c r="L427" s="272">
        <v>12</v>
      </c>
      <c r="M427" s="272">
        <v>4</v>
      </c>
      <c r="N427" s="271">
        <v>0</v>
      </c>
      <c r="O427" s="270">
        <v>0</v>
      </c>
      <c r="P427" s="427"/>
      <c r="Q427" s="271">
        <v>34</v>
      </c>
      <c r="R427" s="271">
        <v>13</v>
      </c>
      <c r="S427" s="274">
        <v>1</v>
      </c>
      <c r="T427" s="273"/>
      <c r="U427" s="268">
        <v>0</v>
      </c>
      <c r="V427" s="270">
        <f t="shared" si="78"/>
        <v>0</v>
      </c>
      <c r="W427" s="273"/>
      <c r="X427" s="273">
        <v>0</v>
      </c>
      <c r="Y427" s="270">
        <f t="shared" si="77"/>
        <v>0</v>
      </c>
      <c r="Z427" s="270"/>
      <c r="AA427" s="275">
        <v>0</v>
      </c>
      <c r="AB427" s="276">
        <f t="shared" si="71"/>
        <v>0</v>
      </c>
      <c r="AC427" s="246"/>
      <c r="AD427" s="247"/>
      <c r="AE427" s="247"/>
      <c r="AF427" s="247"/>
      <c r="AG427" s="168">
        <f t="shared" si="72"/>
        <v>0</v>
      </c>
      <c r="AH427" s="240">
        <v>4</v>
      </c>
      <c r="AI427" s="271">
        <v>1</v>
      </c>
      <c r="AJ427" s="272">
        <v>0</v>
      </c>
      <c r="AK427" s="272">
        <v>0</v>
      </c>
      <c r="AL427" s="270">
        <v>0</v>
      </c>
      <c r="AM427" s="271">
        <v>38</v>
      </c>
      <c r="AN427" s="272">
        <v>12</v>
      </c>
      <c r="AO427" s="272">
        <v>4</v>
      </c>
      <c r="AP427" s="239">
        <v>0</v>
      </c>
      <c r="AQ427" s="249"/>
      <c r="AR427" s="249"/>
      <c r="AS427" s="280" t="s">
        <v>2266</v>
      </c>
      <c r="AT427" s="280" t="s">
        <v>2267</v>
      </c>
      <c r="AU427" s="280" t="s">
        <v>2268</v>
      </c>
    </row>
    <row r="428" spans="1:47" ht="18" customHeight="1">
      <c r="A428" s="235" t="s">
        <v>2276</v>
      </c>
      <c r="B428" s="287" t="s">
        <v>2277</v>
      </c>
      <c r="C428" s="400" t="s">
        <v>2275</v>
      </c>
      <c r="D428" s="410">
        <v>44406.77847222222</v>
      </c>
      <c r="E428" s="286">
        <v>0.77847222222222223</v>
      </c>
      <c r="F428" s="267" t="s">
        <v>596</v>
      </c>
      <c r="G428" s="267"/>
      <c r="H428" s="267"/>
      <c r="I428" s="269">
        <v>2.013888888888889E-2</v>
      </c>
      <c r="J428" s="162">
        <f t="shared" si="75"/>
        <v>0.48333333333333339</v>
      </c>
      <c r="K428" s="271">
        <v>2021</v>
      </c>
      <c r="L428" s="272">
        <v>95</v>
      </c>
      <c r="M428" s="272">
        <v>21</v>
      </c>
      <c r="N428" s="271">
        <v>8594</v>
      </c>
      <c r="O428" s="270">
        <v>4.25</v>
      </c>
      <c r="P428" s="425">
        <v>353</v>
      </c>
      <c r="Q428" s="271">
        <v>1480</v>
      </c>
      <c r="R428" s="271">
        <v>353</v>
      </c>
      <c r="S428" s="274">
        <v>0.47199999999999998</v>
      </c>
      <c r="T428" s="273"/>
      <c r="U428" s="268">
        <v>3.9120370370370368E-3</v>
      </c>
      <c r="V428" s="270">
        <f t="shared" si="78"/>
        <v>5.6333333333333329</v>
      </c>
      <c r="W428" s="273"/>
      <c r="X428" s="273">
        <v>8.5879629629629622E-3</v>
      </c>
      <c r="Y428" s="270">
        <f t="shared" si="77"/>
        <v>12.366666666666665</v>
      </c>
      <c r="Z428" s="270"/>
      <c r="AA428" s="275">
        <v>1.8749999999999999E-2</v>
      </c>
      <c r="AB428" s="276">
        <f t="shared" si="71"/>
        <v>0.44999999999999996</v>
      </c>
      <c r="AC428" s="246"/>
      <c r="AD428" s="289">
        <v>8.9700000000000002E-2</v>
      </c>
      <c r="AE428" s="289">
        <v>9.6199999999999994E-2</v>
      </c>
      <c r="AF428" s="289">
        <v>0.81399999999999995</v>
      </c>
      <c r="AG428" s="168">
        <f t="shared" si="72"/>
        <v>0.99990000000000001</v>
      </c>
      <c r="AH428" s="240">
        <v>21</v>
      </c>
      <c r="AI428" s="271">
        <v>307</v>
      </c>
      <c r="AJ428" s="272">
        <v>1</v>
      </c>
      <c r="AK428" s="272">
        <v>0</v>
      </c>
      <c r="AL428" s="270">
        <v>1.21</v>
      </c>
      <c r="AM428" s="271">
        <v>1714</v>
      </c>
      <c r="AN428" s="272">
        <v>94</v>
      </c>
      <c r="AO428" s="272">
        <v>21</v>
      </c>
      <c r="AP428" s="239">
        <v>4.8</v>
      </c>
      <c r="AQ428" s="249"/>
      <c r="AR428" s="249"/>
      <c r="AS428" s="280" t="s">
        <v>2278</v>
      </c>
      <c r="AT428" s="280" t="s">
        <v>2279</v>
      </c>
      <c r="AU428" s="280" t="s">
        <v>2280</v>
      </c>
    </row>
    <row r="429" spans="1:47" ht="18" customHeight="1">
      <c r="A429" s="235" t="s">
        <v>2282</v>
      </c>
      <c r="B429" s="287" t="s">
        <v>2283</v>
      </c>
      <c r="C429" s="400" t="s">
        <v>2281</v>
      </c>
      <c r="D429" s="410">
        <v>44406.810416666667</v>
      </c>
      <c r="E429" s="286">
        <v>0.81041666666666667</v>
      </c>
      <c r="F429" s="267" t="s">
        <v>596</v>
      </c>
      <c r="G429" s="267"/>
      <c r="H429" s="267"/>
      <c r="I429" s="269">
        <v>1.3888888888888889E-3</v>
      </c>
      <c r="J429" s="162">
        <f t="shared" si="75"/>
        <v>3.3333333333333333E-2</v>
      </c>
      <c r="K429" s="271">
        <v>77</v>
      </c>
      <c r="L429" s="272">
        <v>15</v>
      </c>
      <c r="M429" s="272">
        <v>7</v>
      </c>
      <c r="N429" s="271">
        <v>75</v>
      </c>
      <c r="O429" s="270">
        <v>0.97</v>
      </c>
      <c r="P429" s="425">
        <v>45</v>
      </c>
      <c r="Q429" s="271">
        <v>72</v>
      </c>
      <c r="R429" s="271">
        <v>15</v>
      </c>
      <c r="S429" s="274">
        <v>0.51400000000000001</v>
      </c>
      <c r="T429" s="273"/>
      <c r="U429" s="268">
        <v>8.3333333333333339E-4</v>
      </c>
      <c r="V429" s="270">
        <f t="shared" si="78"/>
        <v>1.2000000000000002</v>
      </c>
      <c r="W429" s="273"/>
      <c r="X429" s="273">
        <v>1.5740740740740741E-3</v>
      </c>
      <c r="Y429" s="270">
        <f t="shared" si="77"/>
        <v>2.2666666666666666</v>
      </c>
      <c r="Z429" s="270"/>
      <c r="AA429" s="275">
        <v>1.3888888888888889E-3</v>
      </c>
      <c r="AB429" s="276">
        <f t="shared" si="71"/>
        <v>3.3333333333333333E-2</v>
      </c>
      <c r="AC429" s="246"/>
      <c r="AD429" s="289">
        <v>0.1143</v>
      </c>
      <c r="AE429" s="289">
        <v>8.5699999999999998E-2</v>
      </c>
      <c r="AF429" s="289">
        <v>0.8</v>
      </c>
      <c r="AG429" s="168">
        <f t="shared" si="72"/>
        <v>1</v>
      </c>
      <c r="AH429" s="240">
        <v>7</v>
      </c>
      <c r="AI429" s="271">
        <v>10</v>
      </c>
      <c r="AJ429" s="272">
        <v>0</v>
      </c>
      <c r="AK429" s="272">
        <v>0</v>
      </c>
      <c r="AL429" s="270">
        <v>0.8</v>
      </c>
      <c r="AM429" s="271">
        <v>67</v>
      </c>
      <c r="AN429" s="272">
        <v>15</v>
      </c>
      <c r="AO429" s="272">
        <v>7</v>
      </c>
      <c r="AP429" s="239">
        <v>1</v>
      </c>
      <c r="AQ429" s="249"/>
      <c r="AR429" s="249"/>
      <c r="AS429" s="280" t="s">
        <v>2284</v>
      </c>
      <c r="AT429" s="280" t="s">
        <v>2285</v>
      </c>
      <c r="AU429" s="280" t="s">
        <v>2286</v>
      </c>
    </row>
    <row r="430" spans="1:47" ht="18" customHeight="1">
      <c r="A430" s="235" t="s">
        <v>2269</v>
      </c>
      <c r="B430" s="287" t="s">
        <v>2270</v>
      </c>
      <c r="C430" s="400" t="s">
        <v>2271</v>
      </c>
      <c r="D430" s="410">
        <v>44406.881249999999</v>
      </c>
      <c r="E430" s="286">
        <v>0.88124999999999998</v>
      </c>
      <c r="F430" s="267" t="s">
        <v>596</v>
      </c>
      <c r="G430" s="267"/>
      <c r="H430" s="267"/>
      <c r="I430" s="269">
        <v>7.6388888888888886E-3</v>
      </c>
      <c r="J430" s="162">
        <f t="shared" si="75"/>
        <v>0.18333333333333332</v>
      </c>
      <c r="K430" s="271">
        <v>121</v>
      </c>
      <c r="L430" s="272">
        <v>23</v>
      </c>
      <c r="M430" s="272">
        <v>7</v>
      </c>
      <c r="N430" s="271">
        <v>321</v>
      </c>
      <c r="O430" s="270">
        <v>2.65</v>
      </c>
      <c r="P430" s="425">
        <v>38</v>
      </c>
      <c r="Q430" s="271">
        <v>95</v>
      </c>
      <c r="R430" s="271">
        <v>21</v>
      </c>
      <c r="S430" s="274">
        <v>0.48399999999999999</v>
      </c>
      <c r="T430" s="273"/>
      <c r="U430" s="268">
        <v>2.5347222222222221E-3</v>
      </c>
      <c r="V430" s="270">
        <f t="shared" si="78"/>
        <v>3.65</v>
      </c>
      <c r="W430" s="273"/>
      <c r="X430" s="273">
        <v>5.7754629629629623E-3</v>
      </c>
      <c r="Y430" s="270">
        <f t="shared" si="77"/>
        <v>8.3166666666666664</v>
      </c>
      <c r="Z430" s="270"/>
      <c r="AA430" s="275">
        <v>9.7222222222222224E-3</v>
      </c>
      <c r="AB430" s="276">
        <f t="shared" si="71"/>
        <v>0.23333333333333334</v>
      </c>
      <c r="AC430" s="246"/>
      <c r="AD430" s="247"/>
      <c r="AE430" s="247"/>
      <c r="AF430" s="247"/>
      <c r="AG430" s="276"/>
      <c r="AH430" s="240">
        <v>7</v>
      </c>
      <c r="AI430" s="271">
        <v>15</v>
      </c>
      <c r="AJ430" s="272">
        <v>0</v>
      </c>
      <c r="AK430" s="272">
        <v>0</v>
      </c>
      <c r="AL430" s="270">
        <v>1.4</v>
      </c>
      <c r="AM430" s="271">
        <v>106</v>
      </c>
      <c r="AN430" s="272">
        <v>23</v>
      </c>
      <c r="AO430" s="272">
        <v>7</v>
      </c>
      <c r="AP430" s="239">
        <v>2.83</v>
      </c>
      <c r="AQ430" s="249"/>
      <c r="AR430" s="249"/>
      <c r="AS430" s="280" t="s">
        <v>2272</v>
      </c>
      <c r="AT430" s="280" t="s">
        <v>2273</v>
      </c>
      <c r="AU430" s="280" t="s">
        <v>2274</v>
      </c>
    </row>
    <row r="431" spans="1:47" ht="18" customHeight="1">
      <c r="A431" s="158" t="s">
        <v>1641</v>
      </c>
      <c r="B431" s="159" t="s">
        <v>1642</v>
      </c>
      <c r="C431" s="392" t="s">
        <v>1643</v>
      </c>
      <c r="D431" s="401">
        <v>44406.935416666667</v>
      </c>
      <c r="E431" s="160">
        <v>0.93541666666666667</v>
      </c>
      <c r="F431" s="159" t="s">
        <v>819</v>
      </c>
      <c r="I431" s="261"/>
      <c r="J431" s="162"/>
      <c r="K431" s="262"/>
      <c r="L431" s="263"/>
      <c r="M431" s="263"/>
      <c r="N431" s="262"/>
      <c r="O431" s="264"/>
      <c r="P431" s="415">
        <v>23</v>
      </c>
      <c r="Q431" s="163">
        <v>58</v>
      </c>
      <c r="R431" s="163">
        <v>14</v>
      </c>
      <c r="S431" s="166">
        <v>0.34499999999999997</v>
      </c>
      <c r="U431" s="160">
        <v>6.215277777777777E-3</v>
      </c>
      <c r="V431" s="162">
        <f t="shared" si="78"/>
        <v>8.9499999999999993</v>
      </c>
      <c r="X431" s="165">
        <v>1.1319444444444444E-2</v>
      </c>
      <c r="Y431" s="162">
        <f t="shared" si="77"/>
        <v>16.3</v>
      </c>
      <c r="AA431" s="167">
        <v>2.4305555555555556E-2</v>
      </c>
      <c r="AB431" s="168">
        <f t="shared" si="71"/>
        <v>0.58333333333333337</v>
      </c>
      <c r="AC431" s="277"/>
      <c r="AD431" s="170">
        <v>2.63E-2</v>
      </c>
      <c r="AE431" s="170">
        <v>2.53E-2</v>
      </c>
      <c r="AF431" s="170">
        <v>0.94740000000000002</v>
      </c>
      <c r="AG431" s="168">
        <f t="shared" si="72"/>
        <v>0.999</v>
      </c>
      <c r="AH431" s="171">
        <v>5</v>
      </c>
      <c r="AI431" s="262"/>
      <c r="AJ431" s="263"/>
      <c r="AK431" s="263"/>
      <c r="AL431" s="264"/>
      <c r="AM431" s="262"/>
      <c r="AN431" s="263"/>
      <c r="AO431" s="263"/>
      <c r="AP431" s="265"/>
      <c r="AQ431" s="249"/>
      <c r="AR431" s="249"/>
      <c r="AS431" s="266"/>
      <c r="AT431" s="173" t="s">
        <v>1644</v>
      </c>
      <c r="AU431" s="290"/>
    </row>
    <row r="432" spans="1:47" ht="18" customHeight="1">
      <c r="A432" s="235" t="s">
        <v>2479</v>
      </c>
      <c r="B432" s="287" t="s">
        <v>2480</v>
      </c>
      <c r="C432" s="400" t="s">
        <v>2481</v>
      </c>
      <c r="D432" s="410">
        <v>44407.709027777775</v>
      </c>
      <c r="E432" s="286">
        <v>0.7090277777777777</v>
      </c>
      <c r="F432" s="267" t="s">
        <v>2249</v>
      </c>
      <c r="G432" s="267"/>
      <c r="H432" s="267"/>
      <c r="I432" s="269">
        <v>3.7499999999999999E-2</v>
      </c>
      <c r="J432" s="162">
        <f t="shared" si="75"/>
        <v>0.89999999999999991</v>
      </c>
      <c r="K432" s="271">
        <v>690</v>
      </c>
      <c r="L432" s="272">
        <v>74</v>
      </c>
      <c r="M432" s="272">
        <v>23</v>
      </c>
      <c r="N432" s="271">
        <v>2876</v>
      </c>
      <c r="O432" s="270">
        <v>4.17</v>
      </c>
      <c r="P432" s="425">
        <v>86</v>
      </c>
      <c r="Q432" s="271">
        <v>497</v>
      </c>
      <c r="R432" s="271">
        <v>72</v>
      </c>
      <c r="S432" s="274">
        <v>0.51700000000000002</v>
      </c>
      <c r="T432" s="273"/>
      <c r="U432" s="268">
        <v>4.3749999999999995E-3</v>
      </c>
      <c r="V432" s="270">
        <f t="shared" si="78"/>
        <v>6.2999999999999989</v>
      </c>
      <c r="W432" s="273"/>
      <c r="X432" s="273">
        <v>1.4270833333333335E-2</v>
      </c>
      <c r="Y432" s="270">
        <f t="shared" si="77"/>
        <v>20.55</v>
      </c>
      <c r="Z432" s="270"/>
      <c r="AA432" s="275">
        <v>3.6805555555555557E-2</v>
      </c>
      <c r="AB432" s="276">
        <f t="shared" si="71"/>
        <v>0.8833333333333333</v>
      </c>
      <c r="AC432" s="246"/>
      <c r="AD432" s="247"/>
      <c r="AE432" s="247"/>
      <c r="AF432" s="247"/>
      <c r="AG432" s="276"/>
      <c r="AH432" s="240">
        <v>23</v>
      </c>
      <c r="AI432" s="271">
        <v>168</v>
      </c>
      <c r="AJ432" s="272">
        <v>1</v>
      </c>
      <c r="AK432" s="272">
        <v>0</v>
      </c>
      <c r="AL432" s="270">
        <v>1.02</v>
      </c>
      <c r="AM432" s="271">
        <v>522</v>
      </c>
      <c r="AN432" s="272">
        <v>73</v>
      </c>
      <c r="AO432" s="272">
        <v>23</v>
      </c>
      <c r="AP432" s="239">
        <v>5.18</v>
      </c>
      <c r="AQ432" s="249"/>
      <c r="AR432" s="249"/>
      <c r="AS432" s="280" t="s">
        <v>2482</v>
      </c>
      <c r="AT432" s="280" t="s">
        <v>2483</v>
      </c>
      <c r="AU432" s="280" t="s">
        <v>2484</v>
      </c>
    </row>
    <row r="433" spans="1:47" ht="18" customHeight="1">
      <c r="A433" s="235" t="s">
        <v>2288</v>
      </c>
      <c r="B433" s="287" t="s">
        <v>2289</v>
      </c>
      <c r="C433" s="400" t="s">
        <v>2287</v>
      </c>
      <c r="D433" s="410">
        <v>44407.833333333336</v>
      </c>
      <c r="E433" s="286">
        <v>0.83333333333333337</v>
      </c>
      <c r="F433" s="267" t="s">
        <v>2290</v>
      </c>
      <c r="G433" s="267"/>
      <c r="H433" s="267"/>
      <c r="I433" s="269">
        <v>0.26319444444444445</v>
      </c>
      <c r="J433" s="162">
        <f t="shared" si="75"/>
        <v>6.3166666666666664</v>
      </c>
      <c r="K433" s="271">
        <v>745</v>
      </c>
      <c r="L433" s="272">
        <v>39</v>
      </c>
      <c r="M433" s="272">
        <v>10</v>
      </c>
      <c r="N433" s="271">
        <v>14287</v>
      </c>
      <c r="O433" s="270">
        <v>19.18</v>
      </c>
      <c r="P433" s="425">
        <v>72</v>
      </c>
      <c r="Q433" s="271">
        <v>790</v>
      </c>
      <c r="R433" s="271">
        <v>62</v>
      </c>
      <c r="S433" s="274">
        <v>0.42199999999999999</v>
      </c>
      <c r="T433" s="273"/>
      <c r="U433" s="268">
        <v>2.3842592592592596E-2</v>
      </c>
      <c r="V433" s="270">
        <f t="shared" si="78"/>
        <v>34.333333333333336</v>
      </c>
      <c r="W433" s="273"/>
      <c r="X433" s="273">
        <v>9.5578703703703694E-2</v>
      </c>
      <c r="Y433" s="270">
        <f t="shared" si="77"/>
        <v>137.63333333333333</v>
      </c>
      <c r="Z433" s="270"/>
      <c r="AA433" s="275">
        <v>0.31319444444444444</v>
      </c>
      <c r="AB433" s="276">
        <f t="shared" si="71"/>
        <v>7.5166666666666666</v>
      </c>
      <c r="AC433" s="246"/>
      <c r="AD433" s="247"/>
      <c r="AE433" s="247"/>
      <c r="AF433" s="247"/>
      <c r="AG433" s="276"/>
      <c r="AH433" s="240">
        <v>14</v>
      </c>
      <c r="AI433" s="271">
        <v>54</v>
      </c>
      <c r="AJ433" s="272">
        <v>0</v>
      </c>
      <c r="AK433" s="272">
        <v>0</v>
      </c>
      <c r="AL433" s="270">
        <v>3.96</v>
      </c>
      <c r="AM433" s="271">
        <v>691</v>
      </c>
      <c r="AN433" s="272">
        <v>39</v>
      </c>
      <c r="AO433" s="272">
        <v>10</v>
      </c>
      <c r="AP433" s="239">
        <v>20.37</v>
      </c>
      <c r="AQ433" s="249"/>
      <c r="AR433" s="249"/>
      <c r="AS433" s="280" t="s">
        <v>2291</v>
      </c>
      <c r="AT433" s="280" t="s">
        <v>2292</v>
      </c>
      <c r="AU433" s="280" t="s">
        <v>2293</v>
      </c>
    </row>
    <row r="434" spans="1:47" ht="18" customHeight="1">
      <c r="A434" s="158" t="s">
        <v>1650</v>
      </c>
      <c r="B434" s="159" t="s">
        <v>1649</v>
      </c>
      <c r="C434" s="392" t="s">
        <v>1651</v>
      </c>
      <c r="D434" s="401">
        <v>44408.645138888889</v>
      </c>
      <c r="E434" s="160">
        <v>0.64513888888888882</v>
      </c>
      <c r="F434" s="159" t="s">
        <v>6</v>
      </c>
      <c r="I434" s="161">
        <v>8.2638888888888887E-2</v>
      </c>
      <c r="J434" s="162">
        <f t="shared" si="75"/>
        <v>1.9833333333333334</v>
      </c>
      <c r="K434" s="163">
        <v>2249</v>
      </c>
      <c r="L434" s="164">
        <v>33</v>
      </c>
      <c r="M434" s="164">
        <v>16</v>
      </c>
      <c r="N434" s="163">
        <v>13482</v>
      </c>
      <c r="O434" s="162">
        <v>5.99</v>
      </c>
      <c r="P434" s="415">
        <v>372</v>
      </c>
      <c r="Q434" s="163">
        <v>1540</v>
      </c>
      <c r="R434" s="163">
        <v>36</v>
      </c>
      <c r="S434" s="166">
        <v>0.38600000000000001</v>
      </c>
      <c r="U434" s="160">
        <v>6.030092592592593E-3</v>
      </c>
      <c r="V434" s="162">
        <f t="shared" si="78"/>
        <v>8.6833333333333336</v>
      </c>
      <c r="X434" s="165">
        <v>2.3645833333333335E-2</v>
      </c>
      <c r="Y434" s="162">
        <f t="shared" si="77"/>
        <v>34.050000000000004</v>
      </c>
      <c r="AA434" s="167">
        <v>8.2638888888888887E-2</v>
      </c>
      <c r="AB434" s="168">
        <f t="shared" si="71"/>
        <v>1.9833333333333334</v>
      </c>
      <c r="AC434" s="277"/>
      <c r="AD434" s="170">
        <v>5.6300000000000003E-2</v>
      </c>
      <c r="AE434" s="170">
        <v>2.2800000000000001E-2</v>
      </c>
      <c r="AF434" s="170">
        <v>0.92090000000000005</v>
      </c>
      <c r="AG434" s="168">
        <f t="shared" si="72"/>
        <v>1</v>
      </c>
      <c r="AH434" s="171">
        <v>18</v>
      </c>
      <c r="AI434" s="163">
        <v>400</v>
      </c>
      <c r="AJ434" s="164">
        <v>5</v>
      </c>
      <c r="AK434" s="164">
        <v>0</v>
      </c>
      <c r="AL434" s="162">
        <v>1.79</v>
      </c>
      <c r="AM434" s="163">
        <v>1849</v>
      </c>
      <c r="AN434" s="164">
        <v>28</v>
      </c>
      <c r="AO434" s="164">
        <v>16</v>
      </c>
      <c r="AP434" s="172">
        <v>6.9</v>
      </c>
      <c r="AQ434" s="171">
        <v>4</v>
      </c>
      <c r="AS434" s="173" t="s">
        <v>2052</v>
      </c>
      <c r="AT434" s="173" t="s">
        <v>1652</v>
      </c>
      <c r="AU434" s="159" t="s">
        <v>2053</v>
      </c>
    </row>
    <row r="435" spans="1:47" ht="18" customHeight="1">
      <c r="A435" s="158" t="s">
        <v>1645</v>
      </c>
      <c r="B435" s="159" t="s">
        <v>1646</v>
      </c>
      <c r="C435" s="392" t="s">
        <v>1647</v>
      </c>
      <c r="D435" s="401">
        <v>44409.54791666667</v>
      </c>
      <c r="E435" s="160">
        <v>0.54791666666666672</v>
      </c>
      <c r="F435" s="159" t="s">
        <v>844</v>
      </c>
      <c r="I435" s="161">
        <v>0.12291666666666667</v>
      </c>
      <c r="J435" s="162">
        <f t="shared" si="75"/>
        <v>2.95</v>
      </c>
      <c r="K435" s="163">
        <v>6168</v>
      </c>
      <c r="L435" s="164">
        <v>227</v>
      </c>
      <c r="M435" s="164">
        <v>39</v>
      </c>
      <c r="N435" s="163">
        <v>78900</v>
      </c>
      <c r="O435" s="162">
        <v>9.5500000000000007</v>
      </c>
      <c r="P435" s="415">
        <v>466</v>
      </c>
      <c r="Q435" s="163">
        <v>4207</v>
      </c>
      <c r="R435" s="163">
        <v>215</v>
      </c>
      <c r="S435" s="166">
        <v>0.42199999999999999</v>
      </c>
      <c r="U435" s="160">
        <v>1.0636574074074074E-2</v>
      </c>
      <c r="V435" s="162">
        <f t="shared" si="78"/>
        <v>15.316666666666666</v>
      </c>
      <c r="X435" s="165">
        <v>4.4363425925925924E-2</v>
      </c>
      <c r="Y435" s="162">
        <f t="shared" si="77"/>
        <v>63.883333333333333</v>
      </c>
      <c r="AA435" s="167">
        <v>0.12083333333333333</v>
      </c>
      <c r="AB435" s="168">
        <f t="shared" si="71"/>
        <v>2.9</v>
      </c>
      <c r="AC435" s="277"/>
      <c r="AD435" s="170">
        <v>3.6700000000000003E-2</v>
      </c>
      <c r="AE435" s="170">
        <v>7.0099999999999996E-2</v>
      </c>
      <c r="AF435" s="170">
        <v>0.89319999999999999</v>
      </c>
      <c r="AG435" s="168">
        <f t="shared" si="72"/>
        <v>1</v>
      </c>
      <c r="AH435" s="171">
        <v>39</v>
      </c>
      <c r="AI435" s="163">
        <v>506</v>
      </c>
      <c r="AJ435" s="164">
        <v>0</v>
      </c>
      <c r="AK435" s="164">
        <v>0</v>
      </c>
      <c r="AL435" s="162">
        <v>2.52</v>
      </c>
      <c r="AM435" s="163">
        <v>5663</v>
      </c>
      <c r="AN435" s="164">
        <v>227</v>
      </c>
      <c r="AO435" s="164">
        <v>39</v>
      </c>
      <c r="AP435" s="172">
        <v>10.18</v>
      </c>
      <c r="AQ435" s="171">
        <v>1</v>
      </c>
      <c r="AS435" s="173" t="s">
        <v>2054</v>
      </c>
      <c r="AT435" s="173" t="s">
        <v>1648</v>
      </c>
      <c r="AU435" s="228" t="s">
        <v>2055</v>
      </c>
    </row>
    <row r="436" spans="1:47" ht="18" customHeight="1">
      <c r="A436" s="158" t="s">
        <v>1653</v>
      </c>
      <c r="B436" s="159" t="s">
        <v>1654</v>
      </c>
      <c r="C436" s="392" t="s">
        <v>1655</v>
      </c>
      <c r="D436" s="401">
        <v>44409.878472222219</v>
      </c>
      <c r="E436" s="160">
        <v>0.87847222222222221</v>
      </c>
      <c r="F436" s="159" t="s">
        <v>995</v>
      </c>
      <c r="I436" s="161">
        <v>7.0833333333333331E-2</v>
      </c>
      <c r="J436" s="162">
        <f t="shared" si="75"/>
        <v>1.7</v>
      </c>
      <c r="K436" s="163">
        <v>2922</v>
      </c>
      <c r="L436" s="164">
        <v>40</v>
      </c>
      <c r="M436" s="164">
        <v>6</v>
      </c>
      <c r="N436" s="163">
        <v>19332</v>
      </c>
      <c r="O436" s="162">
        <v>6.62</v>
      </c>
      <c r="P436" s="415">
        <v>396</v>
      </c>
      <c r="Q436" s="163">
        <v>2438</v>
      </c>
      <c r="R436" s="163">
        <v>41</v>
      </c>
      <c r="S436" s="166">
        <v>0.41</v>
      </c>
      <c r="U436" s="160">
        <v>6.2615740740740748E-3</v>
      </c>
      <c r="V436" s="162">
        <f t="shared" si="78"/>
        <v>9.0166666666666675</v>
      </c>
      <c r="X436" s="165">
        <v>4.6053240740740742E-2</v>
      </c>
      <c r="Y436" s="162">
        <f t="shared" si="77"/>
        <v>66.316666666666663</v>
      </c>
      <c r="AA436" s="167">
        <v>8.1944444444444445E-2</v>
      </c>
      <c r="AB436" s="168">
        <f t="shared" si="71"/>
        <v>1.9666666666666668</v>
      </c>
      <c r="AC436" s="277"/>
      <c r="AD436" s="170">
        <v>4.5199999999999997E-2</v>
      </c>
      <c r="AE436" s="170">
        <v>4.6600000000000003E-2</v>
      </c>
      <c r="AF436" s="170">
        <v>0.90810000000000002</v>
      </c>
      <c r="AG436" s="168">
        <f t="shared" si="72"/>
        <v>0.99990000000000001</v>
      </c>
      <c r="AH436" s="171">
        <v>6</v>
      </c>
      <c r="AI436" s="163">
        <v>470</v>
      </c>
      <c r="AJ436" s="164">
        <v>0</v>
      </c>
      <c r="AK436" s="164">
        <v>0</v>
      </c>
      <c r="AL436" s="162">
        <v>1.1000000000000001</v>
      </c>
      <c r="AM436" s="163">
        <v>2452</v>
      </c>
      <c r="AN436" s="164">
        <v>40</v>
      </c>
      <c r="AO436" s="164">
        <v>6</v>
      </c>
      <c r="AP436" s="172">
        <v>7.67</v>
      </c>
      <c r="AQ436" s="171">
        <v>2</v>
      </c>
      <c r="AS436" s="173" t="s">
        <v>2057</v>
      </c>
      <c r="AT436" s="173" t="s">
        <v>1656</v>
      </c>
      <c r="AU436" s="159" t="s">
        <v>2056</v>
      </c>
    </row>
    <row r="437" spans="1:47" ht="18" customHeight="1">
      <c r="A437" s="158" t="s">
        <v>1657</v>
      </c>
      <c r="B437" s="159" t="s">
        <v>1658</v>
      </c>
      <c r="C437" s="392" t="s">
        <v>1659</v>
      </c>
      <c r="D437" s="401">
        <v>44410.027083333334</v>
      </c>
      <c r="E437" s="160">
        <v>0.52708333333333335</v>
      </c>
      <c r="F437" s="159" t="s">
        <v>6</v>
      </c>
      <c r="I437" s="161">
        <v>5.1388888888888894E-2</v>
      </c>
      <c r="J437" s="162">
        <f t="shared" si="75"/>
        <v>1.2333333333333334</v>
      </c>
      <c r="K437" s="163">
        <v>576</v>
      </c>
      <c r="L437" s="164">
        <v>41</v>
      </c>
      <c r="M437" s="164">
        <v>16</v>
      </c>
      <c r="N437" s="163">
        <v>3258</v>
      </c>
      <c r="O437" s="162">
        <v>5.66</v>
      </c>
      <c r="P437" s="415">
        <v>77</v>
      </c>
      <c r="Q437" s="163">
        <v>392</v>
      </c>
      <c r="R437" s="163">
        <v>41</v>
      </c>
      <c r="S437" s="166">
        <v>0.46200000000000002</v>
      </c>
      <c r="U437" s="160">
        <v>7.3032407407407412E-3</v>
      </c>
      <c r="V437" s="162">
        <f t="shared" si="78"/>
        <v>10.516666666666667</v>
      </c>
      <c r="X437" s="165">
        <v>1.653935185185185E-2</v>
      </c>
      <c r="Y437" s="162">
        <f t="shared" si="77"/>
        <v>23.816666666666663</v>
      </c>
      <c r="AA437" s="167">
        <v>5.1388888888888894E-2</v>
      </c>
      <c r="AB437" s="168">
        <f t="shared" si="71"/>
        <v>1.2333333333333334</v>
      </c>
      <c r="AC437" s="277"/>
      <c r="AD437" s="170">
        <v>0.1024</v>
      </c>
      <c r="AE437" s="170">
        <v>0.2</v>
      </c>
      <c r="AF437" s="170">
        <v>0.6976</v>
      </c>
      <c r="AG437" s="168">
        <f t="shared" si="72"/>
        <v>1</v>
      </c>
      <c r="AH437" s="171">
        <v>15</v>
      </c>
      <c r="AI437" s="163">
        <v>125</v>
      </c>
      <c r="AJ437" s="164">
        <v>0</v>
      </c>
      <c r="AK437" s="164">
        <v>0</v>
      </c>
      <c r="AL437" s="162">
        <v>0.88</v>
      </c>
      <c r="AM437" s="163">
        <v>451</v>
      </c>
      <c r="AN437" s="164">
        <v>41</v>
      </c>
      <c r="AO437" s="164">
        <v>16</v>
      </c>
      <c r="AP437" s="162">
        <v>6.98</v>
      </c>
      <c r="AQ437" s="171">
        <v>1</v>
      </c>
      <c r="AS437" s="173" t="s">
        <v>2059</v>
      </c>
      <c r="AT437" s="173" t="s">
        <v>1660</v>
      </c>
      <c r="AU437" s="173" t="s">
        <v>2058</v>
      </c>
    </row>
    <row r="438" spans="1:47" ht="18" customHeight="1">
      <c r="A438" s="158" t="s">
        <v>1662</v>
      </c>
      <c r="B438" s="159" t="s">
        <v>1661</v>
      </c>
      <c r="C438" s="392" t="s">
        <v>1663</v>
      </c>
      <c r="D438" s="401">
        <v>44412.027083333334</v>
      </c>
      <c r="E438" s="160">
        <v>0.52708333333333335</v>
      </c>
      <c r="F438" s="159" t="s">
        <v>52</v>
      </c>
      <c r="I438" s="161">
        <v>8.8888888888888892E-2</v>
      </c>
      <c r="J438" s="162">
        <f t="shared" si="75"/>
        <v>2.1333333333333333</v>
      </c>
      <c r="K438" s="163">
        <v>94</v>
      </c>
      <c r="L438" s="164">
        <v>28</v>
      </c>
      <c r="M438" s="164">
        <v>10</v>
      </c>
      <c r="N438" s="163">
        <v>2859</v>
      </c>
      <c r="O438" s="162">
        <v>30.41</v>
      </c>
      <c r="P438" s="415">
        <v>30</v>
      </c>
      <c r="Q438" s="163">
        <v>72</v>
      </c>
      <c r="R438" s="163">
        <v>28</v>
      </c>
      <c r="S438" s="166">
        <v>0.23599999999999999</v>
      </c>
      <c r="U438" s="160">
        <v>2.7615740740740743E-2</v>
      </c>
      <c r="V438" s="162">
        <f t="shared" si="78"/>
        <v>39.766666666666673</v>
      </c>
      <c r="X438" s="165">
        <v>4.9976851851851856E-2</v>
      </c>
      <c r="Y438" s="162">
        <f t="shared" si="77"/>
        <v>71.966666666666669</v>
      </c>
      <c r="AA438" s="167">
        <v>8.8888888888888892E-2</v>
      </c>
      <c r="AB438" s="168">
        <f t="shared" si="71"/>
        <v>2.1333333333333333</v>
      </c>
      <c r="AC438" s="277"/>
      <c r="AD438" s="170">
        <v>1.8200000000000001E-2</v>
      </c>
      <c r="AE438" s="170">
        <v>3.6400000000000002E-2</v>
      </c>
      <c r="AF438" s="170">
        <v>0.94550000000000001</v>
      </c>
      <c r="AG438" s="168">
        <f t="shared" si="72"/>
        <v>1.0001</v>
      </c>
      <c r="AH438" s="171">
        <v>10</v>
      </c>
      <c r="AI438" s="163">
        <v>1</v>
      </c>
      <c r="AJ438" s="164">
        <v>1</v>
      </c>
      <c r="AK438" s="164">
        <v>0</v>
      </c>
      <c r="AL438" s="162">
        <v>58</v>
      </c>
      <c r="AM438" s="163">
        <v>93</v>
      </c>
      <c r="AN438" s="164">
        <v>27</v>
      </c>
      <c r="AO438" s="164">
        <v>10</v>
      </c>
      <c r="AP438" s="172">
        <v>30.12</v>
      </c>
      <c r="AQ438" s="171">
        <v>3</v>
      </c>
      <c r="AS438" s="173" t="s">
        <v>2060</v>
      </c>
      <c r="AT438" s="173" t="s">
        <v>1664</v>
      </c>
      <c r="AU438" s="173" t="s">
        <v>2061</v>
      </c>
    </row>
    <row r="439" spans="1:47" ht="18" customHeight="1">
      <c r="A439" s="235" t="s">
        <v>2300</v>
      </c>
      <c r="B439" s="287" t="s">
        <v>2301</v>
      </c>
      <c r="C439" s="400" t="s">
        <v>2299</v>
      </c>
      <c r="D439" s="410">
        <v>44412.779861111114</v>
      </c>
      <c r="E439" s="286">
        <v>0.77986111111111101</v>
      </c>
      <c r="F439" s="267" t="s">
        <v>596</v>
      </c>
      <c r="G439" s="267"/>
      <c r="H439" s="267"/>
      <c r="I439" s="269">
        <v>3.9583333333333331E-2</v>
      </c>
      <c r="J439" s="162">
        <f t="shared" si="75"/>
        <v>0.95</v>
      </c>
      <c r="K439" s="271">
        <v>1522</v>
      </c>
      <c r="L439" s="272">
        <v>21</v>
      </c>
      <c r="M439" s="272">
        <v>19</v>
      </c>
      <c r="N439" s="271">
        <v>7134</v>
      </c>
      <c r="O439" s="270">
        <v>4.6900000000000004</v>
      </c>
      <c r="P439" s="425">
        <v>215</v>
      </c>
      <c r="Q439" s="271">
        <v>1104</v>
      </c>
      <c r="R439" s="271">
        <v>24</v>
      </c>
      <c r="S439" s="274">
        <v>0.48099999999999998</v>
      </c>
      <c r="T439" s="273"/>
      <c r="U439" s="268">
        <v>4.5717592592592589E-3</v>
      </c>
      <c r="V439" s="270">
        <f t="shared" si="78"/>
        <v>6.583333333333333</v>
      </c>
      <c r="W439" s="273"/>
      <c r="X439" s="273">
        <v>2.342592592592593E-2</v>
      </c>
      <c r="Y439" s="270">
        <f t="shared" si="77"/>
        <v>33.733333333333341</v>
      </c>
      <c r="Z439" s="270"/>
      <c r="AA439" s="275">
        <v>3.9583333333333331E-2</v>
      </c>
      <c r="AB439" s="276">
        <f t="shared" si="71"/>
        <v>0.95</v>
      </c>
      <c r="AC439" s="246"/>
      <c r="AD439" s="289">
        <v>0.18970000000000001</v>
      </c>
      <c r="AE439" s="289">
        <v>8.6900000000000005E-2</v>
      </c>
      <c r="AF439" s="289">
        <v>0.72340000000000004</v>
      </c>
      <c r="AG439" s="276">
        <f t="shared" si="72"/>
        <v>1</v>
      </c>
      <c r="AH439" s="240">
        <v>23</v>
      </c>
      <c r="AI439" s="271">
        <v>485</v>
      </c>
      <c r="AJ439" s="272">
        <v>1</v>
      </c>
      <c r="AK439" s="272">
        <v>1</v>
      </c>
      <c r="AL439" s="270">
        <v>1.88</v>
      </c>
      <c r="AM439" s="271">
        <v>1037</v>
      </c>
      <c r="AN439" s="272">
        <v>20</v>
      </c>
      <c r="AO439" s="272">
        <v>118</v>
      </c>
      <c r="AP439" s="239">
        <v>6</v>
      </c>
      <c r="AQ439" s="249"/>
      <c r="AR439" s="249"/>
      <c r="AS439" s="280" t="s">
        <v>2302</v>
      </c>
      <c r="AT439" s="280" t="s">
        <v>2303</v>
      </c>
      <c r="AU439" s="280" t="s">
        <v>2304</v>
      </c>
    </row>
    <row r="440" spans="1:47" ht="18" customHeight="1">
      <c r="A440" s="158" t="s">
        <v>1665</v>
      </c>
      <c r="B440" s="159" t="s">
        <v>1666</v>
      </c>
      <c r="C440" s="392" t="s">
        <v>1667</v>
      </c>
      <c r="D440" s="401">
        <v>44413.215277777781</v>
      </c>
      <c r="E440" s="160">
        <v>0.21527777777777779</v>
      </c>
      <c r="F440" s="159" t="s">
        <v>819</v>
      </c>
      <c r="I440" s="161">
        <v>9.7222222222222224E-2</v>
      </c>
      <c r="J440" s="162">
        <f t="shared" si="75"/>
        <v>2.3333333333333335</v>
      </c>
      <c r="K440" s="163">
        <v>939</v>
      </c>
      <c r="L440" s="164">
        <v>31</v>
      </c>
      <c r="M440" s="164">
        <v>14</v>
      </c>
      <c r="N440" s="163">
        <v>1692</v>
      </c>
      <c r="O440" s="162">
        <v>1.8</v>
      </c>
      <c r="P440" s="415">
        <v>38</v>
      </c>
      <c r="Q440" s="163">
        <v>195</v>
      </c>
      <c r="R440" s="163">
        <v>21</v>
      </c>
      <c r="S440" s="166">
        <v>0.69699999999999995</v>
      </c>
      <c r="U440" s="160">
        <v>3.3333333333333335E-3</v>
      </c>
      <c r="V440" s="162">
        <f t="shared" si="78"/>
        <v>4.8000000000000007</v>
      </c>
      <c r="X440" s="165">
        <v>1.7060185185185185E-2</v>
      </c>
      <c r="Y440" s="162">
        <f t="shared" si="77"/>
        <v>24.566666666666666</v>
      </c>
      <c r="AA440" s="167">
        <v>5.486111111111111E-2</v>
      </c>
      <c r="AB440" s="168">
        <f t="shared" si="71"/>
        <v>1.3166666666666667</v>
      </c>
      <c r="AC440" s="277"/>
      <c r="AD440" s="170">
        <v>0.23730000000000001</v>
      </c>
      <c r="AE440" s="170">
        <v>5.0799999999999998E-2</v>
      </c>
      <c r="AF440" s="170">
        <v>0.71189999999999998</v>
      </c>
      <c r="AG440" s="168">
        <f t="shared" si="72"/>
        <v>1</v>
      </c>
      <c r="AH440" s="171">
        <v>13</v>
      </c>
      <c r="AI440" s="163">
        <v>355</v>
      </c>
      <c r="AJ440" s="164">
        <v>3</v>
      </c>
      <c r="AK440" s="164">
        <v>0</v>
      </c>
      <c r="AL440" s="162">
        <v>0.79</v>
      </c>
      <c r="AM440" s="163">
        <v>584</v>
      </c>
      <c r="AN440" s="164">
        <v>28</v>
      </c>
      <c r="AO440" s="164">
        <v>14</v>
      </c>
      <c r="AP440" s="172">
        <v>2.42</v>
      </c>
      <c r="AQ440" s="171">
        <v>4</v>
      </c>
      <c r="AS440" s="173" t="s">
        <v>2062</v>
      </c>
      <c r="AT440" s="173" t="s">
        <v>1668</v>
      </c>
      <c r="AU440" s="159" t="s">
        <v>2063</v>
      </c>
    </row>
    <row r="441" spans="1:47" ht="18" customHeight="1">
      <c r="A441" s="235" t="s">
        <v>2295</v>
      </c>
      <c r="B441" s="287" t="s">
        <v>394</v>
      </c>
      <c r="C441" s="400" t="s">
        <v>2294</v>
      </c>
      <c r="D441" s="410">
        <v>44414.911111111112</v>
      </c>
      <c r="E441" s="286">
        <v>0.91111111111111109</v>
      </c>
      <c r="F441" s="267" t="s">
        <v>844</v>
      </c>
      <c r="G441" s="267"/>
      <c r="H441" s="267"/>
      <c r="I441" s="269">
        <v>0.14375000000000002</v>
      </c>
      <c r="J441" s="162">
        <f t="shared" si="75"/>
        <v>3.45</v>
      </c>
      <c r="K441" s="271">
        <v>27305</v>
      </c>
      <c r="L441" s="272">
        <v>135</v>
      </c>
      <c r="M441" s="272">
        <v>11</v>
      </c>
      <c r="N441" s="271">
        <v>184423</v>
      </c>
      <c r="O441" s="270">
        <v>6.75</v>
      </c>
      <c r="P441" s="425">
        <v>1611</v>
      </c>
      <c r="Q441" s="271">
        <v>12365</v>
      </c>
      <c r="R441" s="271">
        <v>125</v>
      </c>
      <c r="S441" s="274">
        <v>0.46700000000000003</v>
      </c>
      <c r="T441" s="273"/>
      <c r="U441" s="268">
        <v>7.2453703703703708E-3</v>
      </c>
      <c r="V441" s="270">
        <f t="shared" si="78"/>
        <v>10.433333333333334</v>
      </c>
      <c r="W441" s="273"/>
      <c r="X441" s="273">
        <v>4.5162037037037035E-2</v>
      </c>
      <c r="Y441" s="270">
        <f t="shared" si="77"/>
        <v>65.033333333333331</v>
      </c>
      <c r="Z441" s="270"/>
      <c r="AA441" s="275">
        <v>0.11875000000000001</v>
      </c>
      <c r="AB441" s="276">
        <f t="shared" si="71"/>
        <v>2.85</v>
      </c>
      <c r="AC441" s="246"/>
      <c r="AD441" s="247"/>
      <c r="AE441" s="247"/>
      <c r="AF441" s="247"/>
      <c r="AG441" s="276"/>
      <c r="AH441" s="240">
        <v>11</v>
      </c>
      <c r="AI441" s="271">
        <v>4127</v>
      </c>
      <c r="AJ441" s="272">
        <v>1</v>
      </c>
      <c r="AK441" s="272">
        <v>0</v>
      </c>
      <c r="AL441" s="270">
        <v>2.54</v>
      </c>
      <c r="AM441" s="271">
        <v>23180</v>
      </c>
      <c r="AN441" s="272">
        <v>134</v>
      </c>
      <c r="AO441" s="272">
        <v>11</v>
      </c>
      <c r="AP441" s="239">
        <v>7.5</v>
      </c>
      <c r="AQ441" s="249"/>
      <c r="AR441" s="249"/>
      <c r="AS441" s="280" t="s">
        <v>2296</v>
      </c>
      <c r="AT441" s="280" t="s">
        <v>2297</v>
      </c>
      <c r="AU441" s="280" t="s">
        <v>2298</v>
      </c>
    </row>
    <row r="442" spans="1:47" ht="18" customHeight="1">
      <c r="A442" s="235" t="s">
        <v>2305</v>
      </c>
      <c r="B442" s="287" t="s">
        <v>2733</v>
      </c>
      <c r="C442" s="400" t="s">
        <v>2306</v>
      </c>
      <c r="D442" s="410">
        <v>44416.76666666667</v>
      </c>
      <c r="E442" s="286">
        <v>0.76666666666666661</v>
      </c>
      <c r="F442" s="267" t="s">
        <v>2185</v>
      </c>
      <c r="G442" s="267"/>
      <c r="H442" s="267"/>
      <c r="I442" s="269">
        <v>2.1527777777777781E-2</v>
      </c>
      <c r="J442" s="162">
        <f t="shared" si="75"/>
        <v>0.51666666666666672</v>
      </c>
      <c r="K442" s="271">
        <v>1218</v>
      </c>
      <c r="L442" s="272">
        <v>12</v>
      </c>
      <c r="M442" s="272">
        <v>1</v>
      </c>
      <c r="N442" s="271">
        <v>1748</v>
      </c>
      <c r="O442" s="270">
        <v>1.44</v>
      </c>
      <c r="P442" s="425">
        <v>73</v>
      </c>
      <c r="Q442" s="271">
        <v>605</v>
      </c>
      <c r="R442" s="271">
        <v>12</v>
      </c>
      <c r="S442" s="274">
        <v>0.68799999999999994</v>
      </c>
      <c r="T442" s="273"/>
      <c r="U442" s="268">
        <v>2.0833333333333333E-3</v>
      </c>
      <c r="V442" s="270">
        <f t="shared" si="78"/>
        <v>3</v>
      </c>
      <c r="W442" s="273"/>
      <c r="X442" s="273">
        <v>1.695601851851852E-2</v>
      </c>
      <c r="Y442" s="270">
        <f t="shared" si="77"/>
        <v>24.416666666666668</v>
      </c>
      <c r="Z442" s="270"/>
      <c r="AA442" s="275">
        <v>2.1527777777777781E-2</v>
      </c>
      <c r="AB442" s="276">
        <f t="shared" si="71"/>
        <v>0.51666666666666672</v>
      </c>
      <c r="AC442" s="246"/>
      <c r="AD442" s="247"/>
      <c r="AE442" s="247"/>
      <c r="AF442" s="247"/>
      <c r="AG442" s="276"/>
      <c r="AH442" s="240">
        <v>1</v>
      </c>
      <c r="AI442" s="271">
        <v>363</v>
      </c>
      <c r="AJ442" s="272">
        <v>0</v>
      </c>
      <c r="AK442" s="272">
        <v>0</v>
      </c>
      <c r="AL442" s="270">
        <v>0.68</v>
      </c>
      <c r="AM442" s="271">
        <v>855</v>
      </c>
      <c r="AN442" s="272">
        <v>12</v>
      </c>
      <c r="AO442" s="272">
        <v>1</v>
      </c>
      <c r="AP442" s="239">
        <v>1.76</v>
      </c>
      <c r="AQ442" s="249"/>
      <c r="AR442" s="249"/>
      <c r="AS442" s="280" t="s">
        <v>2307</v>
      </c>
      <c r="AT442" s="280" t="s">
        <v>2308</v>
      </c>
      <c r="AU442" s="280" t="s">
        <v>2309</v>
      </c>
    </row>
    <row r="443" spans="1:47" ht="18" customHeight="1">
      <c r="A443" s="158" t="s">
        <v>1669</v>
      </c>
      <c r="B443" s="159" t="s">
        <v>1670</v>
      </c>
      <c r="C443" s="392" t="s">
        <v>1671</v>
      </c>
      <c r="D443" s="401">
        <v>44416.875694444447</v>
      </c>
      <c r="E443" s="160">
        <v>0.87569444444444444</v>
      </c>
      <c r="F443" s="159" t="s">
        <v>995</v>
      </c>
      <c r="I443" s="161">
        <v>0.17916666666666667</v>
      </c>
      <c r="J443" s="162">
        <f t="shared" si="75"/>
        <v>4.3</v>
      </c>
      <c r="K443" s="163">
        <v>3567</v>
      </c>
      <c r="L443" s="164">
        <v>50</v>
      </c>
      <c r="M443" s="164">
        <v>8</v>
      </c>
      <c r="N443" s="163">
        <v>22523</v>
      </c>
      <c r="O443" s="162">
        <v>6.31</v>
      </c>
      <c r="P443" s="415">
        <v>466</v>
      </c>
      <c r="Q443" s="163">
        <v>1585</v>
      </c>
      <c r="R443" s="163">
        <v>33</v>
      </c>
      <c r="S443" s="166">
        <v>0.41899999999999998</v>
      </c>
      <c r="U443" s="160">
        <v>8.9930555555555545E-3</v>
      </c>
      <c r="V443" s="162">
        <f t="shared" si="78"/>
        <v>12.95</v>
      </c>
      <c r="X443" s="165">
        <v>8.6400462962962957E-2</v>
      </c>
      <c r="Y443" s="162">
        <f t="shared" si="77"/>
        <v>124.41666666666666</v>
      </c>
      <c r="AA443" s="167">
        <v>0.18819444444444444</v>
      </c>
      <c r="AB443" s="168">
        <f t="shared" si="71"/>
        <v>4.5166666666666666</v>
      </c>
      <c r="AC443" s="277"/>
      <c r="AD443" s="170">
        <v>4.4499999999999998E-2</v>
      </c>
      <c r="AE443" s="170">
        <v>3.15E-2</v>
      </c>
      <c r="AF443" s="170">
        <v>0.92400000000000004</v>
      </c>
      <c r="AG443" s="168">
        <f t="shared" si="72"/>
        <v>1</v>
      </c>
      <c r="AH443" s="171">
        <v>8</v>
      </c>
      <c r="AI443" s="163">
        <v>934</v>
      </c>
      <c r="AJ443" s="164">
        <v>1</v>
      </c>
      <c r="AK443" s="164">
        <v>1</v>
      </c>
      <c r="AL443" s="162">
        <v>1.02</v>
      </c>
      <c r="AM443" s="163">
        <v>2633</v>
      </c>
      <c r="AN443" s="164">
        <v>49</v>
      </c>
      <c r="AO443" s="164">
        <v>7</v>
      </c>
      <c r="AP443" s="172">
        <v>8.19</v>
      </c>
      <c r="AQ443" s="171">
        <v>1</v>
      </c>
      <c r="AS443" s="157" t="s">
        <v>2064</v>
      </c>
      <c r="AT443" s="157" t="s">
        <v>1672</v>
      </c>
      <c r="AU443" s="159" t="s">
        <v>2065</v>
      </c>
    </row>
    <row r="444" spans="1:47" ht="18" customHeight="1">
      <c r="A444" s="235" t="s">
        <v>2517</v>
      </c>
      <c r="B444" s="287" t="s">
        <v>2310</v>
      </c>
      <c r="C444" s="400" t="s">
        <v>2311</v>
      </c>
      <c r="D444" s="410">
        <v>44418.507638888892</v>
      </c>
      <c r="E444" s="286">
        <v>7.6388888888888886E-3</v>
      </c>
      <c r="F444" s="267" t="s">
        <v>596</v>
      </c>
      <c r="G444" s="267"/>
      <c r="H444" s="267"/>
      <c r="I444" s="269">
        <v>1.2499999999999999E-2</v>
      </c>
      <c r="J444" s="162">
        <f t="shared" si="75"/>
        <v>0.3</v>
      </c>
      <c r="K444" s="271">
        <v>193</v>
      </c>
      <c r="L444" s="272">
        <v>22</v>
      </c>
      <c r="M444" s="272">
        <v>13</v>
      </c>
      <c r="N444" s="271">
        <v>902</v>
      </c>
      <c r="O444" s="270">
        <v>4.67</v>
      </c>
      <c r="P444" s="425">
        <v>62</v>
      </c>
      <c r="Q444" s="271">
        <v>165</v>
      </c>
      <c r="R444" s="271">
        <v>24</v>
      </c>
      <c r="S444" s="274">
        <v>0.40600000000000003</v>
      </c>
      <c r="T444" s="273"/>
      <c r="U444" s="268">
        <v>3.9583333333333337E-3</v>
      </c>
      <c r="V444" s="270">
        <f t="shared" si="78"/>
        <v>5.7</v>
      </c>
      <c r="W444" s="273"/>
      <c r="X444" s="273">
        <v>8.0324074074074065E-3</v>
      </c>
      <c r="Y444" s="270">
        <f t="shared" si="77"/>
        <v>11.566666666666665</v>
      </c>
      <c r="Z444" s="270"/>
      <c r="AA444" s="275">
        <v>1.1805555555555555E-2</v>
      </c>
      <c r="AB444" s="276">
        <f t="shared" si="71"/>
        <v>0.28333333333333333</v>
      </c>
      <c r="AC444" s="246"/>
      <c r="AD444" s="289">
        <v>7.22E-2</v>
      </c>
      <c r="AE444" s="289">
        <v>4.1200000000000001E-2</v>
      </c>
      <c r="AF444" s="289">
        <v>0.88660000000000005</v>
      </c>
      <c r="AG444" s="276"/>
      <c r="AH444" s="240">
        <v>13</v>
      </c>
      <c r="AI444" s="271">
        <v>27</v>
      </c>
      <c r="AJ444" s="272">
        <v>0</v>
      </c>
      <c r="AK444" s="272">
        <v>0</v>
      </c>
      <c r="AL444" s="270">
        <v>1.78</v>
      </c>
      <c r="AM444" s="271">
        <v>166</v>
      </c>
      <c r="AN444" s="272">
        <v>22</v>
      </c>
      <c r="AO444" s="272">
        <v>13</v>
      </c>
      <c r="AP444" s="239">
        <v>5.14</v>
      </c>
      <c r="AQ444" s="249"/>
      <c r="AR444" s="249"/>
      <c r="AS444" s="156" t="s">
        <v>2525</v>
      </c>
      <c r="AT444" s="156" t="s">
        <v>2521</v>
      </c>
      <c r="AU444" s="156" t="s">
        <v>2520</v>
      </c>
    </row>
    <row r="445" spans="1:47" ht="18" customHeight="1">
      <c r="A445" s="158" t="s">
        <v>1673</v>
      </c>
      <c r="B445" s="159" t="s">
        <v>2067</v>
      </c>
      <c r="C445" s="392" t="s">
        <v>1674</v>
      </c>
      <c r="D445" s="401">
        <v>44419.793749999997</v>
      </c>
      <c r="E445" s="160">
        <v>0.79375000000000007</v>
      </c>
      <c r="F445" s="159" t="s">
        <v>52</v>
      </c>
      <c r="I445" s="161">
        <v>5.347222222222222E-2</v>
      </c>
      <c r="J445" s="162">
        <f t="shared" si="75"/>
        <v>1.2833333333333332</v>
      </c>
      <c r="K445" s="163">
        <v>54</v>
      </c>
      <c r="L445" s="164">
        <v>21</v>
      </c>
      <c r="M445" s="164">
        <v>4</v>
      </c>
      <c r="N445" s="163">
        <v>1440</v>
      </c>
      <c r="O445" s="162">
        <v>26.67</v>
      </c>
      <c r="P445" s="415">
        <v>22</v>
      </c>
      <c r="Q445" s="163">
        <v>47</v>
      </c>
      <c r="R445" s="163">
        <v>21</v>
      </c>
      <c r="S445" s="166">
        <v>0.14899999999999999</v>
      </c>
      <c r="U445" s="160">
        <v>2.1562499999999998E-2</v>
      </c>
      <c r="V445" s="162">
        <f t="shared" si="78"/>
        <v>31.049999999999997</v>
      </c>
      <c r="X445" s="165">
        <v>3.1655092592592596E-2</v>
      </c>
      <c r="Y445" s="162">
        <f t="shared" si="77"/>
        <v>45.583333333333336</v>
      </c>
      <c r="AA445" s="167">
        <v>5.2777777777777778E-2</v>
      </c>
      <c r="AB445" s="168">
        <f t="shared" si="71"/>
        <v>1.2666666666666666</v>
      </c>
      <c r="AC445" s="169">
        <v>1</v>
      </c>
      <c r="AD445" s="170">
        <v>0.05</v>
      </c>
      <c r="AE445" s="170">
        <v>2.5000000000000001E-2</v>
      </c>
      <c r="AF445" s="170">
        <v>0.92500000000000004</v>
      </c>
      <c r="AG445" s="168">
        <f t="shared" si="72"/>
        <v>1</v>
      </c>
      <c r="AH445" s="171">
        <v>4</v>
      </c>
      <c r="AI445" s="163">
        <v>3</v>
      </c>
      <c r="AJ445" s="164">
        <v>1</v>
      </c>
      <c r="AK445" s="164">
        <v>0</v>
      </c>
      <c r="AL445" s="162">
        <v>19</v>
      </c>
      <c r="AM445" s="163">
        <v>51</v>
      </c>
      <c r="AN445" s="164">
        <v>20</v>
      </c>
      <c r="AO445" s="164">
        <v>4</v>
      </c>
      <c r="AP445" s="172">
        <v>27.12</v>
      </c>
      <c r="AQ445" s="171">
        <v>1</v>
      </c>
      <c r="AS445" s="173" t="s">
        <v>2066</v>
      </c>
      <c r="AT445" s="173" t="s">
        <v>1675</v>
      </c>
      <c r="AU445" s="173" t="s">
        <v>2089</v>
      </c>
    </row>
    <row r="446" spans="1:47" ht="18" customHeight="1">
      <c r="A446" s="251" t="s">
        <v>2312</v>
      </c>
      <c r="B446" s="295" t="s">
        <v>2313</v>
      </c>
      <c r="C446" s="395" t="s">
        <v>2314</v>
      </c>
      <c r="D446" s="405">
        <v>44419.865277777775</v>
      </c>
      <c r="E446" s="296">
        <v>0.8652777777777777</v>
      </c>
      <c r="F446" s="216" t="s">
        <v>436</v>
      </c>
      <c r="G446" s="216"/>
      <c r="H446" s="216"/>
      <c r="I446" s="229">
        <v>4.5138888888888888E-2</v>
      </c>
      <c r="J446" s="162">
        <f t="shared" si="75"/>
        <v>1.0833333333333333</v>
      </c>
      <c r="K446" s="218">
        <v>1011</v>
      </c>
      <c r="L446" s="219">
        <v>22</v>
      </c>
      <c r="M446" s="219">
        <v>13</v>
      </c>
      <c r="N446" s="218">
        <v>7306</v>
      </c>
      <c r="O446" s="220">
        <v>2.23</v>
      </c>
      <c r="P446" s="419">
        <v>198</v>
      </c>
      <c r="Q446" s="218">
        <v>284</v>
      </c>
      <c r="R446" s="218">
        <v>16</v>
      </c>
      <c r="S446" s="222">
        <v>0.48899999999999999</v>
      </c>
      <c r="T446" s="221"/>
      <c r="U446" s="217">
        <v>2.1990740740740742E-3</v>
      </c>
      <c r="V446" s="220">
        <f t="shared" si="78"/>
        <v>3.166666666666667</v>
      </c>
      <c r="W446" s="221"/>
      <c r="X446" s="221">
        <v>5.9606481481481489E-3</v>
      </c>
      <c r="Y446" s="220">
        <f t="shared" si="77"/>
        <v>8.5833333333333339</v>
      </c>
      <c r="Z446" s="220"/>
      <c r="AA446" s="223">
        <v>1.0416666666666666E-2</v>
      </c>
      <c r="AB446" s="230">
        <f t="shared" si="71"/>
        <v>0.25</v>
      </c>
      <c r="AC446" s="246"/>
      <c r="AD446" s="297">
        <v>0</v>
      </c>
      <c r="AE446" s="297">
        <v>0</v>
      </c>
      <c r="AF446" s="297">
        <v>1</v>
      </c>
      <c r="AG446" s="168">
        <f t="shared" si="72"/>
        <v>1</v>
      </c>
      <c r="AH446" s="226">
        <v>12</v>
      </c>
      <c r="AI446" s="218">
        <v>14</v>
      </c>
      <c r="AJ446" s="219">
        <v>0</v>
      </c>
      <c r="AK446" s="219">
        <v>0</v>
      </c>
      <c r="AL446" s="220">
        <v>0.14000000000000001</v>
      </c>
      <c r="AM446" s="218">
        <v>997</v>
      </c>
      <c r="AN446" s="219">
        <v>22</v>
      </c>
      <c r="AO446" s="219">
        <v>13</v>
      </c>
      <c r="AP446" s="227">
        <v>7.33</v>
      </c>
      <c r="AQ446" s="249"/>
      <c r="AR446" s="249"/>
      <c r="AS446" s="228" t="s">
        <v>2315</v>
      </c>
      <c r="AT446" s="228" t="s">
        <v>2316</v>
      </c>
      <c r="AU446" s="228" t="s">
        <v>2317</v>
      </c>
    </row>
    <row r="447" spans="1:47" ht="18" customHeight="1">
      <c r="A447" s="251" t="s">
        <v>2319</v>
      </c>
      <c r="B447" s="295" t="s">
        <v>2728</v>
      </c>
      <c r="C447" s="395" t="s">
        <v>2318</v>
      </c>
      <c r="D447" s="405">
        <v>44420.814583333333</v>
      </c>
      <c r="E447" s="296">
        <v>0.81458333333333333</v>
      </c>
      <c r="F447" s="216" t="s">
        <v>52</v>
      </c>
      <c r="G447" s="216"/>
      <c r="H447" s="216"/>
      <c r="I447" s="229">
        <v>0.13194444444444445</v>
      </c>
      <c r="J447" s="162">
        <f t="shared" si="75"/>
        <v>3.166666666666667</v>
      </c>
      <c r="K447" s="218">
        <v>393</v>
      </c>
      <c r="L447" s="219">
        <v>47</v>
      </c>
      <c r="M447" s="219">
        <v>5</v>
      </c>
      <c r="N447" s="218">
        <v>3702</v>
      </c>
      <c r="O447" s="220">
        <v>9.42</v>
      </c>
      <c r="P447" s="419">
        <v>70</v>
      </c>
      <c r="Q447" s="218">
        <v>292</v>
      </c>
      <c r="R447" s="218">
        <v>47</v>
      </c>
      <c r="S447" s="222">
        <v>0.48299999999999998</v>
      </c>
      <c r="T447" s="221"/>
      <c r="U447" s="217">
        <v>9.9189814814814817E-3</v>
      </c>
      <c r="V447" s="220">
        <f t="shared" si="78"/>
        <v>14.283333333333333</v>
      </c>
      <c r="W447" s="221"/>
      <c r="X447" s="221">
        <v>3.6886574074074079E-2</v>
      </c>
      <c r="Y447" s="220">
        <f t="shared" si="77"/>
        <v>53.116666666666674</v>
      </c>
      <c r="Z447" s="220"/>
      <c r="AA447" s="223">
        <v>0.13333333333333333</v>
      </c>
      <c r="AB447" s="230">
        <f t="shared" si="71"/>
        <v>3.2</v>
      </c>
      <c r="AC447" s="298">
        <v>4</v>
      </c>
      <c r="AD447" s="297">
        <v>4.2999999999999997E-2</v>
      </c>
      <c r="AE447" s="297">
        <v>2.6800000000000001E-2</v>
      </c>
      <c r="AF447" s="297">
        <v>0.93289999999999995</v>
      </c>
      <c r="AG447" s="168">
        <f t="shared" si="72"/>
        <v>1.0026999999999999</v>
      </c>
      <c r="AH447" s="226">
        <v>5</v>
      </c>
      <c r="AI447" s="218">
        <v>28</v>
      </c>
      <c r="AJ447" s="219">
        <v>2</v>
      </c>
      <c r="AK447" s="219">
        <v>0</v>
      </c>
      <c r="AL447" s="220">
        <v>2.21</v>
      </c>
      <c r="AM447" s="218">
        <v>365</v>
      </c>
      <c r="AN447" s="219">
        <v>45</v>
      </c>
      <c r="AO447" s="219">
        <v>5</v>
      </c>
      <c r="AP447" s="227">
        <v>9.9700000000000006</v>
      </c>
      <c r="AQ447" s="226">
        <v>4</v>
      </c>
      <c r="AR447" s="226"/>
      <c r="AS447" s="228" t="s">
        <v>2320</v>
      </c>
      <c r="AT447" s="228" t="s">
        <v>2321</v>
      </c>
      <c r="AU447" s="228" t="s">
        <v>2322</v>
      </c>
    </row>
    <row r="448" spans="1:47" ht="18" customHeight="1">
      <c r="A448" s="251" t="s">
        <v>2491</v>
      </c>
      <c r="B448" s="295" t="s">
        <v>2492</v>
      </c>
      <c r="C448" s="395" t="s">
        <v>2493</v>
      </c>
      <c r="D448" s="405">
        <v>44420.861111111109</v>
      </c>
      <c r="E448" s="296">
        <v>0.86111111111111116</v>
      </c>
      <c r="F448" s="216" t="s">
        <v>6</v>
      </c>
      <c r="G448" s="216"/>
      <c r="H448" s="216"/>
      <c r="I448" s="229">
        <v>5.4166666666666669E-2</v>
      </c>
      <c r="J448" s="162">
        <f t="shared" si="75"/>
        <v>1.3</v>
      </c>
      <c r="K448" s="218">
        <v>310</v>
      </c>
      <c r="L448" s="219">
        <v>28</v>
      </c>
      <c r="M448" s="219">
        <v>3</v>
      </c>
      <c r="N448" s="218">
        <v>3347</v>
      </c>
      <c r="O448" s="220">
        <v>10.8</v>
      </c>
      <c r="P448" s="419">
        <v>63</v>
      </c>
      <c r="Q448" s="218">
        <v>252</v>
      </c>
      <c r="R448" s="218">
        <v>30</v>
      </c>
      <c r="S448" s="222">
        <v>0.36899999999999999</v>
      </c>
      <c r="T448" s="221"/>
      <c r="U448" s="217">
        <v>1.050925925925926E-2</v>
      </c>
      <c r="V448" s="220">
        <f t="shared" si="78"/>
        <v>15.133333333333335</v>
      </c>
      <c r="W448" s="221"/>
      <c r="X448" s="221">
        <v>2.5567129629629634E-2</v>
      </c>
      <c r="Y448" s="220">
        <f t="shared" si="77"/>
        <v>36.81666666666667</v>
      </c>
      <c r="Z448" s="220"/>
      <c r="AA448" s="223">
        <v>5.4166666666666669E-2</v>
      </c>
      <c r="AB448" s="230">
        <f t="shared" si="71"/>
        <v>1.3</v>
      </c>
      <c r="AC448" s="246"/>
      <c r="AD448" s="247"/>
      <c r="AE448" s="247"/>
      <c r="AF448" s="247"/>
      <c r="AH448" s="226">
        <v>3</v>
      </c>
      <c r="AI448" s="218">
        <v>24</v>
      </c>
      <c r="AJ448" s="219">
        <v>1</v>
      </c>
      <c r="AK448" s="219">
        <v>0</v>
      </c>
      <c r="AL448" s="220">
        <v>7.88</v>
      </c>
      <c r="AM448" s="218">
        <v>286</v>
      </c>
      <c r="AN448" s="219">
        <v>28</v>
      </c>
      <c r="AO448" s="219">
        <v>3</v>
      </c>
      <c r="AP448" s="227">
        <v>11.05</v>
      </c>
      <c r="AQ448" s="249"/>
      <c r="AR448" s="249"/>
      <c r="AS448" s="228" t="s">
        <v>2494</v>
      </c>
      <c r="AT448" s="228" t="s">
        <v>2495</v>
      </c>
      <c r="AU448" s="228" t="s">
        <v>2496</v>
      </c>
    </row>
    <row r="449" spans="1:47" ht="18" customHeight="1">
      <c r="A449" s="251" t="s">
        <v>2323</v>
      </c>
      <c r="B449" s="295" t="s">
        <v>2324</v>
      </c>
      <c r="C449" s="395" t="s">
        <v>2336</v>
      </c>
      <c r="D449" s="405">
        <v>44421.875694444447</v>
      </c>
      <c r="E449" s="296">
        <v>0.91736111111111107</v>
      </c>
      <c r="F449" s="216" t="s">
        <v>52</v>
      </c>
      <c r="G449" s="216"/>
      <c r="H449" s="216"/>
      <c r="I449" s="229">
        <v>0.18680555555555556</v>
      </c>
      <c r="J449" s="162">
        <f t="shared" si="75"/>
        <v>4.4833333333333334</v>
      </c>
      <c r="K449" s="218">
        <v>160</v>
      </c>
      <c r="L449" s="219">
        <v>25</v>
      </c>
      <c r="M449" s="219">
        <v>3</v>
      </c>
      <c r="N449" s="218">
        <v>2911</v>
      </c>
      <c r="O449" s="220">
        <v>18.91</v>
      </c>
      <c r="P449" s="419">
        <v>15</v>
      </c>
      <c r="Q449" s="218">
        <v>117</v>
      </c>
      <c r="R449" s="218">
        <v>32</v>
      </c>
      <c r="S449" s="222">
        <v>0.54700000000000004</v>
      </c>
      <c r="T449" s="221"/>
      <c r="U449" s="217">
        <v>1.6562500000000001E-2</v>
      </c>
      <c r="V449" s="220">
        <f t="shared" si="78"/>
        <v>23.85</v>
      </c>
      <c r="W449" s="221"/>
      <c r="X449" s="221">
        <v>4.8750000000000009E-2</v>
      </c>
      <c r="Y449" s="220">
        <f t="shared" si="77"/>
        <v>70.200000000000017</v>
      </c>
      <c r="Z449" s="220"/>
      <c r="AA449" s="223">
        <v>0.18680555555555556</v>
      </c>
      <c r="AB449" s="230">
        <f t="shared" si="71"/>
        <v>4.4833333333333334</v>
      </c>
      <c r="AC449" s="298">
        <v>0</v>
      </c>
      <c r="AD449" s="297">
        <v>9.4299999999999995E-2</v>
      </c>
      <c r="AE449" s="297">
        <v>3.7699999999999997E-2</v>
      </c>
      <c r="AF449" s="297">
        <v>0.8679</v>
      </c>
      <c r="AG449" s="168">
        <f t="shared" si="72"/>
        <v>0.99990000000000001</v>
      </c>
      <c r="AH449" s="226">
        <v>4</v>
      </c>
      <c r="AI449" s="218">
        <v>19</v>
      </c>
      <c r="AJ449" s="219">
        <v>0</v>
      </c>
      <c r="AK449" s="219">
        <v>0</v>
      </c>
      <c r="AL449" s="220">
        <v>1.1100000000000001</v>
      </c>
      <c r="AM449" s="218">
        <v>141</v>
      </c>
      <c r="AN449" s="219">
        <v>25</v>
      </c>
      <c r="AO449" s="219">
        <v>3</v>
      </c>
      <c r="AP449" s="227">
        <v>20.5</v>
      </c>
      <c r="AQ449" s="249"/>
      <c r="AR449" s="249"/>
      <c r="AS449" s="228" t="s">
        <v>2325</v>
      </c>
      <c r="AT449" s="228" t="s">
        <v>2326</v>
      </c>
      <c r="AU449" s="228" t="s">
        <v>2327</v>
      </c>
    </row>
    <row r="450" spans="1:47" ht="18" customHeight="1">
      <c r="A450" s="251" t="s">
        <v>2630</v>
      </c>
      <c r="B450" s="295" t="s">
        <v>2631</v>
      </c>
      <c r="C450" s="395" t="s">
        <v>2632</v>
      </c>
      <c r="D450" s="405">
        <v>44423.461111111108</v>
      </c>
      <c r="E450" s="296">
        <v>0.46111111111111108</v>
      </c>
      <c r="F450" s="216" t="s">
        <v>1631</v>
      </c>
      <c r="G450" s="216"/>
      <c r="H450" s="216"/>
      <c r="I450" s="261"/>
      <c r="J450" s="162"/>
      <c r="K450" s="262"/>
      <c r="L450" s="263"/>
      <c r="M450" s="263"/>
      <c r="N450" s="262"/>
      <c r="O450" s="264"/>
      <c r="P450" s="419">
        <v>441</v>
      </c>
      <c r="Q450" s="218">
        <v>908</v>
      </c>
      <c r="R450" s="218">
        <v>62</v>
      </c>
      <c r="S450" s="222">
        <v>0.26100000000000001</v>
      </c>
      <c r="T450" s="221"/>
      <c r="U450" s="217">
        <v>5.4398148148148149E-3</v>
      </c>
      <c r="V450" s="220">
        <f t="shared" si="78"/>
        <v>7.833333333333333</v>
      </c>
      <c r="W450" s="221"/>
      <c r="X450" s="221">
        <v>1.324074074074074E-2</v>
      </c>
      <c r="Y450" s="220">
        <f t="shared" ref="Y450:Y477" si="79">X450*1440</f>
        <v>19.066666666666666</v>
      </c>
      <c r="Z450" s="220"/>
      <c r="AA450" s="223">
        <v>4.027777777777778E-2</v>
      </c>
      <c r="AB450" s="230">
        <f t="shared" si="71"/>
        <v>0.96666666666666679</v>
      </c>
      <c r="AC450" s="298">
        <v>2</v>
      </c>
      <c r="AD450" s="297">
        <v>2.5399999999999999E-2</v>
      </c>
      <c r="AE450" s="297">
        <v>1.0500000000000001E-2</v>
      </c>
      <c r="AF450" s="297">
        <v>0.96409999999999996</v>
      </c>
      <c r="AG450" s="168">
        <f t="shared" si="72"/>
        <v>1</v>
      </c>
      <c r="AH450" s="226">
        <v>25</v>
      </c>
      <c r="AI450" s="262"/>
      <c r="AJ450" s="263"/>
      <c r="AK450" s="263"/>
      <c r="AL450" s="264"/>
      <c r="AM450" s="262"/>
      <c r="AN450" s="263"/>
      <c r="AO450" s="263"/>
      <c r="AP450" s="265"/>
      <c r="AQ450" s="249"/>
      <c r="AR450" s="249"/>
      <c r="AS450" s="266"/>
      <c r="AT450" s="228" t="s">
        <v>2633</v>
      </c>
      <c r="AU450" s="266"/>
    </row>
    <row r="451" spans="1:47" ht="18" customHeight="1">
      <c r="A451" s="158" t="s">
        <v>2334</v>
      </c>
      <c r="B451" s="159" t="s">
        <v>2335</v>
      </c>
      <c r="C451" s="395" t="s">
        <v>2337</v>
      </c>
      <c r="D451" s="405">
        <v>44423.324999999997</v>
      </c>
      <c r="E451" s="160">
        <v>0.32500000000000001</v>
      </c>
      <c r="F451" s="159" t="s">
        <v>52</v>
      </c>
      <c r="I451" s="161">
        <v>4.9999999999999996E-2</v>
      </c>
      <c r="J451" s="162">
        <f t="shared" si="75"/>
        <v>1.2</v>
      </c>
      <c r="K451" s="163">
        <v>38</v>
      </c>
      <c r="L451" s="164">
        <v>8</v>
      </c>
      <c r="M451" s="164">
        <v>4</v>
      </c>
      <c r="N451" s="163">
        <v>1512</v>
      </c>
      <c r="O451" s="162">
        <v>39.79</v>
      </c>
      <c r="P451" s="415">
        <v>12</v>
      </c>
      <c r="Q451" s="163">
        <v>37</v>
      </c>
      <c r="R451" s="163">
        <v>12</v>
      </c>
      <c r="S451" s="166">
        <v>0.48599999999999999</v>
      </c>
      <c r="U451" s="160">
        <v>1.2199074074074072E-2</v>
      </c>
      <c r="V451" s="220">
        <f t="shared" si="78"/>
        <v>17.566666666666663</v>
      </c>
      <c r="X451" s="165">
        <v>2.9837962962962965E-2</v>
      </c>
      <c r="Y451" s="162">
        <f t="shared" si="79"/>
        <v>42.966666666666669</v>
      </c>
      <c r="AA451" s="167">
        <v>4.9999999999999996E-2</v>
      </c>
      <c r="AB451" s="230">
        <f t="shared" si="71"/>
        <v>1.2</v>
      </c>
      <c r="AC451" s="169">
        <v>0</v>
      </c>
      <c r="AD451" s="170">
        <v>0</v>
      </c>
      <c r="AE451" s="170">
        <v>5.2600000000000001E-2</v>
      </c>
      <c r="AF451" s="170">
        <v>0.94740000000000002</v>
      </c>
      <c r="AG451" s="168">
        <f>AD451+AE451+AF451</f>
        <v>1</v>
      </c>
      <c r="AH451" s="171">
        <v>4</v>
      </c>
      <c r="AI451" s="163">
        <v>5</v>
      </c>
      <c r="AJ451" s="164">
        <v>0</v>
      </c>
      <c r="AK451" s="164">
        <v>0</v>
      </c>
      <c r="AL451" s="162">
        <v>0</v>
      </c>
      <c r="AM451" s="163">
        <v>33</v>
      </c>
      <c r="AN451" s="164">
        <v>8</v>
      </c>
      <c r="AO451" s="164">
        <v>4</v>
      </c>
      <c r="AP451" s="172">
        <v>45.82</v>
      </c>
      <c r="AQ451" s="226">
        <v>0</v>
      </c>
      <c r="AR451" s="226"/>
      <c r="AS451" s="173" t="s">
        <v>2338</v>
      </c>
      <c r="AT451" s="159" t="s">
        <v>2339</v>
      </c>
      <c r="AU451" s="159" t="s">
        <v>2340</v>
      </c>
    </row>
    <row r="452" spans="1:47" ht="18" customHeight="1">
      <c r="A452" s="319" t="s">
        <v>2634</v>
      </c>
      <c r="B452" s="304" t="s">
        <v>2635</v>
      </c>
      <c r="C452" s="397" t="s">
        <v>2636</v>
      </c>
      <c r="D452" s="407">
        <v>44423.040972222225</v>
      </c>
      <c r="E452" s="305">
        <v>0.54097222222222219</v>
      </c>
      <c r="F452" s="304" t="s">
        <v>52</v>
      </c>
      <c r="G452" s="304"/>
      <c r="H452" s="304"/>
      <c r="I452" s="306">
        <v>2.4305555555555556E-2</v>
      </c>
      <c r="J452" s="307">
        <f t="shared" si="75"/>
        <v>0.58333333333333337</v>
      </c>
      <c r="K452" s="308">
        <v>51</v>
      </c>
      <c r="L452" s="309">
        <v>14</v>
      </c>
      <c r="M452" s="309">
        <v>3</v>
      </c>
      <c r="N452" s="308">
        <v>520</v>
      </c>
      <c r="O452" s="307">
        <v>10.199999999999999</v>
      </c>
      <c r="P452" s="421">
        <v>19</v>
      </c>
      <c r="Q452" s="308">
        <v>50</v>
      </c>
      <c r="R452" s="308">
        <v>15</v>
      </c>
      <c r="S452" s="311">
        <v>0.44</v>
      </c>
      <c r="T452" s="310"/>
      <c r="U452" s="305">
        <v>6.030092592592593E-3</v>
      </c>
      <c r="V452" s="307">
        <f t="shared" si="78"/>
        <v>8.6833333333333336</v>
      </c>
      <c r="W452" s="310"/>
      <c r="X452" s="310">
        <v>1.1701388888888891E-2</v>
      </c>
      <c r="Y452" s="307">
        <f t="shared" si="79"/>
        <v>16.850000000000005</v>
      </c>
      <c r="Z452" s="307"/>
      <c r="AA452" s="312">
        <v>2.4305555555555556E-2</v>
      </c>
      <c r="AB452" s="313">
        <f t="shared" si="71"/>
        <v>0.58333333333333337</v>
      </c>
      <c r="AC452" s="314">
        <v>2</v>
      </c>
      <c r="AD452" s="315">
        <v>3.5999999999999997E-2</v>
      </c>
      <c r="AE452" s="315">
        <v>0</v>
      </c>
      <c r="AF452" s="433">
        <v>0.96399999999999997</v>
      </c>
      <c r="AG452" s="313">
        <f>AD452+AE452+AF452</f>
        <v>1</v>
      </c>
      <c r="AH452" s="316">
        <v>3</v>
      </c>
      <c r="AI452" s="308">
        <v>1</v>
      </c>
      <c r="AJ452" s="309">
        <v>0</v>
      </c>
      <c r="AK452" s="309">
        <v>0</v>
      </c>
      <c r="AL452" s="307">
        <v>3</v>
      </c>
      <c r="AM452" s="308">
        <v>50</v>
      </c>
      <c r="AN452" s="309">
        <v>14</v>
      </c>
      <c r="AO452" s="309">
        <v>3</v>
      </c>
      <c r="AP452" s="317">
        <v>10.34</v>
      </c>
      <c r="AQ452" s="316">
        <v>0</v>
      </c>
      <c r="AR452" s="316"/>
      <c r="AS452" s="320" t="s">
        <v>2637</v>
      </c>
      <c r="AT452" s="320" t="s">
        <v>2638</v>
      </c>
      <c r="AU452" s="304" t="s">
        <v>2639</v>
      </c>
    </row>
    <row r="453" spans="1:47" ht="18" customHeight="1">
      <c r="A453" s="158" t="s">
        <v>2328</v>
      </c>
      <c r="B453" s="159" t="s">
        <v>2329</v>
      </c>
      <c r="C453" s="395" t="s">
        <v>2330</v>
      </c>
      <c r="D453" s="405">
        <v>44423.875694444447</v>
      </c>
      <c r="E453" s="160">
        <v>0.87569444444444444</v>
      </c>
      <c r="F453" s="159" t="s">
        <v>995</v>
      </c>
      <c r="I453" s="161">
        <v>7.2222222222222229E-2</v>
      </c>
      <c r="J453" s="162">
        <f t="shared" si="75"/>
        <v>1.7333333333333334</v>
      </c>
      <c r="K453" s="163">
        <v>1988</v>
      </c>
      <c r="L453" s="164">
        <v>28</v>
      </c>
      <c r="M453" s="164">
        <v>0</v>
      </c>
      <c r="N453" s="163">
        <v>37533</v>
      </c>
      <c r="O453" s="162">
        <v>18.88</v>
      </c>
      <c r="P453" s="415">
        <v>437</v>
      </c>
      <c r="Q453" s="163">
        <v>2063</v>
      </c>
      <c r="R453" s="163">
        <v>35</v>
      </c>
      <c r="S453" s="166">
        <v>0.39600000000000002</v>
      </c>
      <c r="U453" s="160">
        <v>7.0717592592592594E-3</v>
      </c>
      <c r="V453" s="220">
        <f t="shared" ref="V453:V476" si="80">U453*1440</f>
        <v>10.183333333333334</v>
      </c>
      <c r="X453" s="165">
        <v>4.3483796296296291E-2</v>
      </c>
      <c r="Y453" s="162">
        <f t="shared" si="79"/>
        <v>62.61666666666666</v>
      </c>
      <c r="AA453" s="167">
        <v>7.4305555555555555E-2</v>
      </c>
      <c r="AB453" s="230">
        <f t="shared" si="71"/>
        <v>1.7833333333333332</v>
      </c>
      <c r="AC453" s="169">
        <v>4</v>
      </c>
      <c r="AD453" s="170">
        <v>4.2299999999999997E-2</v>
      </c>
      <c r="AE453" s="170">
        <v>3.3399999999999999E-2</v>
      </c>
      <c r="AF453" s="170">
        <v>0.92430000000000001</v>
      </c>
      <c r="AG453" s="168">
        <f>AD453+AE453+AF453</f>
        <v>1</v>
      </c>
      <c r="AH453" s="171">
        <v>6</v>
      </c>
      <c r="AI453" s="163">
        <v>310</v>
      </c>
      <c r="AJ453" s="164">
        <v>0</v>
      </c>
      <c r="AK453" s="164">
        <v>0</v>
      </c>
      <c r="AL453" s="162">
        <v>2.79</v>
      </c>
      <c r="AM453" s="163">
        <v>1678</v>
      </c>
      <c r="AN453" s="164">
        <v>29</v>
      </c>
      <c r="AO453" s="164">
        <v>0</v>
      </c>
      <c r="AP453" s="172">
        <v>21.85</v>
      </c>
      <c r="AQ453" s="226">
        <v>0</v>
      </c>
      <c r="AR453" s="226"/>
      <c r="AS453" s="173" t="s">
        <v>2331</v>
      </c>
      <c r="AT453" s="173" t="s">
        <v>2332</v>
      </c>
      <c r="AU453" s="159" t="s">
        <v>2333</v>
      </c>
    </row>
    <row r="454" spans="1:47" ht="18" customHeight="1">
      <c r="A454" s="158" t="s">
        <v>2497</v>
      </c>
      <c r="B454" s="159" t="s">
        <v>2498</v>
      </c>
      <c r="C454" s="395" t="s">
        <v>2499</v>
      </c>
      <c r="D454" s="405">
        <v>44424.643055555556</v>
      </c>
      <c r="E454" s="160">
        <v>0.6430555555555556</v>
      </c>
      <c r="F454" s="159" t="s">
        <v>4308</v>
      </c>
      <c r="I454" s="261"/>
      <c r="J454" s="162"/>
      <c r="K454" s="262"/>
      <c r="L454" s="263"/>
      <c r="M454" s="263"/>
      <c r="N454" s="262"/>
      <c r="O454" s="264"/>
      <c r="P454" s="415">
        <v>1008</v>
      </c>
      <c r="Q454" s="163">
        <v>6641</v>
      </c>
      <c r="R454" s="163">
        <v>238</v>
      </c>
      <c r="S454" s="166">
        <v>0.19400000000000001</v>
      </c>
      <c r="U454" s="160">
        <v>3.2534722222222222E-2</v>
      </c>
      <c r="V454" s="220">
        <f t="shared" si="80"/>
        <v>46.85</v>
      </c>
      <c r="X454" s="165">
        <v>7.4178240740740739E-2</v>
      </c>
      <c r="Y454" s="162">
        <f t="shared" si="79"/>
        <v>106.81666666666666</v>
      </c>
      <c r="AA454" s="167">
        <v>0.24930555555555556</v>
      </c>
      <c r="AB454" s="230">
        <f t="shared" si="71"/>
        <v>5.9833333333333334</v>
      </c>
      <c r="AC454" s="277"/>
      <c r="AD454" s="170">
        <v>2.3199999999999998E-2</v>
      </c>
      <c r="AE454" s="170">
        <v>5.04E-2</v>
      </c>
      <c r="AF454" s="170">
        <v>0.9264</v>
      </c>
      <c r="AG454" s="168">
        <f>AD454+AE454+AF454</f>
        <v>1</v>
      </c>
      <c r="AH454" s="171">
        <v>83</v>
      </c>
      <c r="AI454" s="262"/>
      <c r="AJ454" s="263"/>
      <c r="AK454" s="263"/>
      <c r="AL454" s="264"/>
      <c r="AM454" s="262"/>
      <c r="AN454" s="263"/>
      <c r="AO454" s="263"/>
      <c r="AP454" s="265"/>
      <c r="AQ454" s="249"/>
      <c r="AR454" s="249"/>
      <c r="AS454" s="266"/>
      <c r="AT454" s="173" t="s">
        <v>2500</v>
      </c>
      <c r="AU454" s="290"/>
    </row>
    <row r="455" spans="1:47" ht="18" customHeight="1">
      <c r="A455" s="158" t="s">
        <v>2341</v>
      </c>
      <c r="B455" s="159" t="s">
        <v>2342</v>
      </c>
      <c r="C455" s="395" t="s">
        <v>2343</v>
      </c>
      <c r="D455" s="405">
        <v>44424.834722222222</v>
      </c>
      <c r="E455" s="160">
        <v>0.83472222222222225</v>
      </c>
      <c r="F455" s="159" t="s">
        <v>297</v>
      </c>
      <c r="I455" s="161">
        <v>9.4444444444444442E-2</v>
      </c>
      <c r="J455" s="162">
        <f t="shared" si="75"/>
        <v>2.2666666666666666</v>
      </c>
      <c r="K455" s="163">
        <v>3745</v>
      </c>
      <c r="L455" s="164">
        <v>18</v>
      </c>
      <c r="M455" s="164">
        <v>7</v>
      </c>
      <c r="N455" s="163">
        <v>29805</v>
      </c>
      <c r="O455" s="162">
        <v>7.96</v>
      </c>
      <c r="P455" s="415">
        <v>565</v>
      </c>
      <c r="Q455" s="163">
        <v>2813</v>
      </c>
      <c r="R455" s="163">
        <v>20</v>
      </c>
      <c r="S455" s="166">
        <v>0.373</v>
      </c>
      <c r="U455" s="160">
        <v>7.789351851851852E-3</v>
      </c>
      <c r="V455" s="220">
        <f t="shared" si="80"/>
        <v>11.216666666666667</v>
      </c>
      <c r="X455" s="165">
        <v>5.903935185185185E-2</v>
      </c>
      <c r="Y455" s="162">
        <f t="shared" si="79"/>
        <v>85.016666666666666</v>
      </c>
      <c r="AA455" s="167">
        <v>9.5138888888888884E-2</v>
      </c>
      <c r="AB455" s="230">
        <f t="shared" si="71"/>
        <v>2.2833333333333332</v>
      </c>
      <c r="AC455" s="169">
        <v>1</v>
      </c>
      <c r="AD455" s="170">
        <v>6.2700000000000006E-2</v>
      </c>
      <c r="AE455" s="170">
        <v>2.8299999999999999E-2</v>
      </c>
      <c r="AF455" s="170">
        <v>0.90900000000000003</v>
      </c>
      <c r="AG455" s="168">
        <f t="shared" si="72"/>
        <v>1</v>
      </c>
      <c r="AH455" s="171">
        <v>7</v>
      </c>
      <c r="AI455" s="163">
        <v>503</v>
      </c>
      <c r="AJ455" s="164">
        <v>0</v>
      </c>
      <c r="AK455" s="164">
        <v>0</v>
      </c>
      <c r="AL455" s="162">
        <v>1.86</v>
      </c>
      <c r="AM455" s="163">
        <v>3242</v>
      </c>
      <c r="AN455" s="164">
        <v>18</v>
      </c>
      <c r="AO455" s="164">
        <v>7</v>
      </c>
      <c r="AP455" s="172">
        <v>8.9</v>
      </c>
      <c r="AQ455" s="171">
        <v>1</v>
      </c>
      <c r="AS455" s="157" t="s">
        <v>2344</v>
      </c>
      <c r="AT455" s="157" t="s">
        <v>2345</v>
      </c>
      <c r="AU455" s="159" t="s">
        <v>2346</v>
      </c>
    </row>
    <row r="456" spans="1:47" ht="18" customHeight="1">
      <c r="A456" s="158" t="s">
        <v>2640</v>
      </c>
      <c r="B456" s="159" t="s">
        <v>2641</v>
      </c>
      <c r="C456" s="395" t="s">
        <v>2642</v>
      </c>
      <c r="D456" s="405">
        <v>44425.621527777781</v>
      </c>
      <c r="E456" s="160">
        <v>0.62152777777777779</v>
      </c>
      <c r="F456" s="159" t="s">
        <v>1176</v>
      </c>
      <c r="I456" s="161">
        <v>4.7222222222222221E-2</v>
      </c>
      <c r="J456" s="162">
        <f t="shared" ref="J456:J476" si="81">I456*24</f>
        <v>1.1333333333333333</v>
      </c>
      <c r="K456" s="163">
        <v>392</v>
      </c>
      <c r="L456" s="164">
        <v>30</v>
      </c>
      <c r="M456" s="164">
        <v>12</v>
      </c>
      <c r="N456" s="163">
        <v>1295</v>
      </c>
      <c r="O456" s="162">
        <v>3.3</v>
      </c>
      <c r="P456" s="415">
        <v>35</v>
      </c>
      <c r="Q456" s="163">
        <v>254</v>
      </c>
      <c r="R456" s="163">
        <v>31</v>
      </c>
      <c r="S456" s="166">
        <v>0.56299999999999994</v>
      </c>
      <c r="U456" s="160">
        <v>4.340277777777778E-3</v>
      </c>
      <c r="V456" s="220">
        <f t="shared" si="80"/>
        <v>6.25</v>
      </c>
      <c r="X456" s="165">
        <v>1.8703703703703705E-2</v>
      </c>
      <c r="Y456" s="162">
        <f t="shared" si="79"/>
        <v>26.933333333333334</v>
      </c>
      <c r="AA456" s="167">
        <v>4.7222222222222221E-2</v>
      </c>
      <c r="AB456" s="230">
        <f t="shared" si="71"/>
        <v>1.1333333333333333</v>
      </c>
      <c r="AC456" s="169">
        <v>1</v>
      </c>
      <c r="AD456" s="170">
        <v>0.1545</v>
      </c>
      <c r="AE456" s="170">
        <v>1.8200000000000001E-2</v>
      </c>
      <c r="AF456" s="170">
        <v>0.82730000000000004</v>
      </c>
      <c r="AG456" s="168">
        <f t="shared" si="72"/>
        <v>1</v>
      </c>
      <c r="AH456" s="171">
        <v>12</v>
      </c>
      <c r="AI456" s="163">
        <v>141</v>
      </c>
      <c r="AJ456" s="164">
        <v>1</v>
      </c>
      <c r="AK456" s="164">
        <v>0</v>
      </c>
      <c r="AL456" s="162">
        <v>0.56000000000000005</v>
      </c>
      <c r="AM456" s="163">
        <v>251</v>
      </c>
      <c r="AN456" s="164">
        <v>29</v>
      </c>
      <c r="AO456" s="164">
        <v>12</v>
      </c>
      <c r="AP456" s="172">
        <v>4.84</v>
      </c>
      <c r="AQ456" s="171">
        <v>1</v>
      </c>
      <c r="AS456" s="173" t="s">
        <v>2643</v>
      </c>
      <c r="AT456" s="159" t="s">
        <v>2644</v>
      </c>
      <c r="AU456" s="159" t="s">
        <v>2645</v>
      </c>
    </row>
    <row r="457" spans="1:47" ht="18" customHeight="1">
      <c r="A457" s="158" t="s">
        <v>2652</v>
      </c>
      <c r="B457" s="159" t="s">
        <v>2653</v>
      </c>
      <c r="C457" s="395" t="s">
        <v>2654</v>
      </c>
      <c r="D457" s="405">
        <v>44426.723611111112</v>
      </c>
      <c r="E457" s="160">
        <v>0.72361111111111109</v>
      </c>
      <c r="F457" s="159" t="s">
        <v>596</v>
      </c>
      <c r="I457" s="161">
        <v>7.6388888888888886E-3</v>
      </c>
      <c r="J457" s="162">
        <f t="shared" si="81"/>
        <v>0.18333333333333332</v>
      </c>
      <c r="K457" s="163">
        <v>231</v>
      </c>
      <c r="L457" s="164">
        <v>35</v>
      </c>
      <c r="M457" s="164">
        <v>16</v>
      </c>
      <c r="N457" s="325">
        <v>626</v>
      </c>
      <c r="O457" s="162">
        <v>2.71</v>
      </c>
      <c r="P457" s="415">
        <v>69</v>
      </c>
      <c r="Q457" s="163">
        <v>214</v>
      </c>
      <c r="R457" s="163">
        <v>36</v>
      </c>
      <c r="S457" s="166">
        <v>0.48599999999999999</v>
      </c>
      <c r="U457" s="160">
        <v>2.1180555555555553E-3</v>
      </c>
      <c r="V457" s="220">
        <f t="shared" si="80"/>
        <v>3.05</v>
      </c>
      <c r="X457" s="165">
        <v>5.2314814814814819E-3</v>
      </c>
      <c r="Y457" s="162">
        <f t="shared" si="79"/>
        <v>7.5333333333333341</v>
      </c>
      <c r="AA457" s="167">
        <v>9.0277777777777787E-3</v>
      </c>
      <c r="AB457" s="230">
        <f t="shared" si="71"/>
        <v>0.21666666666666667</v>
      </c>
      <c r="AC457" s="169">
        <v>0</v>
      </c>
      <c r="AD457" s="170">
        <v>8.1500000000000003E-2</v>
      </c>
      <c r="AE457" s="170">
        <v>2.7300000000000001E-2</v>
      </c>
      <c r="AF457" s="170">
        <v>0.89090000000000003</v>
      </c>
      <c r="AG457" s="168">
        <f>AD457+AE457+AF457</f>
        <v>0.99970000000000003</v>
      </c>
      <c r="AH457" s="171">
        <v>16</v>
      </c>
      <c r="AI457" s="163">
        <v>32</v>
      </c>
      <c r="AJ457" s="164">
        <v>1</v>
      </c>
      <c r="AK457" s="164">
        <v>1</v>
      </c>
      <c r="AL457" s="162">
        <v>1.03</v>
      </c>
      <c r="AM457" s="163">
        <v>199</v>
      </c>
      <c r="AN457" s="164">
        <v>34</v>
      </c>
      <c r="AO457" s="164">
        <v>15</v>
      </c>
      <c r="AP457" s="172">
        <v>2.98</v>
      </c>
      <c r="AQ457" s="171">
        <v>0</v>
      </c>
      <c r="AS457" s="173" t="s">
        <v>2655</v>
      </c>
      <c r="AT457" s="159" t="s">
        <v>2656</v>
      </c>
      <c r="AU457" s="159" t="s">
        <v>2657</v>
      </c>
    </row>
    <row r="458" spans="1:47" ht="18" customHeight="1">
      <c r="A458" s="158" t="s">
        <v>2646</v>
      </c>
      <c r="B458" s="159" t="s">
        <v>2647</v>
      </c>
      <c r="C458" s="395" t="s">
        <v>2648</v>
      </c>
      <c r="D458" s="405">
        <v>44426.736111111109</v>
      </c>
      <c r="E458" s="160">
        <v>0.73611111111111116</v>
      </c>
      <c r="F458" s="159" t="s">
        <v>844</v>
      </c>
      <c r="I458" s="161">
        <v>7.7777777777777779E-2</v>
      </c>
      <c r="J458" s="162">
        <f t="shared" si="81"/>
        <v>1.8666666666666667</v>
      </c>
      <c r="K458" s="163">
        <v>946</v>
      </c>
      <c r="L458" s="164">
        <v>79</v>
      </c>
      <c r="M458" s="164">
        <v>21</v>
      </c>
      <c r="N458" s="163">
        <v>29627</v>
      </c>
      <c r="O458" s="162">
        <v>31.32</v>
      </c>
      <c r="P458" s="415">
        <v>397</v>
      </c>
      <c r="Q458" s="163">
        <v>529</v>
      </c>
      <c r="R458" s="163">
        <v>53</v>
      </c>
      <c r="S458" s="166">
        <v>0.13400000000000001</v>
      </c>
      <c r="U458" s="160">
        <v>2.5023148148148145E-2</v>
      </c>
      <c r="V458" s="220">
        <f t="shared" si="80"/>
        <v>36.033333333333331</v>
      </c>
      <c r="X458" s="165">
        <v>1.5150462962962963E-2</v>
      </c>
      <c r="Y458" s="162">
        <f t="shared" si="79"/>
        <v>21.816666666666666</v>
      </c>
      <c r="AA458" s="167">
        <v>5.4166666666666669E-2</v>
      </c>
      <c r="AB458" s="230">
        <f t="shared" si="71"/>
        <v>1.3</v>
      </c>
      <c r="AC458" s="169">
        <v>2</v>
      </c>
      <c r="AD458" s="170">
        <v>6.6E-3</v>
      </c>
      <c r="AE458" s="170">
        <v>1.09E-2</v>
      </c>
      <c r="AF458" s="170">
        <v>0.98250000000000004</v>
      </c>
      <c r="AG458" s="168">
        <f t="shared" si="72"/>
        <v>1</v>
      </c>
      <c r="AH458" s="171">
        <v>19</v>
      </c>
      <c r="AI458" s="163">
        <v>46</v>
      </c>
      <c r="AJ458" s="164">
        <v>1</v>
      </c>
      <c r="AK458" s="164">
        <v>0</v>
      </c>
      <c r="AL458" s="162">
        <v>1.57</v>
      </c>
      <c r="AM458" s="163">
        <v>900</v>
      </c>
      <c r="AN458" s="164">
        <v>78</v>
      </c>
      <c r="AO458" s="164">
        <v>21</v>
      </c>
      <c r="AP458" s="172">
        <v>32.840000000000003</v>
      </c>
      <c r="AQ458" s="171">
        <v>2</v>
      </c>
      <c r="AS458" s="173" t="s">
        <v>2649</v>
      </c>
      <c r="AT458" s="159" t="s">
        <v>2650</v>
      </c>
      <c r="AU458" s="159" t="s">
        <v>2651</v>
      </c>
    </row>
    <row r="459" spans="1:47" ht="18" customHeight="1">
      <c r="A459" s="158" t="s">
        <v>2658</v>
      </c>
      <c r="B459" s="159" t="s">
        <v>2659</v>
      </c>
      <c r="C459" s="395" t="s">
        <v>2660</v>
      </c>
      <c r="D459" s="405">
        <v>44426.798611111109</v>
      </c>
      <c r="E459" s="160">
        <v>0.79861111111111116</v>
      </c>
      <c r="F459" s="159" t="s">
        <v>52</v>
      </c>
      <c r="I459" s="161">
        <v>4.3055555555555562E-2</v>
      </c>
      <c r="J459" s="162">
        <f t="shared" si="81"/>
        <v>1.0333333333333334</v>
      </c>
      <c r="K459" s="163">
        <v>60</v>
      </c>
      <c r="L459" s="164">
        <v>17</v>
      </c>
      <c r="M459" s="164">
        <v>4</v>
      </c>
      <c r="N459" s="163">
        <v>938</v>
      </c>
      <c r="O459" s="162">
        <v>15.63</v>
      </c>
      <c r="P459" s="415">
        <v>19</v>
      </c>
      <c r="Q459" s="163">
        <v>46</v>
      </c>
      <c r="R459" s="163">
        <v>17</v>
      </c>
      <c r="S459" s="166">
        <v>0.217</v>
      </c>
      <c r="U459" s="160">
        <v>1.462962962962963E-2</v>
      </c>
      <c r="V459" s="220">
        <f t="shared" si="80"/>
        <v>21.066666666666666</v>
      </c>
      <c r="X459" s="165">
        <v>2.6388888888888889E-2</v>
      </c>
      <c r="Y459" s="162">
        <f t="shared" si="79"/>
        <v>38</v>
      </c>
      <c r="AA459" s="167">
        <v>4.3750000000000004E-2</v>
      </c>
      <c r="AB459" s="230">
        <f t="shared" si="71"/>
        <v>1.05</v>
      </c>
      <c r="AC459" s="169">
        <v>1</v>
      </c>
      <c r="AD459" s="170">
        <v>0</v>
      </c>
      <c r="AE459" s="170">
        <v>5.5599999999999997E-2</v>
      </c>
      <c r="AF459" s="170">
        <v>0.94440000000000002</v>
      </c>
      <c r="AG459" s="168">
        <f t="shared" si="72"/>
        <v>1</v>
      </c>
      <c r="AH459" s="171">
        <v>4</v>
      </c>
      <c r="AI459" s="163">
        <v>1</v>
      </c>
      <c r="AJ459" s="164">
        <v>0</v>
      </c>
      <c r="AK459" s="164">
        <v>0</v>
      </c>
      <c r="AL459" s="162">
        <v>0</v>
      </c>
      <c r="AM459" s="163">
        <v>59</v>
      </c>
      <c r="AN459" s="164">
        <v>17</v>
      </c>
      <c r="AO459" s="164">
        <v>4</v>
      </c>
      <c r="AP459" s="172">
        <v>15.9</v>
      </c>
      <c r="AQ459" s="171">
        <v>1</v>
      </c>
      <c r="AS459" s="173" t="s">
        <v>2661</v>
      </c>
      <c r="AT459" s="159" t="s">
        <v>2662</v>
      </c>
      <c r="AU459" s="159" t="s">
        <v>2663</v>
      </c>
    </row>
    <row r="460" spans="1:47" ht="18" customHeight="1">
      <c r="A460" s="158" t="s">
        <v>2664</v>
      </c>
      <c r="B460" s="159" t="s">
        <v>2665</v>
      </c>
      <c r="C460" s="395" t="s">
        <v>2666</v>
      </c>
      <c r="D460" s="405">
        <v>44427.615277777775</v>
      </c>
      <c r="E460" s="160">
        <v>0.61527777777777781</v>
      </c>
      <c r="F460" s="159" t="s">
        <v>844</v>
      </c>
      <c r="I460" s="161">
        <v>0.12569444444444444</v>
      </c>
      <c r="J460" s="162">
        <f t="shared" si="81"/>
        <v>3.0166666666666666</v>
      </c>
      <c r="K460" s="163">
        <v>697</v>
      </c>
      <c r="L460" s="164">
        <v>57</v>
      </c>
      <c r="M460" s="164">
        <v>17</v>
      </c>
      <c r="N460" s="163">
        <v>11413</v>
      </c>
      <c r="O460" s="162">
        <v>16.37</v>
      </c>
      <c r="P460" s="415">
        <v>66</v>
      </c>
      <c r="Q460" s="163">
        <v>588</v>
      </c>
      <c r="R460" s="163">
        <v>66</v>
      </c>
      <c r="S460" s="166">
        <v>0.38100000000000001</v>
      </c>
      <c r="U460" s="160">
        <v>1.2453703703703703E-2</v>
      </c>
      <c r="V460" s="220">
        <f t="shared" si="80"/>
        <v>17.933333333333334</v>
      </c>
      <c r="X460" s="165">
        <v>3.9594907407407405E-2</v>
      </c>
      <c r="Y460" s="162">
        <f t="shared" si="79"/>
        <v>57.016666666666666</v>
      </c>
      <c r="AA460" s="167">
        <v>0.1423611111111111</v>
      </c>
      <c r="AB460" s="230">
        <f t="shared" si="71"/>
        <v>3.4166666666666665</v>
      </c>
      <c r="AC460" s="169">
        <v>1</v>
      </c>
      <c r="AD460" s="170">
        <v>3.85E-2</v>
      </c>
      <c r="AE460" s="170">
        <v>8.2400000000000001E-2</v>
      </c>
      <c r="AF460" s="170">
        <v>0.87909999999999999</v>
      </c>
      <c r="AG460" s="168">
        <f t="shared" si="72"/>
        <v>1</v>
      </c>
      <c r="AH460" s="171">
        <v>21</v>
      </c>
      <c r="AI460" s="163">
        <v>42</v>
      </c>
      <c r="AJ460" s="164">
        <v>1</v>
      </c>
      <c r="AK460" s="164">
        <v>0</v>
      </c>
      <c r="AL460" s="162">
        <v>5.31</v>
      </c>
      <c r="AM460" s="163">
        <v>655</v>
      </c>
      <c r="AN460" s="164">
        <v>57</v>
      </c>
      <c r="AO460" s="164">
        <v>17</v>
      </c>
      <c r="AP460" s="172">
        <v>17.079999999999998</v>
      </c>
      <c r="AQ460" s="171">
        <v>1</v>
      </c>
      <c r="AS460" s="173" t="s">
        <v>2667</v>
      </c>
      <c r="AT460" s="157" t="s">
        <v>2668</v>
      </c>
      <c r="AU460" s="159" t="s">
        <v>2669</v>
      </c>
    </row>
    <row r="461" spans="1:47" ht="18" customHeight="1">
      <c r="A461" s="158" t="s">
        <v>2670</v>
      </c>
      <c r="B461" s="159" t="s">
        <v>2671</v>
      </c>
      <c r="C461" s="395" t="s">
        <v>2672</v>
      </c>
      <c r="D461" s="405">
        <v>44427.712500000001</v>
      </c>
      <c r="E461" s="160">
        <v>0.71250000000000002</v>
      </c>
      <c r="F461" s="159" t="s">
        <v>436</v>
      </c>
      <c r="I461" s="161">
        <v>5.6944444444444443E-2</v>
      </c>
      <c r="J461" s="162">
        <f t="shared" si="81"/>
        <v>1.3666666666666667</v>
      </c>
      <c r="K461" s="163">
        <v>2146</v>
      </c>
      <c r="L461" s="164">
        <v>10</v>
      </c>
      <c r="M461" s="164">
        <v>7</v>
      </c>
      <c r="N461" s="163">
        <v>20444</v>
      </c>
      <c r="O461" s="162">
        <v>9.5299999999999994</v>
      </c>
      <c r="P461" s="415">
        <v>421</v>
      </c>
      <c r="Q461" s="163">
        <v>1563</v>
      </c>
      <c r="R461" s="163">
        <v>16</v>
      </c>
      <c r="S461" s="166">
        <v>0.36699999999999999</v>
      </c>
      <c r="U461" s="160">
        <v>5.4861111111111117E-3</v>
      </c>
      <c r="V461" s="220">
        <f t="shared" si="80"/>
        <v>7.9000000000000012</v>
      </c>
      <c r="X461" s="165">
        <v>3.3344907407407406E-2</v>
      </c>
      <c r="Y461" s="162">
        <f t="shared" si="79"/>
        <v>48.016666666666666</v>
      </c>
      <c r="AA461" s="167">
        <v>5.6944444444444443E-2</v>
      </c>
      <c r="AB461" s="230">
        <f t="shared" si="71"/>
        <v>1.3666666666666667</v>
      </c>
      <c r="AC461" s="169">
        <v>1</v>
      </c>
      <c r="AD461" s="170">
        <v>4.9599999999999998E-2</v>
      </c>
      <c r="AE461" s="170">
        <v>2.7400000000000001E-2</v>
      </c>
      <c r="AF461" s="170">
        <v>0.92300000000000004</v>
      </c>
      <c r="AG461" s="168">
        <f t="shared" ref="AG461:AG518" si="82">AD461+AE461+AF461</f>
        <v>1</v>
      </c>
      <c r="AH461" s="171">
        <v>7</v>
      </c>
      <c r="AI461" s="163">
        <v>298</v>
      </c>
      <c r="AJ461" s="164">
        <v>0</v>
      </c>
      <c r="AK461" s="164">
        <v>0</v>
      </c>
      <c r="AL461" s="162">
        <v>1.88</v>
      </c>
      <c r="AM461" s="163">
        <v>1848</v>
      </c>
      <c r="AN461" s="164">
        <v>10</v>
      </c>
      <c r="AO461" s="164">
        <v>7</v>
      </c>
      <c r="AP461" s="172">
        <v>10.76</v>
      </c>
      <c r="AQ461" s="171">
        <v>1</v>
      </c>
      <c r="AS461" s="173" t="s">
        <v>2673</v>
      </c>
      <c r="AT461" s="159" t="s">
        <v>2674</v>
      </c>
      <c r="AU461" s="159" t="s">
        <v>2675</v>
      </c>
    </row>
    <row r="462" spans="1:47" ht="18" customHeight="1">
      <c r="A462" s="319" t="s">
        <v>2676</v>
      </c>
      <c r="B462" s="304" t="s">
        <v>2677</v>
      </c>
      <c r="C462" s="397" t="s">
        <v>2678</v>
      </c>
      <c r="D462" s="407">
        <v>44427.81527777778</v>
      </c>
      <c r="E462" s="305">
        <v>0.81527777777777777</v>
      </c>
      <c r="F462" s="304" t="s">
        <v>52</v>
      </c>
      <c r="G462" s="304"/>
      <c r="H462" s="304"/>
      <c r="I462" s="306">
        <v>0.11875000000000001</v>
      </c>
      <c r="J462" s="307">
        <f t="shared" si="81"/>
        <v>2.85</v>
      </c>
      <c r="K462" s="308">
        <v>2821</v>
      </c>
      <c r="L462" s="309">
        <v>56</v>
      </c>
      <c r="M462" s="309">
        <v>4</v>
      </c>
      <c r="N462" s="308">
        <v>28776</v>
      </c>
      <c r="O462" s="307">
        <v>10.199999999999999</v>
      </c>
      <c r="P462" s="421">
        <v>677</v>
      </c>
      <c r="Q462" s="308">
        <v>2211</v>
      </c>
      <c r="R462" s="308">
        <v>56</v>
      </c>
      <c r="S462" s="311">
        <v>0.42399999999999999</v>
      </c>
      <c r="T462" s="310"/>
      <c r="U462" s="305">
        <v>7.2453703703703708E-3</v>
      </c>
      <c r="V462" s="307">
        <f t="shared" si="80"/>
        <v>10.433333333333334</v>
      </c>
      <c r="W462" s="310"/>
      <c r="X462" s="310">
        <v>3.784722222222222E-2</v>
      </c>
      <c r="Y462" s="307">
        <f t="shared" si="79"/>
        <v>54.499999999999993</v>
      </c>
      <c r="Z462" s="307"/>
      <c r="AA462" s="312">
        <v>0.11944444444444445</v>
      </c>
      <c r="AB462" s="313">
        <f t="shared" si="71"/>
        <v>2.8666666666666667</v>
      </c>
      <c r="AC462" s="314">
        <v>11</v>
      </c>
      <c r="AD462" s="315">
        <v>3.4700000000000002E-2</v>
      </c>
      <c r="AE462" s="315">
        <v>3.4700000000000002E-2</v>
      </c>
      <c r="AF462" s="315">
        <v>0.93049999999999999</v>
      </c>
      <c r="AG462" s="313">
        <f t="shared" si="82"/>
        <v>0.99990000000000001</v>
      </c>
      <c r="AH462" s="316">
        <v>4</v>
      </c>
      <c r="AI462" s="308">
        <v>263</v>
      </c>
      <c r="AJ462" s="309">
        <v>2</v>
      </c>
      <c r="AK462" s="309">
        <v>0</v>
      </c>
      <c r="AL462" s="307">
        <v>1.48</v>
      </c>
      <c r="AM462" s="308">
        <v>2558</v>
      </c>
      <c r="AN462" s="309">
        <v>54</v>
      </c>
      <c r="AO462" s="309">
        <v>4</v>
      </c>
      <c r="AP462" s="317">
        <v>11.1</v>
      </c>
      <c r="AQ462" s="316">
        <v>11</v>
      </c>
      <c r="AR462" s="316"/>
      <c r="AS462" s="318" t="s">
        <v>2679</v>
      </c>
      <c r="AT462" s="304" t="s">
        <v>2680</v>
      </c>
      <c r="AU462" s="304" t="s">
        <v>2681</v>
      </c>
    </row>
    <row r="463" spans="1:47" ht="18" customHeight="1">
      <c r="A463" s="158" t="s">
        <v>2682</v>
      </c>
      <c r="B463" s="159" t="s">
        <v>2683</v>
      </c>
      <c r="C463" s="395" t="s">
        <v>2684</v>
      </c>
      <c r="D463" s="405">
        <v>44427.936805555553</v>
      </c>
      <c r="E463" s="160">
        <v>0.93680555555555556</v>
      </c>
      <c r="F463" s="159" t="s">
        <v>6</v>
      </c>
      <c r="I463" s="161">
        <v>6.458333333333334E-2</v>
      </c>
      <c r="J463" s="162">
        <f t="shared" si="81"/>
        <v>1.5500000000000003</v>
      </c>
      <c r="K463" s="163">
        <v>90</v>
      </c>
      <c r="L463" s="164">
        <v>21</v>
      </c>
      <c r="M463" s="164">
        <v>18</v>
      </c>
      <c r="N463" s="163">
        <v>1031</v>
      </c>
      <c r="O463" s="162">
        <v>11.46</v>
      </c>
      <c r="P463" s="415">
        <v>73</v>
      </c>
      <c r="Q463" s="163">
        <v>73</v>
      </c>
      <c r="R463" s="163">
        <v>28</v>
      </c>
      <c r="S463" s="166">
        <v>0.42499999999999999</v>
      </c>
      <c r="U463" s="160">
        <v>1.6157407407407409E-2</v>
      </c>
      <c r="V463" s="220">
        <f t="shared" si="80"/>
        <v>23.266666666666669</v>
      </c>
      <c r="X463" s="165">
        <v>3.6331018518518519E-2</v>
      </c>
      <c r="Y463" s="162">
        <f t="shared" si="79"/>
        <v>52.31666666666667</v>
      </c>
      <c r="AA463" s="167">
        <v>9.5138888888888884E-2</v>
      </c>
      <c r="AB463" s="230">
        <f t="shared" si="71"/>
        <v>2.2833333333333332</v>
      </c>
      <c r="AC463" s="169">
        <v>0</v>
      </c>
      <c r="AD463" s="170">
        <v>0</v>
      </c>
      <c r="AE463" s="170">
        <v>4.7600000000000003E-2</v>
      </c>
      <c r="AF463" s="170">
        <v>0.95240000000000002</v>
      </c>
      <c r="AG463" s="168">
        <f t="shared" si="82"/>
        <v>1</v>
      </c>
      <c r="AH463" s="171">
        <v>21</v>
      </c>
      <c r="AI463" s="163">
        <v>6</v>
      </c>
      <c r="AJ463" s="164">
        <v>0</v>
      </c>
      <c r="AK463" s="164">
        <v>0</v>
      </c>
      <c r="AL463" s="162">
        <v>0.17</v>
      </c>
      <c r="AM463" s="163">
        <v>84</v>
      </c>
      <c r="AN463" s="164">
        <v>21</v>
      </c>
      <c r="AO463" s="164">
        <v>18</v>
      </c>
      <c r="AP463" s="172">
        <v>12.25</v>
      </c>
      <c r="AQ463" s="171">
        <v>0</v>
      </c>
      <c r="AS463" s="173" t="s">
        <v>2685</v>
      </c>
      <c r="AT463" s="159" t="s">
        <v>2686</v>
      </c>
      <c r="AU463" s="159" t="s">
        <v>2687</v>
      </c>
    </row>
    <row r="464" spans="1:47" ht="18" customHeight="1">
      <c r="A464" s="319" t="s">
        <v>2688</v>
      </c>
      <c r="B464" s="304" t="s">
        <v>2689</v>
      </c>
      <c r="C464" s="397" t="s">
        <v>2690</v>
      </c>
      <c r="D464" s="407">
        <v>44428.532638888886</v>
      </c>
      <c r="E464" s="305">
        <v>3.2638888888888891E-2</v>
      </c>
      <c r="F464" s="304" t="s">
        <v>6</v>
      </c>
      <c r="G464" s="304"/>
      <c r="H464" s="304"/>
      <c r="I464" s="306">
        <v>1.9791666666666668E-3</v>
      </c>
      <c r="J464" s="307">
        <f t="shared" si="81"/>
        <v>4.7500000000000001E-2</v>
      </c>
      <c r="K464" s="308">
        <v>284</v>
      </c>
      <c r="L464" s="309">
        <v>31</v>
      </c>
      <c r="M464" s="309">
        <v>20</v>
      </c>
      <c r="N464" s="308">
        <v>1347</v>
      </c>
      <c r="O464" s="307">
        <v>4.74</v>
      </c>
      <c r="P464" s="421">
        <v>28</v>
      </c>
      <c r="Q464" s="308">
        <v>185</v>
      </c>
      <c r="R464" s="308">
        <v>36</v>
      </c>
      <c r="S464" s="311">
        <v>0.58899999999999997</v>
      </c>
      <c r="T464" s="310"/>
      <c r="U464" s="305">
        <v>6.6319444444444446E-3</v>
      </c>
      <c r="V464" s="307">
        <f t="shared" si="80"/>
        <v>9.5500000000000007</v>
      </c>
      <c r="W464" s="310"/>
      <c r="X464" s="310">
        <v>2.5810185185185183E-2</v>
      </c>
      <c r="Y464" s="307">
        <f t="shared" si="79"/>
        <v>37.166666666666664</v>
      </c>
      <c r="Z464" s="307"/>
      <c r="AA464" s="312">
        <v>7.2222222222222229E-2</v>
      </c>
      <c r="AB464" s="313">
        <f t="shared" si="71"/>
        <v>1.7333333333333334</v>
      </c>
      <c r="AC464" s="314">
        <v>0</v>
      </c>
      <c r="AD464" s="315">
        <v>0.1333</v>
      </c>
      <c r="AE464" s="315">
        <v>5.33E-2</v>
      </c>
      <c r="AF464" s="315">
        <v>0.81330000000000002</v>
      </c>
      <c r="AG464" s="313">
        <f t="shared" si="82"/>
        <v>0.99990000000000001</v>
      </c>
      <c r="AH464" s="316">
        <v>23</v>
      </c>
      <c r="AI464" s="308">
        <v>85</v>
      </c>
      <c r="AJ464" s="309">
        <v>1</v>
      </c>
      <c r="AK464" s="309">
        <v>0</v>
      </c>
      <c r="AL464" s="307">
        <v>1.38</v>
      </c>
      <c r="AM464" s="308">
        <v>199</v>
      </c>
      <c r="AN464" s="309">
        <v>30</v>
      </c>
      <c r="AO464" s="309">
        <v>20</v>
      </c>
      <c r="AP464" s="317">
        <v>6.18</v>
      </c>
      <c r="AQ464" s="316">
        <v>0</v>
      </c>
      <c r="AR464" s="316"/>
      <c r="AS464" s="320" t="s">
        <v>2691</v>
      </c>
      <c r="AT464" s="304" t="s">
        <v>2692</v>
      </c>
      <c r="AU464" s="320" t="s">
        <v>2727</v>
      </c>
    </row>
    <row r="465" spans="1:47" ht="18" customHeight="1">
      <c r="A465" s="158" t="s">
        <v>2693</v>
      </c>
      <c r="B465" s="159" t="s">
        <v>2694</v>
      </c>
      <c r="C465" s="395" t="s">
        <v>2695</v>
      </c>
      <c r="D465" s="405">
        <v>44428.582638888889</v>
      </c>
      <c r="E465" s="160">
        <v>0.58263888888888882</v>
      </c>
      <c r="F465" s="159" t="s">
        <v>6</v>
      </c>
      <c r="I465" s="261"/>
      <c r="J465" s="162"/>
      <c r="K465" s="262"/>
      <c r="L465" s="263"/>
      <c r="M465" s="263"/>
      <c r="N465" s="262"/>
      <c r="O465" s="264"/>
      <c r="P465" s="415">
        <v>61</v>
      </c>
      <c r="Q465" s="163">
        <v>228</v>
      </c>
      <c r="R465" s="163">
        <v>73</v>
      </c>
      <c r="S465" s="166">
        <v>0.34599999999999997</v>
      </c>
      <c r="U465" s="160">
        <v>1.3553240740740741E-2</v>
      </c>
      <c r="V465" s="220">
        <f t="shared" si="80"/>
        <v>19.516666666666666</v>
      </c>
      <c r="X465" s="165">
        <v>2.0763888888888887E-2</v>
      </c>
      <c r="Y465" s="162">
        <f t="shared" si="79"/>
        <v>29.9</v>
      </c>
      <c r="AA465" s="167">
        <v>5.7638888888888885E-2</v>
      </c>
      <c r="AB465" s="230">
        <f t="shared" si="71"/>
        <v>1.3833333333333333</v>
      </c>
      <c r="AC465" s="169">
        <v>0</v>
      </c>
      <c r="AD465" s="170">
        <v>5.3699999999999998E-2</v>
      </c>
      <c r="AE465" s="170">
        <v>0.1477</v>
      </c>
      <c r="AF465" s="170">
        <v>0.79869999999999997</v>
      </c>
      <c r="AG465" s="168">
        <f t="shared" si="82"/>
        <v>1.0001</v>
      </c>
      <c r="AH465" s="171">
        <v>8</v>
      </c>
      <c r="AI465" s="262"/>
      <c r="AJ465" s="263"/>
      <c r="AK465" s="263"/>
      <c r="AL465" s="264"/>
      <c r="AM465" s="262"/>
      <c r="AN465" s="263"/>
      <c r="AO465" s="263"/>
      <c r="AP465" s="265"/>
      <c r="AQ465" s="249"/>
      <c r="AR465" s="249"/>
      <c r="AS465" s="266"/>
      <c r="AT465" s="159" t="s">
        <v>2696</v>
      </c>
      <c r="AU465" s="290"/>
    </row>
    <row r="466" spans="1:47" ht="18" customHeight="1">
      <c r="A466" s="158" t="s">
        <v>2697</v>
      </c>
      <c r="B466" s="159" t="s">
        <v>2698</v>
      </c>
      <c r="C466" s="395" t="s">
        <v>2699</v>
      </c>
      <c r="D466" s="405">
        <v>44428.633333333331</v>
      </c>
      <c r="E466" s="160">
        <v>0.6333333333333333</v>
      </c>
      <c r="F466" s="159" t="s">
        <v>1176</v>
      </c>
      <c r="I466" s="161">
        <v>0.16527777777777777</v>
      </c>
      <c r="J466" s="162">
        <f t="shared" si="81"/>
        <v>3.9666666666666668</v>
      </c>
      <c r="K466" s="163">
        <v>2339</v>
      </c>
      <c r="L466" s="164">
        <v>90</v>
      </c>
      <c r="M466" s="164">
        <v>13</v>
      </c>
      <c r="N466" s="163">
        <v>114752</v>
      </c>
      <c r="O466" s="162">
        <v>49.06</v>
      </c>
      <c r="P466" s="415">
        <v>223</v>
      </c>
      <c r="Q466" s="163">
        <v>1878</v>
      </c>
      <c r="R466" s="163">
        <v>92</v>
      </c>
      <c r="S466" s="166">
        <v>0.32700000000000001</v>
      </c>
      <c r="U466" s="160">
        <v>1.6377314814814813E-2</v>
      </c>
      <c r="V466" s="220">
        <f t="shared" si="80"/>
        <v>23.583333333333332</v>
      </c>
      <c r="X466" s="165">
        <v>6.2789351851851846E-2</v>
      </c>
      <c r="Y466" s="162">
        <f t="shared" si="79"/>
        <v>90.416666666666657</v>
      </c>
      <c r="AA466" s="167">
        <v>8.3333333333333329E-2</v>
      </c>
      <c r="AB466" s="230">
        <f t="shared" si="71"/>
        <v>2</v>
      </c>
      <c r="AC466" s="169">
        <v>16</v>
      </c>
      <c r="AD466" s="170">
        <v>8.6699999999999999E-2</v>
      </c>
      <c r="AE466" s="170">
        <v>6.0499999999999998E-2</v>
      </c>
      <c r="AF466" s="170">
        <v>0.8528</v>
      </c>
      <c r="AG466" s="168">
        <f t="shared" si="82"/>
        <v>1</v>
      </c>
      <c r="AH466" s="171">
        <v>13</v>
      </c>
      <c r="AI466" s="163">
        <v>384</v>
      </c>
      <c r="AJ466" s="164">
        <v>0</v>
      </c>
      <c r="AK466" s="164">
        <v>0</v>
      </c>
      <c r="AL466" s="162">
        <v>13.78</v>
      </c>
      <c r="AM466" s="163">
        <v>1955</v>
      </c>
      <c r="AN466" s="164">
        <v>90</v>
      </c>
      <c r="AO466" s="164">
        <v>13</v>
      </c>
      <c r="AP466" s="172">
        <v>55.99</v>
      </c>
      <c r="AQ466" s="171">
        <v>16</v>
      </c>
      <c r="AS466" s="173" t="s">
        <v>2700</v>
      </c>
      <c r="AT466" s="159" t="s">
        <v>2701</v>
      </c>
      <c r="AU466" s="159" t="s">
        <v>2702</v>
      </c>
    </row>
    <row r="467" spans="1:47" ht="18" customHeight="1">
      <c r="A467" s="158" t="s">
        <v>2703</v>
      </c>
      <c r="B467" s="159" t="s">
        <v>2729</v>
      </c>
      <c r="C467" s="395" t="s">
        <v>2704</v>
      </c>
      <c r="D467" s="405">
        <v>44428.863888888889</v>
      </c>
      <c r="E467" s="160">
        <v>0.86388888888888893</v>
      </c>
      <c r="F467" s="159" t="s">
        <v>52</v>
      </c>
      <c r="I467" s="161">
        <v>0.10972222222222222</v>
      </c>
      <c r="J467" s="162">
        <f t="shared" si="81"/>
        <v>2.6333333333333333</v>
      </c>
      <c r="K467" s="163">
        <v>1508</v>
      </c>
      <c r="L467" s="164">
        <v>44</v>
      </c>
      <c r="M467" s="164">
        <v>5</v>
      </c>
      <c r="N467" s="163">
        <v>10739</v>
      </c>
      <c r="O467" s="162">
        <v>7.12</v>
      </c>
      <c r="P467" s="415">
        <v>355</v>
      </c>
      <c r="Q467" s="163">
        <v>1098</v>
      </c>
      <c r="R467" s="163">
        <v>44</v>
      </c>
      <c r="S467" s="166">
        <v>0.46400000000000002</v>
      </c>
      <c r="U467" s="160">
        <v>7.0717592592592594E-3</v>
      </c>
      <c r="V467" s="220">
        <f t="shared" si="80"/>
        <v>10.183333333333334</v>
      </c>
      <c r="X467" s="165">
        <v>4.0625000000000001E-2</v>
      </c>
      <c r="Y467" s="162">
        <f t="shared" si="79"/>
        <v>58.5</v>
      </c>
      <c r="AA467" s="167">
        <v>0.11041666666666666</v>
      </c>
      <c r="AB467" s="230">
        <f t="shared" si="71"/>
        <v>2.65</v>
      </c>
      <c r="AC467" s="169">
        <v>7</v>
      </c>
      <c r="AD467" s="170">
        <v>1.0200000000000001E-2</v>
      </c>
      <c r="AE467" s="170">
        <v>1.3599999999999999E-2</v>
      </c>
      <c r="AF467" s="170">
        <v>0.97609999999999997</v>
      </c>
      <c r="AG467" s="168">
        <f t="shared" si="82"/>
        <v>0.99990000000000001</v>
      </c>
      <c r="AH467" s="171">
        <v>5</v>
      </c>
      <c r="AI467" s="163">
        <v>75</v>
      </c>
      <c r="AJ467" s="164">
        <v>1</v>
      </c>
      <c r="AK467" s="164">
        <v>0</v>
      </c>
      <c r="AL467" s="162">
        <v>0.32</v>
      </c>
      <c r="AM467" s="163">
        <v>1433</v>
      </c>
      <c r="AN467" s="164">
        <v>43</v>
      </c>
      <c r="AO467" s="164">
        <v>5</v>
      </c>
      <c r="AP467" s="172">
        <v>7.48</v>
      </c>
      <c r="AQ467" s="171">
        <v>7</v>
      </c>
      <c r="AS467" s="173" t="s">
        <v>2705</v>
      </c>
      <c r="AT467" s="157" t="s">
        <v>2706</v>
      </c>
      <c r="AU467" s="159" t="s">
        <v>2707</v>
      </c>
    </row>
    <row r="468" spans="1:47" ht="18" customHeight="1">
      <c r="A468" s="158" t="s">
        <v>2708</v>
      </c>
      <c r="B468" s="159" t="s">
        <v>2709</v>
      </c>
      <c r="C468" s="395" t="s">
        <v>2715</v>
      </c>
      <c r="D468" s="405">
        <v>44430.543055555558</v>
      </c>
      <c r="E468" s="160">
        <v>0.54305555555555551</v>
      </c>
      <c r="F468" s="159" t="s">
        <v>52</v>
      </c>
      <c r="I468" s="161">
        <v>0.13472222222222222</v>
      </c>
      <c r="J468" s="162">
        <f t="shared" si="81"/>
        <v>3.2333333333333334</v>
      </c>
      <c r="K468" s="163">
        <v>1151</v>
      </c>
      <c r="L468" s="164">
        <v>41</v>
      </c>
      <c r="M468" s="164">
        <v>6</v>
      </c>
      <c r="N468" s="163">
        <v>9829</v>
      </c>
      <c r="O468" s="162">
        <v>8.5399999999999991</v>
      </c>
      <c r="P468" s="415">
        <v>392</v>
      </c>
      <c r="Q468" s="163">
        <v>924</v>
      </c>
      <c r="R468" s="163">
        <v>41</v>
      </c>
      <c r="S468" s="166">
        <v>0.29399999999999998</v>
      </c>
      <c r="U468" s="160">
        <v>4.9421296296296288E-3</v>
      </c>
      <c r="V468" s="220">
        <f t="shared" si="80"/>
        <v>7.1166666666666654</v>
      </c>
      <c r="X468" s="165">
        <v>3.9398148148148147E-2</v>
      </c>
      <c r="Y468" s="162">
        <f t="shared" si="79"/>
        <v>56.733333333333334</v>
      </c>
      <c r="AA468" s="167">
        <v>0.13402777777777777</v>
      </c>
      <c r="AB468" s="230">
        <f t="shared" si="71"/>
        <v>3.2166666666666668</v>
      </c>
      <c r="AC468" s="169">
        <v>0</v>
      </c>
      <c r="AD468" s="170">
        <v>1.09E-2</v>
      </c>
      <c r="AE468" s="170">
        <v>9.2999999999999992E-3</v>
      </c>
      <c r="AF468" s="170">
        <v>0.9798</v>
      </c>
      <c r="AG468" s="168">
        <f t="shared" si="82"/>
        <v>1</v>
      </c>
      <c r="AH468" s="171">
        <v>6</v>
      </c>
      <c r="AI468" s="163">
        <v>27</v>
      </c>
      <c r="AJ468" s="164">
        <v>2</v>
      </c>
      <c r="AK468" s="164">
        <v>0</v>
      </c>
      <c r="AL468" s="162">
        <v>4.93</v>
      </c>
      <c r="AM468" s="163">
        <v>1124</v>
      </c>
      <c r="AN468" s="164">
        <v>39</v>
      </c>
      <c r="AO468" s="164">
        <v>6</v>
      </c>
      <c r="AP468" s="172">
        <v>8.6300000000000008</v>
      </c>
      <c r="AQ468" s="171">
        <v>0</v>
      </c>
      <c r="AS468" s="173" t="s">
        <v>2710</v>
      </c>
      <c r="AT468" s="159" t="s">
        <v>2711</v>
      </c>
      <c r="AU468" s="159" t="s">
        <v>2712</v>
      </c>
    </row>
    <row r="469" spans="1:47" ht="18" customHeight="1">
      <c r="A469" s="158" t="s">
        <v>2713</v>
      </c>
      <c r="B469" s="159" t="s">
        <v>2714</v>
      </c>
      <c r="C469" s="395" t="s">
        <v>2716</v>
      </c>
      <c r="D469" s="405">
        <v>44430.803472222222</v>
      </c>
      <c r="E469" s="160">
        <v>0.80347222222222225</v>
      </c>
      <c r="F469" s="159" t="s">
        <v>2235</v>
      </c>
      <c r="I469" s="261"/>
      <c r="J469" s="162"/>
      <c r="K469" s="262"/>
      <c r="L469" s="263"/>
      <c r="M469" s="263"/>
      <c r="N469" s="262"/>
      <c r="O469" s="264"/>
      <c r="P469" s="415">
        <v>18</v>
      </c>
      <c r="Q469" s="163">
        <v>81</v>
      </c>
      <c r="R469" s="163">
        <v>33</v>
      </c>
      <c r="S469" s="166">
        <v>0.48099999999999998</v>
      </c>
      <c r="U469" s="160">
        <v>3.0381944444444444E-2</v>
      </c>
      <c r="V469" s="220">
        <f t="shared" si="80"/>
        <v>43.75</v>
      </c>
      <c r="X469" s="165">
        <v>7.0787037037037037E-2</v>
      </c>
      <c r="Y469" s="162">
        <f t="shared" si="79"/>
        <v>101.93333333333334</v>
      </c>
      <c r="AA469" s="167">
        <v>0.21597222222222223</v>
      </c>
      <c r="AB469" s="230">
        <f t="shared" si="71"/>
        <v>5.1833333333333336</v>
      </c>
      <c r="AC469" s="169">
        <v>4</v>
      </c>
      <c r="AD469" s="170">
        <v>2.3800000000000002E-2</v>
      </c>
      <c r="AE469" s="170">
        <v>4.7600000000000003E-2</v>
      </c>
      <c r="AF469" s="170">
        <v>0.92859999999999998</v>
      </c>
      <c r="AG469" s="168">
        <f t="shared" si="82"/>
        <v>1</v>
      </c>
      <c r="AH469" s="171">
        <v>6</v>
      </c>
      <c r="AI469" s="262"/>
      <c r="AJ469" s="263"/>
      <c r="AK469" s="263"/>
      <c r="AL469" s="264"/>
      <c r="AM469" s="262"/>
      <c r="AN469" s="263"/>
      <c r="AO469" s="263"/>
      <c r="AP469" s="265"/>
      <c r="AQ469" s="249"/>
      <c r="AR469" s="249"/>
      <c r="AS469" s="266"/>
      <c r="AT469" s="159" t="s">
        <v>2717</v>
      </c>
      <c r="AU469" s="290"/>
    </row>
    <row r="470" spans="1:47" ht="18" customHeight="1">
      <c r="A470" s="319" t="s">
        <v>2718</v>
      </c>
      <c r="B470" s="304" t="s">
        <v>2719</v>
      </c>
      <c r="C470" s="397" t="s">
        <v>2720</v>
      </c>
      <c r="D470" s="407">
        <v>44430.876388888886</v>
      </c>
      <c r="E470" s="305">
        <v>0.87638888888888899</v>
      </c>
      <c r="F470" s="304" t="s">
        <v>995</v>
      </c>
      <c r="G470" s="304"/>
      <c r="H470" s="304"/>
      <c r="I470" s="306">
        <v>0.1173611111111111</v>
      </c>
      <c r="J470" s="307">
        <f t="shared" si="81"/>
        <v>2.8166666666666664</v>
      </c>
      <c r="K470" s="308">
        <v>2077</v>
      </c>
      <c r="L470" s="309">
        <v>47</v>
      </c>
      <c r="M470" s="309">
        <v>11</v>
      </c>
      <c r="N470" s="308">
        <v>19101</v>
      </c>
      <c r="O470" s="307">
        <v>9.1999999999999993</v>
      </c>
      <c r="P470" s="421">
        <v>460</v>
      </c>
      <c r="Q470" s="308">
        <v>1974</v>
      </c>
      <c r="R470" s="308">
        <v>47</v>
      </c>
      <c r="S470" s="311">
        <v>0.38900000000000001</v>
      </c>
      <c r="T470" s="310"/>
      <c r="U470" s="305">
        <v>7.69675925925926E-3</v>
      </c>
      <c r="V470" s="307">
        <f t="shared" si="80"/>
        <v>11.083333333333334</v>
      </c>
      <c r="W470" s="310"/>
      <c r="X470" s="310">
        <v>5.800925925925926E-2</v>
      </c>
      <c r="Y470" s="307">
        <f t="shared" si="79"/>
        <v>83.533333333333331</v>
      </c>
      <c r="Z470" s="307"/>
      <c r="AA470" s="312">
        <v>0.12361111111111112</v>
      </c>
      <c r="AB470" s="313">
        <f t="shared" si="71"/>
        <v>2.9666666666666668</v>
      </c>
      <c r="AC470" s="314">
        <v>1</v>
      </c>
      <c r="AD470" s="315">
        <v>5.28E-2</v>
      </c>
      <c r="AE470" s="315">
        <v>3.5200000000000002E-2</v>
      </c>
      <c r="AF470" s="315">
        <v>0.91200000000000003</v>
      </c>
      <c r="AG470" s="313">
        <f t="shared" si="82"/>
        <v>1</v>
      </c>
      <c r="AH470" s="316">
        <v>11</v>
      </c>
      <c r="AI470" s="308">
        <v>310</v>
      </c>
      <c r="AJ470" s="309">
        <v>0</v>
      </c>
      <c r="AK470" s="309">
        <v>0</v>
      </c>
      <c r="AL470" s="307">
        <v>2.0699999999999998</v>
      </c>
      <c r="AM470" s="308">
        <v>1767</v>
      </c>
      <c r="AN470" s="309">
        <v>47</v>
      </c>
      <c r="AO470" s="309">
        <v>11</v>
      </c>
      <c r="AP470" s="317">
        <v>10.45</v>
      </c>
      <c r="AQ470" s="316">
        <v>1</v>
      </c>
      <c r="AR470" s="316"/>
      <c r="AS470" s="320" t="s">
        <v>2721</v>
      </c>
      <c r="AT470" s="304" t="s">
        <v>2722</v>
      </c>
      <c r="AU470" s="320" t="s">
        <v>2723</v>
      </c>
    </row>
    <row r="471" spans="1:47" ht="18" customHeight="1">
      <c r="A471" s="158" t="s">
        <v>2742</v>
      </c>
      <c r="B471" s="434" t="s">
        <v>2748</v>
      </c>
      <c r="C471" s="392" t="s">
        <v>2743</v>
      </c>
      <c r="D471" s="401">
        <v>44431.831944444442</v>
      </c>
      <c r="E471" s="160">
        <v>0.83194444444444438</v>
      </c>
      <c r="F471" s="159" t="s">
        <v>52</v>
      </c>
      <c r="I471" s="161">
        <v>0.15138888888888888</v>
      </c>
      <c r="J471" s="220">
        <f t="shared" si="81"/>
        <v>3.6333333333333329</v>
      </c>
      <c r="K471" s="163">
        <v>1648</v>
      </c>
      <c r="L471" s="164">
        <v>65</v>
      </c>
      <c r="M471" s="164">
        <v>7</v>
      </c>
      <c r="N471" s="163">
        <v>12584</v>
      </c>
      <c r="O471" s="162">
        <v>7.63</v>
      </c>
      <c r="P471" s="415">
        <v>309</v>
      </c>
      <c r="Q471" s="163">
        <v>1163</v>
      </c>
      <c r="R471" s="163">
        <v>66</v>
      </c>
      <c r="S471" s="166">
        <v>0.39700000000000002</v>
      </c>
      <c r="U471" s="160">
        <v>8.3101851851851861E-3</v>
      </c>
      <c r="V471" s="220">
        <f t="shared" si="80"/>
        <v>11.966666666666669</v>
      </c>
      <c r="X471" s="165">
        <v>4.2696759259259261E-2</v>
      </c>
      <c r="Y471" s="220">
        <f t="shared" si="79"/>
        <v>61.483333333333334</v>
      </c>
      <c r="Z471" s="220"/>
      <c r="AA471" s="223">
        <v>0.15277777777777776</v>
      </c>
      <c r="AB471" s="230">
        <f t="shared" si="71"/>
        <v>3.6666666666666661</v>
      </c>
      <c r="AC471" s="169">
        <v>9</v>
      </c>
      <c r="AD471" s="170">
        <v>3.1399999999999997E-2</v>
      </c>
      <c r="AE471" s="170">
        <v>2.5700000000000001E-2</v>
      </c>
      <c r="AF471" s="170">
        <v>0.94289999999999996</v>
      </c>
      <c r="AG471" s="230">
        <f t="shared" si="82"/>
        <v>1</v>
      </c>
      <c r="AH471" s="171">
        <v>7</v>
      </c>
      <c r="AI471" s="163">
        <v>106</v>
      </c>
      <c r="AJ471" s="164">
        <v>2</v>
      </c>
      <c r="AK471" s="164">
        <v>0</v>
      </c>
      <c r="AL471" s="162">
        <v>1.79</v>
      </c>
      <c r="AM471" s="163">
        <v>1543</v>
      </c>
      <c r="AN471" s="164">
        <v>63</v>
      </c>
      <c r="AO471" s="164">
        <v>7</v>
      </c>
      <c r="AP471" s="172">
        <v>8.0299999999999994</v>
      </c>
      <c r="AQ471" s="171">
        <v>9</v>
      </c>
      <c r="AS471" s="173" t="s">
        <v>2744</v>
      </c>
      <c r="AT471" s="159" t="s">
        <v>2745</v>
      </c>
      <c r="AU471" s="159" t="s">
        <v>2746</v>
      </c>
    </row>
    <row r="472" spans="1:47" ht="18" customHeight="1">
      <c r="A472" s="158" t="s">
        <v>2747</v>
      </c>
      <c r="B472" s="159" t="s">
        <v>2749</v>
      </c>
      <c r="C472" s="392" t="s">
        <v>2750</v>
      </c>
      <c r="D472" s="401">
        <v>44432.675000000003</v>
      </c>
      <c r="E472" s="160">
        <v>0.67499999999999993</v>
      </c>
      <c r="F472" s="159" t="s">
        <v>995</v>
      </c>
      <c r="I472" s="161">
        <v>0.33124999999999999</v>
      </c>
      <c r="J472" s="220">
        <f t="shared" si="81"/>
        <v>7.9499999999999993</v>
      </c>
      <c r="K472" s="163">
        <v>3968</v>
      </c>
      <c r="L472" s="164">
        <v>102</v>
      </c>
      <c r="M472" s="164">
        <v>29</v>
      </c>
      <c r="N472" s="163">
        <v>40429</v>
      </c>
      <c r="O472" s="162">
        <v>1019</v>
      </c>
      <c r="P472" s="415">
        <v>117</v>
      </c>
      <c r="Q472" s="163">
        <v>1330</v>
      </c>
      <c r="R472" s="163">
        <v>95</v>
      </c>
      <c r="S472" s="166">
        <v>0.503</v>
      </c>
      <c r="U472" s="160">
        <v>1.636574074074074E-2</v>
      </c>
      <c r="V472" s="220">
        <f t="shared" si="80"/>
        <v>23.566666666666666</v>
      </c>
      <c r="X472" s="165">
        <v>9.9386574074074086E-2</v>
      </c>
      <c r="Y472" s="220">
        <f t="shared" si="79"/>
        <v>143.11666666666667</v>
      </c>
      <c r="Z472" s="220"/>
      <c r="AA472" s="223">
        <v>0.28402777777777777</v>
      </c>
      <c r="AB472" s="230">
        <f t="shared" ref="AB472:AB536" si="83">AA472*24</f>
        <v>6.8166666666666664</v>
      </c>
      <c r="AC472" s="169">
        <v>2</v>
      </c>
      <c r="AD472" s="170">
        <v>6.7000000000000004E-2</v>
      </c>
      <c r="AE472" s="170">
        <v>3.04E-2</v>
      </c>
      <c r="AF472" s="170">
        <v>0.90259999999999996</v>
      </c>
      <c r="AG472" s="230">
        <f t="shared" si="82"/>
        <v>1</v>
      </c>
      <c r="AH472" s="171">
        <v>28</v>
      </c>
      <c r="AI472" s="163">
        <v>645</v>
      </c>
      <c r="AJ472" s="164">
        <v>0</v>
      </c>
      <c r="AK472" s="164">
        <v>0</v>
      </c>
      <c r="AL472" s="162">
        <v>0.86</v>
      </c>
      <c r="AM472" s="163">
        <v>3323</v>
      </c>
      <c r="AN472" s="164">
        <v>102</v>
      </c>
      <c r="AO472" s="164">
        <v>29</v>
      </c>
      <c r="AP472" s="172">
        <v>12</v>
      </c>
      <c r="AQ472" s="171">
        <v>2</v>
      </c>
      <c r="AS472" s="173" t="s">
        <v>2751</v>
      </c>
      <c r="AT472" s="159" t="s">
        <v>2752</v>
      </c>
      <c r="AU472" s="159" t="s">
        <v>2753</v>
      </c>
    </row>
    <row r="473" spans="1:47" ht="18" customHeight="1">
      <c r="A473" s="158" t="s">
        <v>2754</v>
      </c>
      <c r="B473" s="159" t="s">
        <v>2755</v>
      </c>
      <c r="C473" s="392" t="s">
        <v>2760</v>
      </c>
      <c r="D473" s="401">
        <v>44433.667361111111</v>
      </c>
      <c r="E473" s="160">
        <v>0.66736111111111107</v>
      </c>
      <c r="F473" s="159" t="s">
        <v>52</v>
      </c>
      <c r="I473" s="161">
        <v>7.8472222222222221E-2</v>
      </c>
      <c r="J473" s="220">
        <f t="shared" si="81"/>
        <v>1.8833333333333333</v>
      </c>
      <c r="K473" s="163">
        <v>67</v>
      </c>
      <c r="L473" s="164">
        <v>20</v>
      </c>
      <c r="M473" s="164">
        <v>9</v>
      </c>
      <c r="N473" s="163">
        <v>1866</v>
      </c>
      <c r="O473" s="162">
        <v>27.85</v>
      </c>
      <c r="P473" s="415">
        <v>25</v>
      </c>
      <c r="Q473" s="163">
        <v>61</v>
      </c>
      <c r="R473" s="163">
        <v>21</v>
      </c>
      <c r="S473" s="166">
        <v>0.23</v>
      </c>
      <c r="U473" s="160">
        <v>2.5914351851851855E-2</v>
      </c>
      <c r="V473" s="220">
        <f t="shared" si="80"/>
        <v>37.31666666666667</v>
      </c>
      <c r="X473" s="165">
        <v>3.8703703703703705E-2</v>
      </c>
      <c r="Y473" s="220">
        <f t="shared" si="79"/>
        <v>55.733333333333334</v>
      </c>
      <c r="Z473" s="220"/>
      <c r="AA473" s="223">
        <v>9.0277777777777776E-2</v>
      </c>
      <c r="AB473" s="230">
        <f t="shared" si="83"/>
        <v>2.1666666666666665</v>
      </c>
      <c r="AC473" s="169">
        <v>0</v>
      </c>
      <c r="AD473" s="170">
        <v>6.3799999999999996E-2</v>
      </c>
      <c r="AE473" s="170">
        <v>4.2599999999999999E-2</v>
      </c>
      <c r="AF473" s="170">
        <v>0.89359999999999995</v>
      </c>
      <c r="AG473" s="230">
        <f t="shared" si="82"/>
        <v>1</v>
      </c>
      <c r="AH473" s="171">
        <v>9</v>
      </c>
      <c r="AI473" s="163">
        <v>4</v>
      </c>
      <c r="AJ473" s="164">
        <v>2</v>
      </c>
      <c r="AK473" s="164">
        <v>0</v>
      </c>
      <c r="AL473" s="162">
        <v>66</v>
      </c>
      <c r="AM473" s="163">
        <v>63</v>
      </c>
      <c r="AN473" s="164">
        <v>18</v>
      </c>
      <c r="AO473" s="164">
        <v>9</v>
      </c>
      <c r="AP473" s="172">
        <v>25.43</v>
      </c>
      <c r="AQ473" s="171">
        <v>0</v>
      </c>
      <c r="AS473" s="173" t="s">
        <v>2756</v>
      </c>
      <c r="AT473" s="159" t="s">
        <v>2757</v>
      </c>
      <c r="AU473" s="159" t="s">
        <v>2758</v>
      </c>
    </row>
    <row r="474" spans="1:47" ht="18" customHeight="1">
      <c r="A474" s="158" t="s">
        <v>2741</v>
      </c>
      <c r="B474" s="159" t="s">
        <v>2759</v>
      </c>
      <c r="C474" s="392" t="s">
        <v>2761</v>
      </c>
      <c r="D474" s="401">
        <v>44433.792361111111</v>
      </c>
      <c r="E474" s="160">
        <v>0.79236111111111107</v>
      </c>
      <c r="F474" s="159" t="s">
        <v>52</v>
      </c>
      <c r="I474" s="161">
        <v>6.1805555555555558E-2</v>
      </c>
      <c r="J474" s="220">
        <f t="shared" si="81"/>
        <v>1.4833333333333334</v>
      </c>
      <c r="K474" s="163">
        <v>71</v>
      </c>
      <c r="L474" s="164">
        <v>16</v>
      </c>
      <c r="M474" s="164">
        <v>4</v>
      </c>
      <c r="N474" s="163">
        <v>1549</v>
      </c>
      <c r="O474" s="162">
        <v>21.82</v>
      </c>
      <c r="P474" s="415">
        <v>21</v>
      </c>
      <c r="Q474" s="163">
        <v>61</v>
      </c>
      <c r="R474" s="163">
        <v>15</v>
      </c>
      <c r="S474" s="166">
        <v>0.41</v>
      </c>
      <c r="U474" s="160">
        <v>1.8043981481481484E-2</v>
      </c>
      <c r="V474" s="220">
        <f t="shared" si="80"/>
        <v>25.983333333333338</v>
      </c>
      <c r="X474" s="165">
        <v>3.9687500000000001E-2</v>
      </c>
      <c r="Y474" s="220">
        <f t="shared" si="79"/>
        <v>57.15</v>
      </c>
      <c r="Z474" s="220"/>
      <c r="AA474" s="223">
        <v>6.1805555555555558E-2</v>
      </c>
      <c r="AB474" s="230">
        <f t="shared" si="83"/>
        <v>1.4833333333333334</v>
      </c>
      <c r="AC474" s="169">
        <v>0</v>
      </c>
      <c r="AD474" s="170">
        <v>0</v>
      </c>
      <c r="AE474" s="170">
        <v>5.7099999999999998E-2</v>
      </c>
      <c r="AF474" s="170">
        <v>0.94289999999999996</v>
      </c>
      <c r="AG474" s="230">
        <f>AD474+AE474+AF474</f>
        <v>1</v>
      </c>
      <c r="AH474" s="171">
        <v>4</v>
      </c>
      <c r="AI474" s="163">
        <v>1</v>
      </c>
      <c r="AJ474" s="164">
        <v>0</v>
      </c>
      <c r="AK474" s="164">
        <v>0</v>
      </c>
      <c r="AL474" s="162">
        <v>0</v>
      </c>
      <c r="AM474" s="163">
        <v>70</v>
      </c>
      <c r="AN474" s="164">
        <v>16</v>
      </c>
      <c r="AO474" s="164">
        <v>4</v>
      </c>
      <c r="AP474" s="172">
        <v>22.13</v>
      </c>
      <c r="AQ474" s="171">
        <v>0</v>
      </c>
      <c r="AS474" s="173" t="s">
        <v>2762</v>
      </c>
      <c r="AT474" s="159" t="s">
        <v>2763</v>
      </c>
      <c r="AU474" s="159" t="s">
        <v>2764</v>
      </c>
    </row>
    <row r="475" spans="1:47" ht="18" customHeight="1">
      <c r="A475" s="158" t="s">
        <v>2765</v>
      </c>
      <c r="B475" s="159" t="s">
        <v>2766</v>
      </c>
      <c r="C475" s="392" t="s">
        <v>2767</v>
      </c>
      <c r="D475" s="401">
        <v>44434.617361111108</v>
      </c>
      <c r="E475" s="160">
        <v>0.61736111111111114</v>
      </c>
      <c r="F475" s="159" t="s">
        <v>2235</v>
      </c>
      <c r="I475" s="161">
        <v>0.15069444444444444</v>
      </c>
      <c r="J475" s="220">
        <f t="shared" si="81"/>
        <v>3.6166666666666663</v>
      </c>
      <c r="K475" s="163">
        <v>57</v>
      </c>
      <c r="L475" s="164">
        <v>26</v>
      </c>
      <c r="M475" s="164">
        <v>3</v>
      </c>
      <c r="N475" s="163">
        <v>2120</v>
      </c>
      <c r="O475" s="162">
        <v>36.549999999999997</v>
      </c>
      <c r="P475" s="415">
        <v>15</v>
      </c>
      <c r="Q475" s="163">
        <v>52</v>
      </c>
      <c r="R475" s="163">
        <v>28</v>
      </c>
      <c r="S475" s="166">
        <v>0.23100000000000001</v>
      </c>
      <c r="U475" s="160">
        <v>3.0833333333333334E-2</v>
      </c>
      <c r="V475" s="220">
        <f t="shared" si="80"/>
        <v>44.4</v>
      </c>
      <c r="X475" s="165">
        <v>4.8356481481481479E-2</v>
      </c>
      <c r="Y475" s="220">
        <f t="shared" si="79"/>
        <v>69.633333333333326</v>
      </c>
      <c r="Z475" s="220"/>
      <c r="AA475" s="223">
        <v>0.16874999999999998</v>
      </c>
      <c r="AB475" s="230">
        <f t="shared" si="83"/>
        <v>4.05</v>
      </c>
      <c r="AC475" s="169">
        <v>2</v>
      </c>
      <c r="AD475" s="170">
        <v>0</v>
      </c>
      <c r="AE475" s="170">
        <v>2.5000000000000001E-2</v>
      </c>
      <c r="AF475" s="170">
        <v>0.97499999999999998</v>
      </c>
      <c r="AG475" s="230">
        <f t="shared" si="82"/>
        <v>1</v>
      </c>
      <c r="AH475" s="171">
        <v>4</v>
      </c>
      <c r="AI475" s="163">
        <v>0</v>
      </c>
      <c r="AJ475" s="164">
        <v>0</v>
      </c>
      <c r="AK475" s="164">
        <v>0</v>
      </c>
      <c r="AL475" s="162">
        <v>0</v>
      </c>
      <c r="AM475" s="163">
        <v>58</v>
      </c>
      <c r="AN475" s="164">
        <v>26</v>
      </c>
      <c r="AO475" s="164">
        <v>3</v>
      </c>
      <c r="AP475" s="172">
        <v>36.549999999999997</v>
      </c>
      <c r="AQ475" s="249"/>
      <c r="AR475" s="249"/>
      <c r="AS475" s="173" t="s">
        <v>2768</v>
      </c>
      <c r="AT475" s="159" t="s">
        <v>2769</v>
      </c>
      <c r="AU475" s="159" t="s">
        <v>2770</v>
      </c>
    </row>
    <row r="476" spans="1:47" ht="18" customHeight="1">
      <c r="A476" s="158" t="s">
        <v>2771</v>
      </c>
      <c r="B476" s="159" t="s">
        <v>2772</v>
      </c>
      <c r="C476" s="392" t="s">
        <v>2773</v>
      </c>
      <c r="D476" s="401">
        <v>44434.713888888888</v>
      </c>
      <c r="E476" s="160">
        <v>0.71388888888888891</v>
      </c>
      <c r="F476" s="159" t="s">
        <v>436</v>
      </c>
      <c r="I476" s="161">
        <v>4.7222222222222221E-2</v>
      </c>
      <c r="J476" s="220">
        <f t="shared" si="81"/>
        <v>1.1333333333333333</v>
      </c>
      <c r="K476" s="163">
        <v>1614</v>
      </c>
      <c r="L476" s="164">
        <v>13</v>
      </c>
      <c r="M476" s="164">
        <v>6</v>
      </c>
      <c r="N476" s="163">
        <v>11001</v>
      </c>
      <c r="O476" s="162">
        <v>6.81</v>
      </c>
      <c r="P476" s="415">
        <v>302</v>
      </c>
      <c r="Q476" s="163">
        <v>1181</v>
      </c>
      <c r="R476" s="163">
        <v>15</v>
      </c>
      <c r="S476" s="166">
        <v>0.41599999999999998</v>
      </c>
      <c r="U476" s="160">
        <v>6.4699074074074069E-3</v>
      </c>
      <c r="V476" s="220">
        <f t="shared" si="80"/>
        <v>9.3166666666666664</v>
      </c>
      <c r="X476" s="165">
        <v>3.9340277777777773E-2</v>
      </c>
      <c r="Y476" s="220">
        <f t="shared" si="79"/>
        <v>56.649999999999991</v>
      </c>
      <c r="Z476" s="220"/>
      <c r="AA476" s="223">
        <v>4.7222222222222221E-2</v>
      </c>
      <c r="AB476" s="230">
        <f t="shared" si="83"/>
        <v>1.1333333333333333</v>
      </c>
      <c r="AC476" s="169">
        <v>1</v>
      </c>
      <c r="AD476" s="170">
        <v>6.6699999999999995E-2</v>
      </c>
      <c r="AE476" s="170">
        <v>3.6200000000000003E-2</v>
      </c>
      <c r="AF476" s="170">
        <v>0.89710000000000001</v>
      </c>
      <c r="AG476" s="230">
        <f t="shared" si="82"/>
        <v>1</v>
      </c>
      <c r="AH476" s="171">
        <v>6</v>
      </c>
      <c r="AI476" s="163">
        <v>253</v>
      </c>
      <c r="AJ476" s="164">
        <v>0</v>
      </c>
      <c r="AK476" s="164">
        <v>0</v>
      </c>
      <c r="AL476" s="162">
        <v>1.03</v>
      </c>
      <c r="AM476" s="163">
        <v>1362</v>
      </c>
      <c r="AN476" s="164">
        <v>13</v>
      </c>
      <c r="AO476" s="164">
        <v>6</v>
      </c>
      <c r="AP476" s="172">
        <v>7.89</v>
      </c>
      <c r="AQ476" s="171">
        <v>0</v>
      </c>
      <c r="AS476" s="173" t="s">
        <v>2774</v>
      </c>
      <c r="AT476" s="159" t="s">
        <v>2775</v>
      </c>
      <c r="AU476" s="159" t="s">
        <v>2776</v>
      </c>
    </row>
    <row r="477" spans="1:47" s="359" customFormat="1" ht="18" customHeight="1">
      <c r="A477" s="352" t="s">
        <v>2497</v>
      </c>
      <c r="B477" s="353" t="s">
        <v>2899</v>
      </c>
      <c r="C477" s="354">
        <v>44424.810219907406</v>
      </c>
      <c r="D477" s="411">
        <v>44424.810219907406</v>
      </c>
      <c r="E477" s="355"/>
      <c r="F477" s="353" t="s">
        <v>4308</v>
      </c>
      <c r="G477" s="353"/>
      <c r="H477" s="353"/>
      <c r="I477" s="356"/>
      <c r="J477" s="356"/>
      <c r="K477" s="357"/>
      <c r="L477" s="358"/>
      <c r="M477" s="358"/>
      <c r="N477" s="357"/>
      <c r="P477" s="428">
        <v>1108</v>
      </c>
      <c r="Q477" s="357">
        <v>6641</v>
      </c>
      <c r="R477" s="357">
        <v>238</v>
      </c>
      <c r="S477" s="361">
        <v>0.19439999999999999</v>
      </c>
      <c r="T477" s="362" t="s">
        <v>2777</v>
      </c>
      <c r="U477" s="355">
        <v>3.2534722222222222E-2</v>
      </c>
      <c r="V477" s="363">
        <f t="shared" ref="V477:V540" si="84">U477*1440</f>
        <v>46.85</v>
      </c>
      <c r="W477" s="362" t="s">
        <v>2778</v>
      </c>
      <c r="X477" s="362">
        <v>7.4178240740740739E-2</v>
      </c>
      <c r="Y477" s="363">
        <f t="shared" si="79"/>
        <v>106.81666666666666</v>
      </c>
      <c r="Z477" s="364" t="s">
        <v>2779</v>
      </c>
      <c r="AA477" s="365">
        <v>0.24949074074074074</v>
      </c>
      <c r="AB477" s="366">
        <f t="shared" si="83"/>
        <v>5.9877777777777776</v>
      </c>
      <c r="AC477" s="360"/>
      <c r="AD477" s="367"/>
      <c r="AE477" s="367"/>
      <c r="AF477" s="367"/>
      <c r="AG477" s="230">
        <f t="shared" si="82"/>
        <v>0</v>
      </c>
      <c r="AH477" s="357"/>
      <c r="AI477" s="357"/>
      <c r="AJ477" s="358"/>
      <c r="AK477" s="358"/>
      <c r="AL477" s="364"/>
      <c r="AM477" s="357"/>
      <c r="AN477" s="358"/>
      <c r="AO477" s="358"/>
      <c r="AP477" s="364"/>
      <c r="AQ477" s="357"/>
      <c r="AR477" s="357"/>
      <c r="AS477" s="368"/>
      <c r="AT477" s="369" t="s">
        <v>2500</v>
      </c>
      <c r="AU477" s="353"/>
    </row>
    <row r="478" spans="1:47" s="359" customFormat="1" ht="18" customHeight="1">
      <c r="A478" s="352" t="s">
        <v>2900</v>
      </c>
      <c r="B478" s="353" t="s">
        <v>2934</v>
      </c>
      <c r="C478" s="354">
        <v>44425.690960648149</v>
      </c>
      <c r="D478" s="411">
        <v>44425.690960648149</v>
      </c>
      <c r="E478" s="355"/>
      <c r="F478" s="353" t="s">
        <v>4308</v>
      </c>
      <c r="G478" s="353"/>
      <c r="H478" s="353"/>
      <c r="I478" s="356"/>
      <c r="J478" s="356"/>
      <c r="K478" s="357"/>
      <c r="L478" s="358"/>
      <c r="M478" s="358"/>
      <c r="N478" s="357"/>
      <c r="P478" s="428">
        <v>774</v>
      </c>
      <c r="Q478" s="357">
        <v>3964</v>
      </c>
      <c r="R478" s="357">
        <v>154</v>
      </c>
      <c r="S478" s="361">
        <v>0.23230000000000001</v>
      </c>
      <c r="T478" s="362" t="s">
        <v>2780</v>
      </c>
      <c r="U478" s="355">
        <v>2.269675925925926E-2</v>
      </c>
      <c r="V478" s="363">
        <f t="shared" si="84"/>
        <v>32.683333333333337</v>
      </c>
      <c r="W478" s="362" t="s">
        <v>2781</v>
      </c>
      <c r="X478" s="362">
        <v>5.1793981481481483E-2</v>
      </c>
      <c r="Y478" s="363">
        <f t="shared" ref="Y478:Y541" si="85">X478*1440</f>
        <v>74.583333333333329</v>
      </c>
      <c r="Z478" s="364" t="s">
        <v>2782</v>
      </c>
      <c r="AA478" s="365">
        <v>0.13871527777777778</v>
      </c>
      <c r="AB478" s="366">
        <f t="shared" si="83"/>
        <v>3.3291666666666666</v>
      </c>
      <c r="AC478" s="360"/>
      <c r="AD478" s="367"/>
      <c r="AE478" s="367"/>
      <c r="AF478" s="367"/>
      <c r="AG478" s="230">
        <f t="shared" si="82"/>
        <v>0</v>
      </c>
      <c r="AH478" s="357"/>
      <c r="AI478" s="357"/>
      <c r="AJ478" s="358"/>
      <c r="AK478" s="358"/>
      <c r="AL478" s="364"/>
      <c r="AM478" s="357"/>
      <c r="AN478" s="358"/>
      <c r="AO478" s="358"/>
      <c r="AP478" s="364"/>
      <c r="AQ478" s="357"/>
      <c r="AR478" s="357"/>
      <c r="AS478" s="368"/>
      <c r="AT478" s="364" t="s">
        <v>2783</v>
      </c>
      <c r="AU478" s="353"/>
    </row>
    <row r="479" spans="1:47" s="359" customFormat="1" ht="18" customHeight="1">
      <c r="A479" s="352" t="s">
        <v>2901</v>
      </c>
      <c r="B479" s="353" t="s">
        <v>2935</v>
      </c>
      <c r="C479" s="354">
        <v>44426.647962962961</v>
      </c>
      <c r="D479" s="411">
        <v>44426.647962962961</v>
      </c>
      <c r="E479" s="355"/>
      <c r="F479" s="353" t="s">
        <v>596</v>
      </c>
      <c r="G479" s="353"/>
      <c r="H479" s="353"/>
      <c r="I479" s="356"/>
      <c r="J479" s="356"/>
      <c r="K479" s="357"/>
      <c r="L479" s="358"/>
      <c r="M479" s="358"/>
      <c r="N479" s="357"/>
      <c r="P479" s="428">
        <v>453</v>
      </c>
      <c r="Q479" s="357">
        <v>1581</v>
      </c>
      <c r="R479" s="357">
        <v>111</v>
      </c>
      <c r="S479" s="361">
        <v>0.36749999999999999</v>
      </c>
      <c r="T479" s="362" t="s">
        <v>2784</v>
      </c>
      <c r="U479" s="355">
        <v>7.2222222222222228E-3</v>
      </c>
      <c r="V479" s="363">
        <f t="shared" si="84"/>
        <v>10.4</v>
      </c>
      <c r="W479" s="362" t="s">
        <v>2785</v>
      </c>
      <c r="X479" s="362">
        <v>2.148148148148148E-2</v>
      </c>
      <c r="Y479" s="363">
        <f t="shared" si="85"/>
        <v>30.93333333333333</v>
      </c>
      <c r="Z479" s="364" t="s">
        <v>2786</v>
      </c>
      <c r="AA479" s="365">
        <v>6.9652777777777772E-2</v>
      </c>
      <c r="AB479" s="366">
        <f t="shared" si="83"/>
        <v>1.6716666666666664</v>
      </c>
      <c r="AC479" s="360"/>
      <c r="AD479" s="367"/>
      <c r="AE479" s="367"/>
      <c r="AF479" s="367"/>
      <c r="AG479" s="230">
        <f t="shared" si="82"/>
        <v>0</v>
      </c>
      <c r="AH479" s="357"/>
      <c r="AI479" s="357"/>
      <c r="AJ479" s="358"/>
      <c r="AK479" s="358"/>
      <c r="AL479" s="364"/>
      <c r="AM479" s="357"/>
      <c r="AN479" s="358"/>
      <c r="AO479" s="358"/>
      <c r="AP479" s="364"/>
      <c r="AQ479" s="357"/>
      <c r="AR479" s="357"/>
      <c r="AS479" s="368"/>
      <c r="AT479" s="364" t="s">
        <v>2787</v>
      </c>
      <c r="AU479" s="353"/>
    </row>
    <row r="480" spans="1:47" s="359" customFormat="1" ht="18" customHeight="1">
      <c r="A480" s="352" t="s">
        <v>2902</v>
      </c>
      <c r="B480" s="353" t="s">
        <v>2939</v>
      </c>
      <c r="C480" s="354">
        <v>44428.649687500001</v>
      </c>
      <c r="D480" s="411">
        <v>44428.649687500001</v>
      </c>
      <c r="E480" s="355"/>
      <c r="F480" s="353" t="s">
        <v>4308</v>
      </c>
      <c r="G480" s="353"/>
      <c r="H480" s="353"/>
      <c r="I480" s="356"/>
      <c r="J480" s="356"/>
      <c r="K480" s="357"/>
      <c r="L480" s="358"/>
      <c r="M480" s="358"/>
      <c r="N480" s="357"/>
      <c r="P480" s="428">
        <v>244</v>
      </c>
      <c r="Q480" s="357">
        <v>1112</v>
      </c>
      <c r="R480" s="357">
        <v>71</v>
      </c>
      <c r="S480" s="361">
        <v>0.30309999999999998</v>
      </c>
      <c r="T480" s="362" t="s">
        <v>2789</v>
      </c>
      <c r="U480" s="355">
        <v>1.1643518518518518E-2</v>
      </c>
      <c r="V480" s="363">
        <f t="shared" si="84"/>
        <v>16.766666666666666</v>
      </c>
      <c r="W480" s="362" t="s">
        <v>2790</v>
      </c>
      <c r="X480" s="362">
        <v>2.7581018518518519E-2</v>
      </c>
      <c r="Y480" s="363">
        <f t="shared" si="85"/>
        <v>39.716666666666669</v>
      </c>
      <c r="Z480" s="364" t="s">
        <v>2791</v>
      </c>
      <c r="AA480" s="365">
        <v>6.4594907407407406E-2</v>
      </c>
      <c r="AB480" s="366">
        <f t="shared" si="83"/>
        <v>1.5502777777777776</v>
      </c>
      <c r="AC480" s="360"/>
      <c r="AD480" s="367"/>
      <c r="AE480" s="367"/>
      <c r="AF480" s="367"/>
      <c r="AG480" s="230">
        <f t="shared" si="82"/>
        <v>0</v>
      </c>
      <c r="AH480" s="357"/>
      <c r="AI480" s="357"/>
      <c r="AJ480" s="358"/>
      <c r="AK480" s="358"/>
      <c r="AL480" s="364"/>
      <c r="AM480" s="357"/>
      <c r="AN480" s="358"/>
      <c r="AO480" s="358"/>
      <c r="AP480" s="364"/>
      <c r="AQ480" s="357"/>
      <c r="AR480" s="357"/>
      <c r="AS480" s="368"/>
      <c r="AT480" s="364" t="s">
        <v>2792</v>
      </c>
      <c r="AU480" s="353"/>
    </row>
    <row r="481" spans="1:47" s="359" customFormat="1" ht="18" customHeight="1">
      <c r="A481" s="352" t="s">
        <v>2903</v>
      </c>
      <c r="B481" s="353" t="s">
        <v>2936</v>
      </c>
      <c r="C481" s="354">
        <v>44428.890428240738</v>
      </c>
      <c r="D481" s="411">
        <v>44428.890428240738</v>
      </c>
      <c r="E481" s="355"/>
      <c r="F481" s="353" t="s">
        <v>596</v>
      </c>
      <c r="G481" s="353"/>
      <c r="H481" s="353"/>
      <c r="I481" s="356"/>
      <c r="J481" s="356"/>
      <c r="K481" s="357"/>
      <c r="L481" s="358"/>
      <c r="M481" s="358"/>
      <c r="N481" s="357"/>
      <c r="P481" s="428">
        <v>95</v>
      </c>
      <c r="Q481" s="357">
        <v>344</v>
      </c>
      <c r="R481" s="357">
        <v>29</v>
      </c>
      <c r="S481" s="361">
        <v>0.4738</v>
      </c>
      <c r="T481" s="362" t="s">
        <v>2793</v>
      </c>
      <c r="U481" s="355">
        <v>3.0787037037037037E-3</v>
      </c>
      <c r="V481" s="363">
        <f t="shared" si="84"/>
        <v>4.4333333333333336</v>
      </c>
      <c r="W481" s="362" t="s">
        <v>2794</v>
      </c>
      <c r="X481" s="362">
        <v>9.4560185185185181E-3</v>
      </c>
      <c r="Y481" s="363">
        <f t="shared" si="85"/>
        <v>13.616666666666665</v>
      </c>
      <c r="Z481" s="364" t="s">
        <v>2795</v>
      </c>
      <c r="AA481" s="365">
        <v>1.5856481481481482E-2</v>
      </c>
      <c r="AB481" s="366">
        <f t="shared" si="83"/>
        <v>0.38055555555555554</v>
      </c>
      <c r="AC481" s="360"/>
      <c r="AD481" s="367"/>
      <c r="AE481" s="367"/>
      <c r="AF481" s="367"/>
      <c r="AG481" s="230">
        <f t="shared" si="82"/>
        <v>0</v>
      </c>
      <c r="AH481" s="357"/>
      <c r="AI481" s="357"/>
      <c r="AJ481" s="358"/>
      <c r="AK481" s="358"/>
      <c r="AL481" s="364"/>
      <c r="AM481" s="357"/>
      <c r="AN481" s="358"/>
      <c r="AO481" s="358"/>
      <c r="AP481" s="364"/>
      <c r="AQ481" s="357"/>
      <c r="AR481" s="357"/>
      <c r="AS481" s="368"/>
      <c r="AT481" s="364" t="s">
        <v>2796</v>
      </c>
      <c r="AU481" s="353"/>
    </row>
    <row r="482" spans="1:47" s="359" customFormat="1" ht="18" customHeight="1">
      <c r="A482" s="352" t="s">
        <v>2904</v>
      </c>
      <c r="B482" s="353" t="s">
        <v>2937</v>
      </c>
      <c r="C482" s="354">
        <v>44428.937592592592</v>
      </c>
      <c r="D482" s="411">
        <v>44428.937592592592</v>
      </c>
      <c r="E482" s="355"/>
      <c r="F482" s="353" t="s">
        <v>596</v>
      </c>
      <c r="G482" s="353"/>
      <c r="H482" s="353"/>
      <c r="I482" s="356"/>
      <c r="J482" s="356"/>
      <c r="K482" s="357"/>
      <c r="L482" s="358"/>
      <c r="M482" s="358"/>
      <c r="N482" s="357"/>
      <c r="P482" s="428">
        <v>34</v>
      </c>
      <c r="Q482" s="357">
        <v>64</v>
      </c>
      <c r="R482" s="357">
        <v>12</v>
      </c>
      <c r="S482" s="361">
        <v>0.65620000000000001</v>
      </c>
      <c r="T482" s="362" t="s">
        <v>2797</v>
      </c>
      <c r="U482" s="355">
        <v>7.0601851851851847E-4</v>
      </c>
      <c r="V482" s="363">
        <f t="shared" si="84"/>
        <v>1.0166666666666666</v>
      </c>
      <c r="W482" s="362" t="s">
        <v>2798</v>
      </c>
      <c r="X482" s="362">
        <v>1.5277777777777779E-3</v>
      </c>
      <c r="Y482" s="363">
        <f t="shared" si="85"/>
        <v>2.2000000000000002</v>
      </c>
      <c r="Z482" s="364" t="s">
        <v>2799</v>
      </c>
      <c r="AA482" s="365">
        <v>2.2453703703703702E-3</v>
      </c>
      <c r="AB482" s="366">
        <f t="shared" si="83"/>
        <v>5.3888888888888889E-2</v>
      </c>
      <c r="AC482" s="360"/>
      <c r="AD482" s="367"/>
      <c r="AE482" s="367"/>
      <c r="AF482" s="367"/>
      <c r="AG482" s="230">
        <f t="shared" si="82"/>
        <v>0</v>
      </c>
      <c r="AH482" s="357"/>
      <c r="AI482" s="357"/>
      <c r="AJ482" s="358"/>
      <c r="AK482" s="358"/>
      <c r="AL482" s="364"/>
      <c r="AM482" s="357"/>
      <c r="AN482" s="358"/>
      <c r="AO482" s="358"/>
      <c r="AP482" s="364"/>
      <c r="AQ482" s="357"/>
      <c r="AR482" s="357"/>
      <c r="AS482" s="368"/>
      <c r="AT482" s="364" t="s">
        <v>2800</v>
      </c>
      <c r="AU482" s="353"/>
    </row>
    <row r="483" spans="1:47" s="359" customFormat="1" ht="18" customHeight="1">
      <c r="A483" s="352" t="s">
        <v>2905</v>
      </c>
      <c r="B483" s="353" t="s">
        <v>2938</v>
      </c>
      <c r="C483" s="354">
        <v>44429.542210648149</v>
      </c>
      <c r="D483" s="411">
        <v>44429.542210648149</v>
      </c>
      <c r="E483" s="355"/>
      <c r="F483" s="353" t="s">
        <v>596</v>
      </c>
      <c r="G483" s="353"/>
      <c r="H483" s="353"/>
      <c r="I483" s="356"/>
      <c r="J483" s="356"/>
      <c r="K483" s="357"/>
      <c r="L483" s="358"/>
      <c r="M483" s="358"/>
      <c r="N483" s="357"/>
      <c r="P483" s="428">
        <v>61</v>
      </c>
      <c r="Q483" s="357">
        <v>124</v>
      </c>
      <c r="R483" s="357">
        <v>10</v>
      </c>
      <c r="S483" s="361">
        <v>0.4839</v>
      </c>
      <c r="T483" s="362" t="s">
        <v>2801</v>
      </c>
      <c r="U483" s="355">
        <v>1.9212962962962962E-3</v>
      </c>
      <c r="V483" s="363">
        <f t="shared" si="84"/>
        <v>2.7666666666666666</v>
      </c>
      <c r="W483" s="362" t="s">
        <v>2802</v>
      </c>
      <c r="X483" s="362">
        <v>4.1898148148148146E-3</v>
      </c>
      <c r="Y483" s="363">
        <f t="shared" si="85"/>
        <v>6.0333333333333332</v>
      </c>
      <c r="Z483" s="364" t="s">
        <v>2803</v>
      </c>
      <c r="AA483" s="365">
        <v>5.8217592592592592E-3</v>
      </c>
      <c r="AB483" s="366">
        <f t="shared" si="83"/>
        <v>0.13972222222222222</v>
      </c>
      <c r="AC483" s="360"/>
      <c r="AD483" s="367"/>
      <c r="AE483" s="367"/>
      <c r="AF483" s="367"/>
      <c r="AG483" s="230">
        <f t="shared" si="82"/>
        <v>0</v>
      </c>
      <c r="AH483" s="357"/>
      <c r="AI483" s="357"/>
      <c r="AJ483" s="358"/>
      <c r="AK483" s="358"/>
      <c r="AL483" s="364"/>
      <c r="AM483" s="357"/>
      <c r="AN483" s="358"/>
      <c r="AO483" s="358"/>
      <c r="AP483" s="364"/>
      <c r="AQ483" s="357"/>
      <c r="AR483" s="357"/>
      <c r="AS483" s="368"/>
      <c r="AT483" s="364" t="s">
        <v>2804</v>
      </c>
      <c r="AU483" s="353"/>
    </row>
    <row r="484" spans="1:47" s="359" customFormat="1" ht="18" customHeight="1">
      <c r="A484" s="352" t="s">
        <v>2906</v>
      </c>
      <c r="B484" s="353" t="s">
        <v>2940</v>
      </c>
      <c r="C484" s="354">
        <v>44429.57408564815</v>
      </c>
      <c r="D484" s="411">
        <v>44429.57408564815</v>
      </c>
      <c r="E484" s="355"/>
      <c r="F484" s="353" t="s">
        <v>4308</v>
      </c>
      <c r="G484" s="353"/>
      <c r="H484" s="353"/>
      <c r="I484" s="356"/>
      <c r="J484" s="356"/>
      <c r="K484" s="357"/>
      <c r="L484" s="358"/>
      <c r="M484" s="358"/>
      <c r="N484" s="357"/>
      <c r="P484" s="428">
        <v>921</v>
      </c>
      <c r="Q484" s="357">
        <v>8785</v>
      </c>
      <c r="R484" s="357">
        <v>291</v>
      </c>
      <c r="S484" s="361">
        <v>0.28470000000000001</v>
      </c>
      <c r="T484" s="362" t="s">
        <v>2805</v>
      </c>
      <c r="U484" s="355">
        <v>2.6493055555555558E-2</v>
      </c>
      <c r="V484" s="363">
        <f t="shared" si="84"/>
        <v>38.150000000000006</v>
      </c>
      <c r="W484" s="362" t="s">
        <v>2806</v>
      </c>
      <c r="X484" s="362">
        <v>6.7233796296296292E-2</v>
      </c>
      <c r="Y484" s="363">
        <f t="shared" si="85"/>
        <v>96.816666666666663</v>
      </c>
      <c r="Z484" s="364" t="s">
        <v>2807</v>
      </c>
      <c r="AA484" s="365">
        <v>0.27391203703703704</v>
      </c>
      <c r="AB484" s="366">
        <f t="shared" si="83"/>
        <v>6.5738888888888889</v>
      </c>
      <c r="AC484" s="360"/>
      <c r="AD484" s="367"/>
      <c r="AE484" s="367"/>
      <c r="AF484" s="367"/>
      <c r="AG484" s="230">
        <f t="shared" si="82"/>
        <v>0</v>
      </c>
      <c r="AH484" s="357"/>
      <c r="AI484" s="357"/>
      <c r="AJ484" s="358"/>
      <c r="AK484" s="358"/>
      <c r="AL484" s="364"/>
      <c r="AM484" s="357"/>
      <c r="AN484" s="358"/>
      <c r="AO484" s="358"/>
      <c r="AP484" s="364"/>
      <c r="AQ484" s="357"/>
      <c r="AR484" s="357"/>
      <c r="AS484" s="368"/>
      <c r="AT484" s="364" t="s">
        <v>2808</v>
      </c>
      <c r="AU484" s="353"/>
    </row>
    <row r="485" spans="1:47" s="359" customFormat="1" ht="18" customHeight="1">
      <c r="A485" s="352" t="s">
        <v>2907</v>
      </c>
      <c r="B485" s="353" t="s">
        <v>1625</v>
      </c>
      <c r="C485" s="354">
        <v>44429.96130787037</v>
      </c>
      <c r="D485" s="411">
        <v>44429.96130787037</v>
      </c>
      <c r="E485" s="355"/>
      <c r="F485" s="353" t="s">
        <v>596</v>
      </c>
      <c r="G485" s="353"/>
      <c r="H485" s="353"/>
      <c r="I485" s="356"/>
      <c r="J485" s="356"/>
      <c r="K485" s="357"/>
      <c r="L485" s="358"/>
      <c r="M485" s="358"/>
      <c r="N485" s="357"/>
      <c r="P485" s="428">
        <v>150</v>
      </c>
      <c r="Q485" s="357">
        <v>2027</v>
      </c>
      <c r="R485" s="357">
        <v>85</v>
      </c>
      <c r="S485" s="361">
        <v>0.51060000000000005</v>
      </c>
      <c r="T485" s="362" t="s">
        <v>2809</v>
      </c>
      <c r="U485" s="355">
        <v>5.3587962962962964E-3</v>
      </c>
      <c r="V485" s="363">
        <f t="shared" si="84"/>
        <v>7.7166666666666668</v>
      </c>
      <c r="W485" s="362" t="s">
        <v>2810</v>
      </c>
      <c r="X485" s="362">
        <v>2.9259259259259259E-2</v>
      </c>
      <c r="Y485" s="363">
        <f t="shared" si="85"/>
        <v>42.133333333333333</v>
      </c>
      <c r="Z485" s="364" t="s">
        <v>2811</v>
      </c>
      <c r="AA485" s="365">
        <v>9.3576388888888876E-2</v>
      </c>
      <c r="AB485" s="366">
        <f t="shared" si="83"/>
        <v>2.2458333333333331</v>
      </c>
      <c r="AC485" s="360"/>
      <c r="AD485" s="367"/>
      <c r="AE485" s="367"/>
      <c r="AF485" s="367"/>
      <c r="AG485" s="230">
        <f t="shared" si="82"/>
        <v>0</v>
      </c>
      <c r="AH485" s="357"/>
      <c r="AI485" s="357"/>
      <c r="AJ485" s="358"/>
      <c r="AK485" s="358"/>
      <c r="AL485" s="364"/>
      <c r="AM485" s="357"/>
      <c r="AN485" s="358"/>
      <c r="AO485" s="358"/>
      <c r="AP485" s="364"/>
      <c r="AQ485" s="357"/>
      <c r="AR485" s="357"/>
      <c r="AS485" s="368"/>
      <c r="AT485" s="364" t="s">
        <v>2812</v>
      </c>
      <c r="AU485" s="353"/>
    </row>
    <row r="486" spans="1:47" s="359" customFormat="1" ht="18" customHeight="1">
      <c r="A486" s="352" t="s">
        <v>2908</v>
      </c>
      <c r="B486" s="353" t="s">
        <v>2941</v>
      </c>
      <c r="C486" s="354">
        <v>44430.173541666663</v>
      </c>
      <c r="D486" s="411">
        <v>44430.173541666663</v>
      </c>
      <c r="E486" s="355"/>
      <c r="F486" s="353" t="s">
        <v>596</v>
      </c>
      <c r="G486" s="353"/>
      <c r="H486" s="353"/>
      <c r="I486" s="356"/>
      <c r="J486" s="356"/>
      <c r="K486" s="357"/>
      <c r="L486" s="358"/>
      <c r="M486" s="358"/>
      <c r="N486" s="357"/>
      <c r="P486" s="428">
        <v>30</v>
      </c>
      <c r="Q486" s="357">
        <v>37</v>
      </c>
      <c r="R486" s="357">
        <v>3</v>
      </c>
      <c r="S486" s="361">
        <v>0.64859999999999995</v>
      </c>
      <c r="T486" s="362" t="s">
        <v>2813</v>
      </c>
      <c r="U486" s="355">
        <v>4.6296296296296293E-4</v>
      </c>
      <c r="V486" s="363">
        <f t="shared" si="84"/>
        <v>0.66666666666666663</v>
      </c>
      <c r="W486" s="362" t="s">
        <v>2814</v>
      </c>
      <c r="X486" s="362">
        <v>9.7222222222222209E-4</v>
      </c>
      <c r="Y486" s="363">
        <f t="shared" si="85"/>
        <v>1.4</v>
      </c>
      <c r="Z486" s="364" t="s">
        <v>2814</v>
      </c>
      <c r="AA486" s="365">
        <v>9.7222222222222209E-4</v>
      </c>
      <c r="AB486" s="366">
        <f t="shared" si="83"/>
        <v>2.3333333333333331E-2</v>
      </c>
      <c r="AC486" s="360"/>
      <c r="AD486" s="367"/>
      <c r="AE486" s="367"/>
      <c r="AF486" s="367"/>
      <c r="AG486" s="230">
        <f t="shared" si="82"/>
        <v>0</v>
      </c>
      <c r="AH486" s="357"/>
      <c r="AI486" s="357"/>
      <c r="AJ486" s="358"/>
      <c r="AK486" s="358"/>
      <c r="AL486" s="364"/>
      <c r="AM486" s="357"/>
      <c r="AN486" s="358"/>
      <c r="AO486" s="358"/>
      <c r="AP486" s="364"/>
      <c r="AQ486" s="357"/>
      <c r="AR486" s="357"/>
      <c r="AS486" s="368"/>
      <c r="AT486" s="364" t="s">
        <v>2815</v>
      </c>
      <c r="AU486" s="353"/>
    </row>
    <row r="487" spans="1:47" s="359" customFormat="1" ht="18" customHeight="1">
      <c r="A487" s="352" t="s">
        <v>2909</v>
      </c>
      <c r="B487" s="353" t="s">
        <v>2942</v>
      </c>
      <c r="C487" s="354">
        <v>44430.960509259261</v>
      </c>
      <c r="D487" s="411">
        <v>44430.960509259261</v>
      </c>
      <c r="E487" s="355"/>
      <c r="F487" s="353" t="s">
        <v>596</v>
      </c>
      <c r="G487" s="353"/>
      <c r="H487" s="353"/>
      <c r="I487" s="356"/>
      <c r="J487" s="356"/>
      <c r="K487" s="357"/>
      <c r="L487" s="358"/>
      <c r="M487" s="358"/>
      <c r="N487" s="357"/>
      <c r="P487" s="428">
        <v>77</v>
      </c>
      <c r="Q487" s="357">
        <v>216</v>
      </c>
      <c r="R487" s="357">
        <v>32</v>
      </c>
      <c r="S487" s="361">
        <v>0.40739999999999998</v>
      </c>
      <c r="T487" s="362" t="s">
        <v>2816</v>
      </c>
      <c r="U487" s="355">
        <v>2.7893518518518519E-3</v>
      </c>
      <c r="V487" s="363">
        <f t="shared" si="84"/>
        <v>4.0166666666666666</v>
      </c>
      <c r="W487" s="362" t="s">
        <v>2817</v>
      </c>
      <c r="X487" s="362">
        <v>5.8333333333333336E-3</v>
      </c>
      <c r="Y487" s="363">
        <f t="shared" si="85"/>
        <v>8.4</v>
      </c>
      <c r="Z487" s="364" t="s">
        <v>2818</v>
      </c>
      <c r="AA487" s="365">
        <v>1.0856481481481481E-2</v>
      </c>
      <c r="AB487" s="366">
        <f t="shared" si="83"/>
        <v>0.26055555555555554</v>
      </c>
      <c r="AC487" s="360"/>
      <c r="AD487" s="367"/>
      <c r="AE487" s="367"/>
      <c r="AF487" s="367"/>
      <c r="AG487" s="230">
        <f t="shared" si="82"/>
        <v>0</v>
      </c>
      <c r="AH487" s="357"/>
      <c r="AI487" s="357"/>
      <c r="AJ487" s="358"/>
      <c r="AK487" s="358"/>
      <c r="AL487" s="364"/>
      <c r="AM487" s="357"/>
      <c r="AN487" s="358"/>
      <c r="AO487" s="358"/>
      <c r="AP487" s="364"/>
      <c r="AQ487" s="357"/>
      <c r="AR487" s="357"/>
      <c r="AS487" s="368"/>
      <c r="AT487" s="364" t="s">
        <v>2819</v>
      </c>
      <c r="AU487" s="353"/>
    </row>
    <row r="488" spans="1:47" s="359" customFormat="1" ht="18" customHeight="1">
      <c r="A488" s="352" t="s">
        <v>2910</v>
      </c>
      <c r="B488" s="353" t="s">
        <v>2943</v>
      </c>
      <c r="C488" s="354">
        <v>44430.973252314812</v>
      </c>
      <c r="D488" s="411">
        <v>44430.973252314812</v>
      </c>
      <c r="E488" s="355"/>
      <c r="F488" s="353" t="s">
        <v>596</v>
      </c>
      <c r="G488" s="353"/>
      <c r="H488" s="353"/>
      <c r="I488" s="356"/>
      <c r="J488" s="356"/>
      <c r="K488" s="357"/>
      <c r="L488" s="358"/>
      <c r="M488" s="358"/>
      <c r="N488" s="357"/>
      <c r="P488" s="428">
        <v>82</v>
      </c>
      <c r="Q488" s="357">
        <v>494</v>
      </c>
      <c r="R488" s="357">
        <v>52</v>
      </c>
      <c r="S488" s="361">
        <v>0.39679999999999999</v>
      </c>
      <c r="T488" s="362" t="s">
        <v>2820</v>
      </c>
      <c r="U488" s="355">
        <v>6.4236111111111117E-3</v>
      </c>
      <c r="V488" s="363">
        <f t="shared" si="84"/>
        <v>9.25</v>
      </c>
      <c r="W488" s="362" t="s">
        <v>2821</v>
      </c>
      <c r="X488" s="362">
        <v>1.9768518518518515E-2</v>
      </c>
      <c r="Y488" s="363">
        <f t="shared" si="85"/>
        <v>28.466666666666661</v>
      </c>
      <c r="Z488" s="364" t="s">
        <v>2822</v>
      </c>
      <c r="AA488" s="365">
        <v>4.4537037037037042E-2</v>
      </c>
      <c r="AB488" s="366">
        <f t="shared" si="83"/>
        <v>1.068888888888889</v>
      </c>
      <c r="AC488" s="360"/>
      <c r="AD488" s="367"/>
      <c r="AE488" s="367"/>
      <c r="AF488" s="367"/>
      <c r="AG488" s="230">
        <f t="shared" si="82"/>
        <v>0</v>
      </c>
      <c r="AH488" s="357"/>
      <c r="AI488" s="357"/>
      <c r="AJ488" s="358"/>
      <c r="AK488" s="358"/>
      <c r="AL488" s="364"/>
      <c r="AM488" s="357"/>
      <c r="AN488" s="358"/>
      <c r="AO488" s="358"/>
      <c r="AP488" s="364"/>
      <c r="AQ488" s="357"/>
      <c r="AR488" s="357"/>
      <c r="AS488" s="368"/>
      <c r="AT488" s="364" t="s">
        <v>2823</v>
      </c>
      <c r="AU488" s="353"/>
    </row>
    <row r="489" spans="1:47" s="359" customFormat="1" ht="18" customHeight="1">
      <c r="A489" s="352" t="s">
        <v>2911</v>
      </c>
      <c r="B489" s="353" t="s">
        <v>2944</v>
      </c>
      <c r="C489" s="354">
        <v>44431.019247685188</v>
      </c>
      <c r="D489" s="411">
        <v>44431.019247685188</v>
      </c>
      <c r="E489" s="355"/>
      <c r="F489" s="353" t="s">
        <v>596</v>
      </c>
      <c r="G489" s="353"/>
      <c r="H489" s="353"/>
      <c r="I489" s="356"/>
      <c r="J489" s="356"/>
      <c r="K489" s="357"/>
      <c r="L489" s="358"/>
      <c r="M489" s="358"/>
      <c r="N489" s="357"/>
      <c r="P489" s="428">
        <v>78</v>
      </c>
      <c r="Q489" s="357">
        <v>360</v>
      </c>
      <c r="R489" s="357">
        <v>55</v>
      </c>
      <c r="S489" s="361">
        <v>0.45829999999999999</v>
      </c>
      <c r="T489" s="362" t="s">
        <v>2824</v>
      </c>
      <c r="U489" s="355">
        <v>4.3518518518518515E-3</v>
      </c>
      <c r="V489" s="363">
        <f t="shared" si="84"/>
        <v>6.2666666666666666</v>
      </c>
      <c r="W489" s="362" t="s">
        <v>2825</v>
      </c>
      <c r="X489" s="362">
        <v>1.0729166666666666E-2</v>
      </c>
      <c r="Y489" s="363">
        <f t="shared" si="85"/>
        <v>15.45</v>
      </c>
      <c r="Z489" s="364" t="s">
        <v>2826</v>
      </c>
      <c r="AA489" s="365">
        <v>2.6342592592592588E-2</v>
      </c>
      <c r="AB489" s="366">
        <f t="shared" si="83"/>
        <v>0.63222222222222213</v>
      </c>
      <c r="AC489" s="360"/>
      <c r="AD489" s="367"/>
      <c r="AE489" s="367"/>
      <c r="AF489" s="367"/>
      <c r="AG489" s="230">
        <f t="shared" si="82"/>
        <v>0</v>
      </c>
      <c r="AH489" s="357"/>
      <c r="AI489" s="357"/>
      <c r="AJ489" s="358"/>
      <c r="AK489" s="358"/>
      <c r="AL489" s="364"/>
      <c r="AM489" s="357"/>
      <c r="AN489" s="358"/>
      <c r="AO489" s="358"/>
      <c r="AP489" s="364"/>
      <c r="AQ489" s="357"/>
      <c r="AR489" s="357"/>
      <c r="AS489" s="368"/>
      <c r="AT489" s="364" t="s">
        <v>2827</v>
      </c>
      <c r="AU489" s="353"/>
    </row>
    <row r="490" spans="1:47" s="359" customFormat="1" ht="18" customHeight="1">
      <c r="A490" s="352" t="s">
        <v>2912</v>
      </c>
      <c r="B490" s="353" t="s">
        <v>2959</v>
      </c>
      <c r="C490" s="354">
        <v>44431.622187499997</v>
      </c>
      <c r="D490" s="411">
        <v>44431.622187499997</v>
      </c>
      <c r="E490" s="355"/>
      <c r="F490" s="353" t="s">
        <v>4308</v>
      </c>
      <c r="G490" s="353"/>
      <c r="H490" s="353"/>
      <c r="I490" s="356"/>
      <c r="J490" s="356"/>
      <c r="K490" s="357"/>
      <c r="L490" s="358"/>
      <c r="M490" s="358"/>
      <c r="N490" s="357"/>
      <c r="P490" s="428">
        <v>141</v>
      </c>
      <c r="Q490" s="357">
        <v>309</v>
      </c>
      <c r="R490" s="357">
        <v>32</v>
      </c>
      <c r="S490" s="361">
        <v>0.30740000000000001</v>
      </c>
      <c r="T490" s="362" t="s">
        <v>2828</v>
      </c>
      <c r="U490" s="355">
        <v>4.155092592592593E-3</v>
      </c>
      <c r="V490" s="363">
        <f t="shared" si="84"/>
        <v>5.9833333333333343</v>
      </c>
      <c r="W490" s="362" t="s">
        <v>2829</v>
      </c>
      <c r="X490" s="362">
        <v>6.6319444444444446E-3</v>
      </c>
      <c r="Y490" s="363">
        <f t="shared" si="85"/>
        <v>9.5500000000000007</v>
      </c>
      <c r="Z490" s="364" t="s">
        <v>2830</v>
      </c>
      <c r="AA490" s="365">
        <v>1.2708333333333334E-2</v>
      </c>
      <c r="AB490" s="366">
        <f t="shared" si="83"/>
        <v>0.30499999999999999</v>
      </c>
      <c r="AC490" s="360"/>
      <c r="AD490" s="367"/>
      <c r="AE490" s="367"/>
      <c r="AF490" s="367"/>
      <c r="AG490" s="230">
        <f t="shared" si="82"/>
        <v>0</v>
      </c>
      <c r="AH490" s="357"/>
      <c r="AI490" s="357"/>
      <c r="AJ490" s="358"/>
      <c r="AK490" s="358"/>
      <c r="AL490" s="364"/>
      <c r="AM490" s="357"/>
      <c r="AN490" s="358"/>
      <c r="AO490" s="358"/>
      <c r="AP490" s="364"/>
      <c r="AQ490" s="357"/>
      <c r="AR490" s="357"/>
      <c r="AS490" s="368"/>
      <c r="AT490" s="364" t="s">
        <v>2831</v>
      </c>
      <c r="AU490" s="353"/>
    </row>
    <row r="491" spans="1:47" s="359" customFormat="1" ht="18" customHeight="1">
      <c r="A491" s="352" t="s">
        <v>2913</v>
      </c>
      <c r="B491" s="353" t="s">
        <v>2945</v>
      </c>
      <c r="C491" s="354">
        <v>44431.648263888892</v>
      </c>
      <c r="D491" s="411">
        <v>44431.648263888892</v>
      </c>
      <c r="E491" s="355"/>
      <c r="F491" s="353" t="s">
        <v>596</v>
      </c>
      <c r="G491" s="353"/>
      <c r="H491" s="353"/>
      <c r="I491" s="356"/>
      <c r="J491" s="356"/>
      <c r="K491" s="357"/>
      <c r="L491" s="358"/>
      <c r="M491" s="358"/>
      <c r="N491" s="357"/>
      <c r="P491" s="428">
        <v>47</v>
      </c>
      <c r="Q491" s="357">
        <v>147</v>
      </c>
      <c r="R491" s="357">
        <v>34</v>
      </c>
      <c r="S491" s="361">
        <v>0.46939999999999998</v>
      </c>
      <c r="T491" s="362" t="s">
        <v>2788</v>
      </c>
      <c r="U491" s="355">
        <v>2.1180555555555553E-3</v>
      </c>
      <c r="V491" s="363">
        <f t="shared" si="84"/>
        <v>3.05</v>
      </c>
      <c r="W491" s="362" t="s">
        <v>2832</v>
      </c>
      <c r="X491" s="362">
        <v>3.0324074074074073E-3</v>
      </c>
      <c r="Y491" s="363">
        <f t="shared" si="85"/>
        <v>4.3666666666666663</v>
      </c>
      <c r="Z491" s="364" t="s">
        <v>2833</v>
      </c>
      <c r="AA491" s="365">
        <v>9.3981481481481485E-3</v>
      </c>
      <c r="AB491" s="366">
        <f t="shared" si="83"/>
        <v>0.22555555555555556</v>
      </c>
      <c r="AC491" s="360"/>
      <c r="AD491" s="367"/>
      <c r="AE491" s="367"/>
      <c r="AF491" s="367"/>
      <c r="AG491" s="230">
        <f t="shared" si="82"/>
        <v>0</v>
      </c>
      <c r="AH491" s="357"/>
      <c r="AI491" s="357"/>
      <c r="AJ491" s="358"/>
      <c r="AK491" s="358"/>
      <c r="AL491" s="364"/>
      <c r="AM491" s="357"/>
      <c r="AN491" s="358"/>
      <c r="AO491" s="358"/>
      <c r="AP491" s="364"/>
      <c r="AQ491" s="357"/>
      <c r="AR491" s="357"/>
      <c r="AS491" s="368"/>
      <c r="AT491" s="364" t="s">
        <v>2834</v>
      </c>
      <c r="AU491" s="353"/>
    </row>
    <row r="492" spans="1:47" s="359" customFormat="1" ht="18" customHeight="1">
      <c r="A492" s="352" t="s">
        <v>2914</v>
      </c>
      <c r="B492" s="353" t="s">
        <v>3027</v>
      </c>
      <c r="C492" s="354">
        <v>44432.000532407408</v>
      </c>
      <c r="D492" s="411">
        <v>44432.000532407408</v>
      </c>
      <c r="E492" s="355"/>
      <c r="F492" s="353" t="s">
        <v>596</v>
      </c>
      <c r="G492" s="353"/>
      <c r="H492" s="353"/>
      <c r="I492" s="356"/>
      <c r="J492" s="356"/>
      <c r="K492" s="357"/>
      <c r="L492" s="358"/>
      <c r="M492" s="358"/>
      <c r="N492" s="357"/>
      <c r="P492" s="428">
        <v>24</v>
      </c>
      <c r="Q492" s="357">
        <v>54</v>
      </c>
      <c r="R492" s="357">
        <v>10</v>
      </c>
      <c r="S492" s="361">
        <v>0.5</v>
      </c>
      <c r="T492" s="362" t="s">
        <v>2835</v>
      </c>
      <c r="U492" s="355">
        <v>1.1805555555555556E-3</v>
      </c>
      <c r="V492" s="363">
        <f t="shared" si="84"/>
        <v>1.7</v>
      </c>
      <c r="W492" s="362" t="s">
        <v>2836</v>
      </c>
      <c r="X492" s="362">
        <v>1.9097222222222222E-3</v>
      </c>
      <c r="Y492" s="363">
        <f t="shared" si="85"/>
        <v>2.75</v>
      </c>
      <c r="Z492" s="364" t="s">
        <v>2837</v>
      </c>
      <c r="AA492" s="365">
        <v>3.6921296296296298E-3</v>
      </c>
      <c r="AB492" s="366">
        <f t="shared" si="83"/>
        <v>8.8611111111111113E-2</v>
      </c>
      <c r="AC492" s="360"/>
      <c r="AD492" s="367"/>
      <c r="AE492" s="367"/>
      <c r="AF492" s="367"/>
      <c r="AG492" s="230">
        <f t="shared" si="82"/>
        <v>0</v>
      </c>
      <c r="AH492" s="357"/>
      <c r="AI492" s="357"/>
      <c r="AJ492" s="358"/>
      <c r="AK492" s="358"/>
      <c r="AL492" s="364"/>
      <c r="AM492" s="357"/>
      <c r="AN492" s="358"/>
      <c r="AO492" s="358"/>
      <c r="AP492" s="364"/>
      <c r="AQ492" s="357"/>
      <c r="AR492" s="357"/>
      <c r="AS492" s="368"/>
      <c r="AT492" s="390" t="s">
        <v>2838</v>
      </c>
      <c r="AU492" s="353"/>
    </row>
    <row r="493" spans="1:47" s="359" customFormat="1" ht="18" customHeight="1">
      <c r="A493" s="352" t="s">
        <v>2915</v>
      </c>
      <c r="B493" s="353" t="s">
        <v>2946</v>
      </c>
      <c r="C493" s="354">
        <v>44432.011550925927</v>
      </c>
      <c r="D493" s="411">
        <v>44432.011550925927</v>
      </c>
      <c r="E493" s="355"/>
      <c r="F493" s="353" t="s">
        <v>596</v>
      </c>
      <c r="G493" s="353"/>
      <c r="H493" s="353"/>
      <c r="I493" s="356"/>
      <c r="J493" s="356"/>
      <c r="K493" s="357"/>
      <c r="L493" s="358"/>
      <c r="M493" s="358"/>
      <c r="N493" s="357"/>
      <c r="P493" s="428">
        <v>82</v>
      </c>
      <c r="Q493" s="357">
        <v>329</v>
      </c>
      <c r="R493" s="357">
        <v>37</v>
      </c>
      <c r="S493" s="361">
        <v>0.41949999999999998</v>
      </c>
      <c r="T493" s="362" t="s">
        <v>2839</v>
      </c>
      <c r="U493" s="355">
        <v>3.7962962962962963E-3</v>
      </c>
      <c r="V493" s="363">
        <f>U493*1440</f>
        <v>5.4666666666666668</v>
      </c>
      <c r="W493" s="362" t="s">
        <v>2840</v>
      </c>
      <c r="X493" s="362">
        <v>1.0081018518518519E-2</v>
      </c>
      <c r="Y493" s="363">
        <f t="shared" si="85"/>
        <v>14.516666666666667</v>
      </c>
      <c r="Z493" s="364" t="s">
        <v>2841</v>
      </c>
      <c r="AA493" s="365">
        <v>2.0081018518518519E-2</v>
      </c>
      <c r="AB493" s="366">
        <f t="shared" si="83"/>
        <v>0.48194444444444445</v>
      </c>
      <c r="AC493" s="360"/>
      <c r="AD493" s="367"/>
      <c r="AE493" s="367"/>
      <c r="AF493" s="367"/>
      <c r="AG493" s="230">
        <f t="shared" si="82"/>
        <v>0</v>
      </c>
      <c r="AH493" s="357"/>
      <c r="AI493" s="357"/>
      <c r="AJ493" s="358"/>
      <c r="AK493" s="358"/>
      <c r="AL493" s="364"/>
      <c r="AM493" s="357"/>
      <c r="AN493" s="358"/>
      <c r="AO493" s="358"/>
      <c r="AP493" s="364"/>
      <c r="AQ493" s="357"/>
      <c r="AR493" s="357"/>
      <c r="AS493" s="368"/>
      <c r="AT493" s="364" t="s">
        <v>2842</v>
      </c>
      <c r="AU493" s="353"/>
    </row>
    <row r="494" spans="1:47" s="359" customFormat="1" ht="18" customHeight="1">
      <c r="A494" s="352" t="s">
        <v>2916</v>
      </c>
      <c r="B494" s="353" t="s">
        <v>2947</v>
      </c>
      <c r="C494" s="354">
        <v>44432.034733796296</v>
      </c>
      <c r="D494" s="411">
        <v>44432.034733796296</v>
      </c>
      <c r="E494" s="355"/>
      <c r="F494" s="353" t="s">
        <v>596</v>
      </c>
      <c r="G494" s="353"/>
      <c r="H494" s="353"/>
      <c r="I494" s="356"/>
      <c r="J494" s="356"/>
      <c r="K494" s="357"/>
      <c r="L494" s="358"/>
      <c r="M494" s="358"/>
      <c r="N494" s="357"/>
      <c r="P494" s="428">
        <v>106</v>
      </c>
      <c r="Q494" s="357">
        <v>450</v>
      </c>
      <c r="R494" s="357">
        <v>55</v>
      </c>
      <c r="S494" s="361">
        <v>0.32219999999999999</v>
      </c>
      <c r="T494" s="362" t="s">
        <v>2843</v>
      </c>
      <c r="U494" s="355">
        <v>6.3773148148148148E-3</v>
      </c>
      <c r="V494" s="363">
        <f t="shared" si="84"/>
        <v>9.1833333333333336</v>
      </c>
      <c r="W494" s="362" t="s">
        <v>2844</v>
      </c>
      <c r="X494" s="362">
        <v>2.045138888888889E-2</v>
      </c>
      <c r="Y494" s="363">
        <f t="shared" si="85"/>
        <v>29.450000000000003</v>
      </c>
      <c r="Z494" s="364" t="s">
        <v>2845</v>
      </c>
      <c r="AA494" s="365">
        <v>3.9988425925925927E-2</v>
      </c>
      <c r="AB494" s="366">
        <f t="shared" si="83"/>
        <v>0.95972222222222225</v>
      </c>
      <c r="AC494" s="360"/>
      <c r="AD494" s="367"/>
      <c r="AE494" s="367"/>
      <c r="AF494" s="367"/>
      <c r="AG494" s="230">
        <f t="shared" si="82"/>
        <v>0</v>
      </c>
      <c r="AH494" s="357"/>
      <c r="AI494" s="357"/>
      <c r="AJ494" s="358"/>
      <c r="AK494" s="358"/>
      <c r="AL494" s="364"/>
      <c r="AM494" s="357"/>
      <c r="AN494" s="358"/>
      <c r="AO494" s="358"/>
      <c r="AP494" s="364"/>
      <c r="AQ494" s="357"/>
      <c r="AR494" s="357"/>
      <c r="AS494" s="368"/>
      <c r="AT494" s="364" t="s">
        <v>2846</v>
      </c>
      <c r="AU494" s="353"/>
    </row>
    <row r="495" spans="1:47" s="359" customFormat="1" ht="18" customHeight="1">
      <c r="A495" s="352" t="s">
        <v>2917</v>
      </c>
      <c r="B495" s="353" t="s">
        <v>2948</v>
      </c>
      <c r="C495" s="354">
        <v>44432.876087962963</v>
      </c>
      <c r="D495" s="411">
        <v>44432.876087962963</v>
      </c>
      <c r="E495" s="355"/>
      <c r="F495" s="353" t="s">
        <v>596</v>
      </c>
      <c r="G495" s="353"/>
      <c r="H495" s="353"/>
      <c r="I495" s="356"/>
      <c r="J495" s="356"/>
      <c r="K495" s="357"/>
      <c r="L495" s="358"/>
      <c r="M495" s="358"/>
      <c r="N495" s="357"/>
      <c r="P495" s="428">
        <v>32</v>
      </c>
      <c r="Q495" s="357">
        <v>35</v>
      </c>
      <c r="R495" s="357">
        <v>4</v>
      </c>
      <c r="S495" s="361">
        <v>1</v>
      </c>
      <c r="T495" s="362" t="s">
        <v>2847</v>
      </c>
      <c r="U495" s="355">
        <v>9.2592592592592588E-5</v>
      </c>
      <c r="V495" s="363">
        <f t="shared" si="84"/>
        <v>0.13333333333333333</v>
      </c>
      <c r="W495" s="362" t="s">
        <v>2848</v>
      </c>
      <c r="X495" s="362">
        <v>1.7361111111111112E-4</v>
      </c>
      <c r="Y495" s="363">
        <f t="shared" si="85"/>
        <v>0.25</v>
      </c>
      <c r="Z495" s="364" t="s">
        <v>2849</v>
      </c>
      <c r="AA495" s="365">
        <v>6.9444444444444447E-4</v>
      </c>
      <c r="AB495" s="366">
        <f t="shared" si="83"/>
        <v>1.6666666666666666E-2</v>
      </c>
      <c r="AC495" s="360"/>
      <c r="AD495" s="367"/>
      <c r="AE495" s="367"/>
      <c r="AF495" s="367"/>
      <c r="AG495" s="230">
        <f t="shared" si="82"/>
        <v>0</v>
      </c>
      <c r="AH495" s="357"/>
      <c r="AI495" s="357"/>
      <c r="AJ495" s="358"/>
      <c r="AK495" s="358"/>
      <c r="AL495" s="364"/>
      <c r="AM495" s="357"/>
      <c r="AN495" s="358"/>
      <c r="AO495" s="358"/>
      <c r="AP495" s="364"/>
      <c r="AQ495" s="357"/>
      <c r="AR495" s="357"/>
      <c r="AS495" s="368"/>
      <c r="AT495" s="364" t="s">
        <v>2850</v>
      </c>
      <c r="AU495" s="353"/>
    </row>
    <row r="496" spans="1:47" s="359" customFormat="1" ht="18" customHeight="1">
      <c r="A496" s="352" t="s">
        <v>2918</v>
      </c>
      <c r="B496" s="353" t="s">
        <v>2949</v>
      </c>
      <c r="C496" s="354">
        <v>44432.881342592591</v>
      </c>
      <c r="D496" s="411">
        <v>44432.881342592591</v>
      </c>
      <c r="E496" s="355"/>
      <c r="F496" s="353" t="s">
        <v>596</v>
      </c>
      <c r="G496" s="353"/>
      <c r="H496" s="353"/>
      <c r="I496" s="356"/>
      <c r="J496" s="356"/>
      <c r="K496" s="357"/>
      <c r="L496" s="358"/>
      <c r="M496" s="358"/>
      <c r="N496" s="357"/>
      <c r="P496" s="428">
        <v>56</v>
      </c>
      <c r="Q496" s="357">
        <v>114</v>
      </c>
      <c r="R496" s="357">
        <v>13</v>
      </c>
      <c r="S496" s="361">
        <v>0.28949999999999998</v>
      </c>
      <c r="T496" s="362" t="s">
        <v>2851</v>
      </c>
      <c r="U496" s="355">
        <v>3.4606481481481485E-3</v>
      </c>
      <c r="V496" s="363">
        <f t="shared" si="84"/>
        <v>4.9833333333333334</v>
      </c>
      <c r="W496" s="362" t="s">
        <v>2852</v>
      </c>
      <c r="X496" s="362">
        <v>6.8402777777777776E-3</v>
      </c>
      <c r="Y496" s="363">
        <f t="shared" si="85"/>
        <v>9.85</v>
      </c>
      <c r="Z496" s="364" t="s">
        <v>2853</v>
      </c>
      <c r="AA496" s="365">
        <v>8.4027777777777781E-3</v>
      </c>
      <c r="AB496" s="366">
        <f t="shared" si="83"/>
        <v>0.20166666666666666</v>
      </c>
      <c r="AC496" s="360"/>
      <c r="AD496" s="367"/>
      <c r="AE496" s="367"/>
      <c r="AF496" s="367"/>
      <c r="AG496" s="230">
        <f t="shared" si="82"/>
        <v>0</v>
      </c>
      <c r="AH496" s="357"/>
      <c r="AI496" s="357"/>
      <c r="AJ496" s="358"/>
      <c r="AK496" s="358"/>
      <c r="AL496" s="364"/>
      <c r="AM496" s="357"/>
      <c r="AN496" s="358"/>
      <c r="AO496" s="358"/>
      <c r="AP496" s="364"/>
      <c r="AQ496" s="357"/>
      <c r="AR496" s="357"/>
      <c r="AS496" s="368"/>
      <c r="AT496" s="364" t="s">
        <v>2854</v>
      </c>
      <c r="AU496" s="353"/>
    </row>
    <row r="497" spans="1:47" s="359" customFormat="1" ht="18" customHeight="1">
      <c r="A497" s="352" t="s">
        <v>2919</v>
      </c>
      <c r="B497" s="353" t="s">
        <v>2950</v>
      </c>
      <c r="C497" s="354">
        <v>44432.891608796293</v>
      </c>
      <c r="D497" s="411">
        <v>44432.891608796293</v>
      </c>
      <c r="E497" s="355"/>
      <c r="F497" s="353" t="s">
        <v>596</v>
      </c>
      <c r="G497" s="353"/>
      <c r="H497" s="353"/>
      <c r="I497" s="356"/>
      <c r="J497" s="356"/>
      <c r="K497" s="357"/>
      <c r="L497" s="358"/>
      <c r="M497" s="358"/>
      <c r="N497" s="357"/>
      <c r="P497" s="428">
        <v>87</v>
      </c>
      <c r="Q497" s="357">
        <v>373</v>
      </c>
      <c r="R497" s="357">
        <v>33</v>
      </c>
      <c r="S497" s="361">
        <v>0.3861</v>
      </c>
      <c r="T497" s="362" t="s">
        <v>2855</v>
      </c>
      <c r="U497" s="355">
        <v>4.7916666666666672E-3</v>
      </c>
      <c r="V497" s="363">
        <f t="shared" si="84"/>
        <v>6.9</v>
      </c>
      <c r="W497" s="362" t="s">
        <v>2856</v>
      </c>
      <c r="X497" s="362">
        <v>1.255787037037037E-2</v>
      </c>
      <c r="Y497" s="363">
        <f t="shared" si="85"/>
        <v>18.083333333333332</v>
      </c>
      <c r="Z497" s="364" t="s">
        <v>2857</v>
      </c>
      <c r="AA497" s="365">
        <v>2.521990740740741E-2</v>
      </c>
      <c r="AB497" s="366">
        <f t="shared" si="83"/>
        <v>0.6052777777777778</v>
      </c>
      <c r="AC497" s="360"/>
      <c r="AD497" s="367"/>
      <c r="AE497" s="367"/>
      <c r="AF497" s="367"/>
      <c r="AG497" s="230">
        <f t="shared" si="82"/>
        <v>0</v>
      </c>
      <c r="AH497" s="357"/>
      <c r="AI497" s="357"/>
      <c r="AJ497" s="358"/>
      <c r="AK497" s="358"/>
      <c r="AL497" s="364"/>
      <c r="AM497" s="357"/>
      <c r="AN497" s="358"/>
      <c r="AO497" s="358"/>
      <c r="AP497" s="364"/>
      <c r="AQ497" s="357"/>
      <c r="AR497" s="357"/>
      <c r="AS497" s="368"/>
      <c r="AT497" s="364" t="s">
        <v>2858</v>
      </c>
      <c r="AU497" s="353"/>
    </row>
    <row r="498" spans="1:47" s="359" customFormat="1" ht="18" customHeight="1">
      <c r="A498" s="352" t="s">
        <v>2920</v>
      </c>
      <c r="B498" s="353" t="s">
        <v>2951</v>
      </c>
      <c r="C498" s="354">
        <v>44433.54550925926</v>
      </c>
      <c r="D498" s="411">
        <v>44433.54550925926</v>
      </c>
      <c r="E498" s="355"/>
      <c r="F498" s="353" t="s">
        <v>596</v>
      </c>
      <c r="G498" s="353"/>
      <c r="H498" s="353"/>
      <c r="I498" s="356"/>
      <c r="J498" s="356"/>
      <c r="K498" s="357"/>
      <c r="L498" s="358"/>
      <c r="M498" s="358"/>
      <c r="N498" s="357"/>
      <c r="P498" s="428">
        <v>28</v>
      </c>
      <c r="Q498" s="357">
        <v>28</v>
      </c>
      <c r="R498" s="357">
        <v>3</v>
      </c>
      <c r="S498" s="361">
        <v>1</v>
      </c>
      <c r="T498" s="362" t="s">
        <v>2859</v>
      </c>
      <c r="U498" s="355">
        <v>0</v>
      </c>
      <c r="V498" s="363">
        <f t="shared" si="84"/>
        <v>0</v>
      </c>
      <c r="W498" s="362" t="s">
        <v>2859</v>
      </c>
      <c r="X498" s="362">
        <v>0</v>
      </c>
      <c r="Y498" s="363">
        <f t="shared" si="85"/>
        <v>0</v>
      </c>
      <c r="Z498" s="364" t="s">
        <v>2859</v>
      </c>
      <c r="AA498" s="365">
        <v>0</v>
      </c>
      <c r="AB498" s="366">
        <f t="shared" si="83"/>
        <v>0</v>
      </c>
      <c r="AC498" s="360"/>
      <c r="AD498" s="367"/>
      <c r="AE498" s="367"/>
      <c r="AF498" s="367"/>
      <c r="AG498" s="230">
        <f t="shared" si="82"/>
        <v>0</v>
      </c>
      <c r="AH498" s="357"/>
      <c r="AI498" s="357"/>
      <c r="AJ498" s="358"/>
      <c r="AK498" s="358"/>
      <c r="AL498" s="364"/>
      <c r="AM498" s="357"/>
      <c r="AN498" s="358"/>
      <c r="AO498" s="358"/>
      <c r="AP498" s="364"/>
      <c r="AQ498" s="357"/>
      <c r="AR498" s="357"/>
      <c r="AS498" s="368"/>
      <c r="AT498" s="364" t="s">
        <v>2860</v>
      </c>
      <c r="AU498" s="353"/>
    </row>
    <row r="499" spans="1:47" s="359" customFormat="1" ht="18" customHeight="1">
      <c r="A499" s="352" t="s">
        <v>2921</v>
      </c>
      <c r="B499" s="353" t="s">
        <v>2952</v>
      </c>
      <c r="C499" s="354">
        <v>44433.792962962965</v>
      </c>
      <c r="D499" s="411">
        <v>44433.792962962965</v>
      </c>
      <c r="E499" s="355"/>
      <c r="F499" s="353" t="s">
        <v>596</v>
      </c>
      <c r="G499" s="353"/>
      <c r="H499" s="353"/>
      <c r="I499" s="356"/>
      <c r="J499" s="356"/>
      <c r="K499" s="357"/>
      <c r="L499" s="358"/>
      <c r="M499" s="358"/>
      <c r="N499" s="357"/>
      <c r="P499" s="428">
        <v>32</v>
      </c>
      <c r="Q499" s="357">
        <v>56</v>
      </c>
      <c r="R499" s="357">
        <v>15</v>
      </c>
      <c r="S499" s="361">
        <v>0.46429999999999999</v>
      </c>
      <c r="T499" s="362" t="s">
        <v>2861</v>
      </c>
      <c r="U499" s="355">
        <v>1.6550925925925926E-3</v>
      </c>
      <c r="V499" s="363">
        <f t="shared" si="84"/>
        <v>2.3833333333333333</v>
      </c>
      <c r="W499" s="362" t="s">
        <v>2862</v>
      </c>
      <c r="X499" s="362">
        <v>2.1874999999999998E-3</v>
      </c>
      <c r="Y499" s="363">
        <f t="shared" si="85"/>
        <v>3.1499999999999995</v>
      </c>
      <c r="Z499" s="364" t="s">
        <v>2863</v>
      </c>
      <c r="AA499" s="365">
        <v>3.8425925925925923E-3</v>
      </c>
      <c r="AB499" s="366">
        <f t="shared" si="83"/>
        <v>9.2222222222222219E-2</v>
      </c>
      <c r="AC499" s="360"/>
      <c r="AD499" s="367"/>
      <c r="AE499" s="367"/>
      <c r="AF499" s="367"/>
      <c r="AG499" s="230">
        <f t="shared" si="82"/>
        <v>0</v>
      </c>
      <c r="AH499" s="357"/>
      <c r="AI499" s="357"/>
      <c r="AJ499" s="358"/>
      <c r="AK499" s="358"/>
      <c r="AL499" s="364"/>
      <c r="AM499" s="357"/>
      <c r="AN499" s="358"/>
      <c r="AO499" s="358"/>
      <c r="AP499" s="364"/>
      <c r="AQ499" s="357"/>
      <c r="AR499" s="357"/>
      <c r="AS499" s="368"/>
      <c r="AT499" s="364" t="s">
        <v>2864</v>
      </c>
      <c r="AU499" s="353"/>
    </row>
    <row r="500" spans="1:47" s="359" customFormat="1" ht="18" customHeight="1">
      <c r="A500" s="352" t="s">
        <v>2922</v>
      </c>
      <c r="B500" s="353" t="s">
        <v>2953</v>
      </c>
      <c r="C500" s="354">
        <v>44433.800763888888</v>
      </c>
      <c r="D500" s="411">
        <v>44433.800763888888</v>
      </c>
      <c r="E500" s="355"/>
      <c r="F500" s="353" t="s">
        <v>596</v>
      </c>
      <c r="G500" s="353"/>
      <c r="H500" s="353"/>
      <c r="I500" s="356"/>
      <c r="J500" s="356"/>
      <c r="K500" s="357"/>
      <c r="L500" s="358"/>
      <c r="M500" s="358"/>
      <c r="N500" s="357"/>
      <c r="P500" s="428">
        <v>86</v>
      </c>
      <c r="Q500" s="357">
        <v>1150</v>
      </c>
      <c r="R500" s="357">
        <v>133</v>
      </c>
      <c r="S500" s="361">
        <v>0.49830000000000002</v>
      </c>
      <c r="T500" s="362" t="s">
        <v>2865</v>
      </c>
      <c r="U500" s="355">
        <v>5.9375000000000009E-3</v>
      </c>
      <c r="V500" s="363">
        <f t="shared" si="84"/>
        <v>8.5500000000000007</v>
      </c>
      <c r="W500" s="362" t="s">
        <v>2866</v>
      </c>
      <c r="X500" s="362">
        <v>1.877314814814815E-2</v>
      </c>
      <c r="Y500" s="363">
        <f t="shared" si="85"/>
        <v>27.033333333333335</v>
      </c>
      <c r="Z500" s="364" t="s">
        <v>2867</v>
      </c>
      <c r="AA500" s="365">
        <v>8.2766203703703703E-2</v>
      </c>
      <c r="AB500" s="366">
        <f t="shared" si="83"/>
        <v>1.986388888888889</v>
      </c>
      <c r="AC500" s="360"/>
      <c r="AD500" s="367"/>
      <c r="AE500" s="367"/>
      <c r="AF500" s="367"/>
      <c r="AG500" s="230">
        <f t="shared" si="82"/>
        <v>0</v>
      </c>
      <c r="AH500" s="357"/>
      <c r="AI500" s="357"/>
      <c r="AJ500" s="358"/>
      <c r="AK500" s="358"/>
      <c r="AL500" s="364"/>
      <c r="AM500" s="357"/>
      <c r="AN500" s="358"/>
      <c r="AO500" s="358"/>
      <c r="AP500" s="364"/>
      <c r="AQ500" s="357"/>
      <c r="AR500" s="357"/>
      <c r="AS500" s="368"/>
      <c r="AT500" s="364" t="s">
        <v>2868</v>
      </c>
      <c r="AU500" s="353"/>
    </row>
    <row r="501" spans="1:47" s="359" customFormat="1" ht="18" customHeight="1">
      <c r="A501" s="352" t="s">
        <v>2923</v>
      </c>
      <c r="B501" s="353" t="s">
        <v>2954</v>
      </c>
      <c r="C501" s="354">
        <v>44433.936898148146</v>
      </c>
      <c r="D501" s="411">
        <v>44433.936898148146</v>
      </c>
      <c r="E501" s="355"/>
      <c r="F501" s="353" t="s">
        <v>596</v>
      </c>
      <c r="G501" s="353"/>
      <c r="H501" s="353"/>
      <c r="I501" s="356"/>
      <c r="J501" s="356"/>
      <c r="K501" s="357"/>
      <c r="L501" s="358"/>
      <c r="M501" s="358"/>
      <c r="N501" s="357"/>
      <c r="P501" s="428">
        <v>39</v>
      </c>
      <c r="Q501" s="357">
        <v>75</v>
      </c>
      <c r="R501" s="357">
        <v>10</v>
      </c>
      <c r="S501" s="361">
        <v>0.4667</v>
      </c>
      <c r="T501" s="362" t="s">
        <v>2869</v>
      </c>
      <c r="U501" s="355">
        <v>1.3425925925925925E-3</v>
      </c>
      <c r="V501" s="363">
        <f t="shared" si="84"/>
        <v>1.9333333333333331</v>
      </c>
      <c r="W501" s="362" t="s">
        <v>2870</v>
      </c>
      <c r="X501" s="362">
        <v>1.9328703703703704E-3</v>
      </c>
      <c r="Y501" s="363">
        <f t="shared" si="85"/>
        <v>2.7833333333333332</v>
      </c>
      <c r="Z501" s="364" t="s">
        <v>2871</v>
      </c>
      <c r="AA501" s="365">
        <v>3.7615740740740739E-3</v>
      </c>
      <c r="AB501" s="366">
        <f t="shared" si="83"/>
        <v>9.0277777777777776E-2</v>
      </c>
      <c r="AC501" s="360"/>
      <c r="AD501" s="367"/>
      <c r="AE501" s="367"/>
      <c r="AF501" s="367"/>
      <c r="AG501" s="230">
        <f t="shared" si="82"/>
        <v>0</v>
      </c>
      <c r="AH501" s="357"/>
      <c r="AI501" s="357"/>
      <c r="AJ501" s="358"/>
      <c r="AK501" s="358"/>
      <c r="AL501" s="364"/>
      <c r="AM501" s="357"/>
      <c r="AN501" s="358"/>
      <c r="AO501" s="358"/>
      <c r="AP501" s="364"/>
      <c r="AQ501" s="357"/>
      <c r="AR501" s="357"/>
      <c r="AS501" s="368"/>
      <c r="AT501" s="364" t="s">
        <v>2872</v>
      </c>
      <c r="AU501" s="353"/>
    </row>
    <row r="502" spans="1:47" s="359" customFormat="1" ht="18" customHeight="1">
      <c r="A502" s="352" t="s">
        <v>2924</v>
      </c>
      <c r="B502" s="353" t="s">
        <v>2955</v>
      </c>
      <c r="C502" s="354">
        <v>44433.941296296296</v>
      </c>
      <c r="D502" s="411">
        <v>44433.941296296296</v>
      </c>
      <c r="E502" s="355"/>
      <c r="F502" s="353" t="s">
        <v>596</v>
      </c>
      <c r="G502" s="353"/>
      <c r="H502" s="353"/>
      <c r="I502" s="356"/>
      <c r="J502" s="356"/>
      <c r="K502" s="357"/>
      <c r="L502" s="358"/>
      <c r="M502" s="358"/>
      <c r="N502" s="357"/>
      <c r="P502" s="428">
        <v>43</v>
      </c>
      <c r="Q502" s="357">
        <v>78</v>
      </c>
      <c r="R502" s="357">
        <v>19</v>
      </c>
      <c r="S502" s="361">
        <v>0.34620000000000001</v>
      </c>
      <c r="T502" s="362" t="s">
        <v>2873</v>
      </c>
      <c r="U502" s="355">
        <v>2.2569444444444447E-3</v>
      </c>
      <c r="V502" s="363">
        <f t="shared" si="84"/>
        <v>3.2500000000000004</v>
      </c>
      <c r="W502" s="362" t="s">
        <v>2874</v>
      </c>
      <c r="X502" s="362">
        <v>3.3449074074074071E-3</v>
      </c>
      <c r="Y502" s="363">
        <f t="shared" si="85"/>
        <v>4.8166666666666664</v>
      </c>
      <c r="Z502" s="364" t="s">
        <v>2875</v>
      </c>
      <c r="AA502" s="365">
        <v>5.8449074074074072E-3</v>
      </c>
      <c r="AB502" s="366">
        <f t="shared" si="83"/>
        <v>0.14027777777777778</v>
      </c>
      <c r="AC502" s="360"/>
      <c r="AD502" s="367"/>
      <c r="AE502" s="367"/>
      <c r="AF502" s="367"/>
      <c r="AG502" s="230">
        <f t="shared" si="82"/>
        <v>0</v>
      </c>
      <c r="AH502" s="357"/>
      <c r="AI502" s="357"/>
      <c r="AJ502" s="358"/>
      <c r="AK502" s="358"/>
      <c r="AL502" s="364"/>
      <c r="AM502" s="357"/>
      <c r="AN502" s="358"/>
      <c r="AO502" s="358"/>
      <c r="AP502" s="364"/>
      <c r="AQ502" s="357"/>
      <c r="AR502" s="357"/>
      <c r="AS502" s="368"/>
      <c r="AT502" s="364" t="s">
        <v>2876</v>
      </c>
      <c r="AU502" s="353"/>
    </row>
    <row r="503" spans="1:47" s="359" customFormat="1" ht="18" customHeight="1">
      <c r="A503" s="352" t="s">
        <v>2925</v>
      </c>
      <c r="B503" s="353" t="s">
        <v>2960</v>
      </c>
      <c r="C503" s="354">
        <v>44434.070925925924</v>
      </c>
      <c r="D503" s="411">
        <v>44434.070925925924</v>
      </c>
      <c r="E503" s="355"/>
      <c r="F503" s="353" t="s">
        <v>596</v>
      </c>
      <c r="G503" s="353"/>
      <c r="H503" s="353"/>
      <c r="I503" s="356"/>
      <c r="J503" s="356"/>
      <c r="K503" s="357"/>
      <c r="L503" s="358"/>
      <c r="M503" s="358"/>
      <c r="N503" s="357"/>
      <c r="P503" s="428">
        <v>37</v>
      </c>
      <c r="Q503" s="357">
        <v>55</v>
      </c>
      <c r="R503" s="357">
        <v>10</v>
      </c>
      <c r="S503" s="361">
        <v>0.45450000000000002</v>
      </c>
      <c r="T503" s="362" t="s">
        <v>2877</v>
      </c>
      <c r="U503" s="355">
        <v>9.6064814814814808E-4</v>
      </c>
      <c r="V503" s="363">
        <f t="shared" si="84"/>
        <v>1.3833333333333333</v>
      </c>
      <c r="W503" s="362" t="s">
        <v>2878</v>
      </c>
      <c r="X503" s="362">
        <v>1.5972222222222221E-3</v>
      </c>
      <c r="Y503" s="363">
        <f t="shared" si="85"/>
        <v>2.2999999999999998</v>
      </c>
      <c r="Z503" s="364" t="s">
        <v>2879</v>
      </c>
      <c r="AA503" s="365">
        <v>1.9791666666666668E-3</v>
      </c>
      <c r="AB503" s="366">
        <f t="shared" si="83"/>
        <v>4.7500000000000001E-2</v>
      </c>
      <c r="AC503" s="360"/>
      <c r="AD503" s="367"/>
      <c r="AE503" s="367"/>
      <c r="AF503" s="367"/>
      <c r="AG503" s="230">
        <f t="shared" si="82"/>
        <v>0</v>
      </c>
      <c r="AH503" s="357"/>
      <c r="AI503" s="357"/>
      <c r="AJ503" s="358"/>
      <c r="AK503" s="358"/>
      <c r="AL503" s="364"/>
      <c r="AM503" s="357"/>
      <c r="AN503" s="358"/>
      <c r="AO503" s="358"/>
      <c r="AP503" s="364"/>
      <c r="AQ503" s="357"/>
      <c r="AR503" s="357"/>
      <c r="AS503" s="368"/>
      <c r="AT503" s="364" t="s">
        <v>2880</v>
      </c>
      <c r="AU503" s="353"/>
    </row>
    <row r="504" spans="1:47" s="359" customFormat="1" ht="18" customHeight="1">
      <c r="A504" s="352" t="s">
        <v>2926</v>
      </c>
      <c r="B504" s="353" t="s">
        <v>2961</v>
      </c>
      <c r="C504" s="354">
        <v>44434.073692129627</v>
      </c>
      <c r="D504" s="411">
        <v>44434.073692129627</v>
      </c>
      <c r="E504" s="355"/>
      <c r="F504" s="353" t="s">
        <v>596</v>
      </c>
      <c r="G504" s="353"/>
      <c r="H504" s="353"/>
      <c r="I504" s="356"/>
      <c r="J504" s="356"/>
      <c r="K504" s="357"/>
      <c r="L504" s="358"/>
      <c r="M504" s="358"/>
      <c r="N504" s="357"/>
      <c r="P504" s="428">
        <v>35</v>
      </c>
      <c r="Q504" s="357">
        <v>54</v>
      </c>
      <c r="R504" s="357">
        <v>7</v>
      </c>
      <c r="S504" s="361">
        <v>0.46300000000000002</v>
      </c>
      <c r="T504" s="362" t="s">
        <v>2881</v>
      </c>
      <c r="U504" s="355">
        <v>7.7546296296296304E-4</v>
      </c>
      <c r="V504" s="363">
        <f t="shared" si="84"/>
        <v>1.1166666666666667</v>
      </c>
      <c r="W504" s="362" t="s">
        <v>2869</v>
      </c>
      <c r="X504" s="362">
        <v>1.3425925925925925E-3</v>
      </c>
      <c r="Y504" s="363">
        <f t="shared" si="85"/>
        <v>1.9333333333333331</v>
      </c>
      <c r="Z504" s="364" t="s">
        <v>2882</v>
      </c>
      <c r="AA504" s="365">
        <v>1.7824074074074072E-3</v>
      </c>
      <c r="AB504" s="366">
        <f t="shared" si="83"/>
        <v>4.2777777777777776E-2</v>
      </c>
      <c r="AC504" s="360"/>
      <c r="AD504" s="367"/>
      <c r="AE504" s="367"/>
      <c r="AF504" s="367"/>
      <c r="AG504" s="230">
        <f t="shared" si="82"/>
        <v>0</v>
      </c>
      <c r="AH504" s="357"/>
      <c r="AI504" s="357"/>
      <c r="AJ504" s="358"/>
      <c r="AK504" s="358"/>
      <c r="AL504" s="364"/>
      <c r="AM504" s="357"/>
      <c r="AN504" s="358"/>
      <c r="AO504" s="358"/>
      <c r="AP504" s="364"/>
      <c r="AQ504" s="357"/>
      <c r="AR504" s="357"/>
      <c r="AS504" s="368"/>
      <c r="AT504" s="364" t="s">
        <v>2883</v>
      </c>
      <c r="AU504" s="353"/>
    </row>
    <row r="505" spans="1:47" s="359" customFormat="1" ht="18" customHeight="1">
      <c r="A505" s="352" t="s">
        <v>2927</v>
      </c>
      <c r="B505" s="353" t="s">
        <v>2956</v>
      </c>
      <c r="C505" s="354">
        <v>44434.08488425926</v>
      </c>
      <c r="D505" s="411">
        <v>44434.08488425926</v>
      </c>
      <c r="E505" s="355"/>
      <c r="F505" s="353" t="s">
        <v>596</v>
      </c>
      <c r="G505" s="353"/>
      <c r="H505" s="353"/>
      <c r="I505" s="356"/>
      <c r="J505" s="356"/>
      <c r="K505" s="357"/>
      <c r="L505" s="358"/>
      <c r="M505" s="358"/>
      <c r="N505" s="357"/>
      <c r="P505" s="428">
        <v>12</v>
      </c>
      <c r="Q505" s="357">
        <v>14</v>
      </c>
      <c r="R505" s="357">
        <v>2</v>
      </c>
      <c r="S505" s="361">
        <v>1</v>
      </c>
      <c r="T505" s="362" t="s">
        <v>2884</v>
      </c>
      <c r="U505" s="355">
        <v>3.9351851851851852E-4</v>
      </c>
      <c r="V505" s="363">
        <f t="shared" si="84"/>
        <v>0.56666666666666665</v>
      </c>
      <c r="W505" s="362" t="s">
        <v>2885</v>
      </c>
      <c r="X505" s="362">
        <v>5.5555555555555556E-4</v>
      </c>
      <c r="Y505" s="363">
        <f t="shared" si="85"/>
        <v>0.8</v>
      </c>
      <c r="Z505" s="364" t="s">
        <v>2885</v>
      </c>
      <c r="AA505" s="365">
        <v>5.5555555555555556E-4</v>
      </c>
      <c r="AB505" s="366">
        <f t="shared" si="83"/>
        <v>1.3333333333333332E-2</v>
      </c>
      <c r="AC505" s="360"/>
      <c r="AD505" s="367"/>
      <c r="AE505" s="367"/>
      <c r="AF505" s="367"/>
      <c r="AG505" s="230">
        <f t="shared" si="82"/>
        <v>0</v>
      </c>
      <c r="AH505" s="357"/>
      <c r="AI505" s="357"/>
      <c r="AJ505" s="358"/>
      <c r="AK505" s="358"/>
      <c r="AL505" s="364"/>
      <c r="AM505" s="357"/>
      <c r="AN505" s="358"/>
      <c r="AO505" s="358"/>
      <c r="AP505" s="364"/>
      <c r="AQ505" s="357"/>
      <c r="AR505" s="357"/>
      <c r="AS505" s="368"/>
      <c r="AT505" s="364" t="s">
        <v>2886</v>
      </c>
      <c r="AU505" s="353"/>
    </row>
    <row r="506" spans="1:47" s="359" customFormat="1" ht="18" customHeight="1">
      <c r="A506" s="352" t="s">
        <v>2928</v>
      </c>
      <c r="B506" s="353" t="s">
        <v>2957</v>
      </c>
      <c r="C506" s="354">
        <v>44434.151331018518</v>
      </c>
      <c r="D506" s="411">
        <v>44434.151331018518</v>
      </c>
      <c r="E506" s="355"/>
      <c r="F506" s="353" t="s">
        <v>596</v>
      </c>
      <c r="G506" s="353"/>
      <c r="H506" s="353"/>
      <c r="I506" s="356"/>
      <c r="J506" s="356"/>
      <c r="K506" s="357"/>
      <c r="L506" s="358"/>
      <c r="M506" s="358"/>
      <c r="N506" s="357"/>
      <c r="P506" s="428">
        <v>22</v>
      </c>
      <c r="Q506" s="357">
        <v>43</v>
      </c>
      <c r="R506" s="357">
        <v>11</v>
      </c>
      <c r="S506" s="361">
        <v>0.4884</v>
      </c>
      <c r="T506" s="362" t="s">
        <v>2887</v>
      </c>
      <c r="U506" s="355">
        <v>1.5856481481481479E-3</v>
      </c>
      <c r="V506" s="363">
        <f t="shared" si="84"/>
        <v>2.2833333333333328</v>
      </c>
      <c r="W506" s="362" t="s">
        <v>2888</v>
      </c>
      <c r="X506" s="362">
        <v>2.673611111111111E-3</v>
      </c>
      <c r="Y506" s="363">
        <f t="shared" si="85"/>
        <v>3.8499999999999996</v>
      </c>
      <c r="Z506" s="364" t="s">
        <v>2889</v>
      </c>
      <c r="AA506" s="365">
        <v>4.0393518518518521E-3</v>
      </c>
      <c r="AB506" s="366">
        <f t="shared" si="83"/>
        <v>9.6944444444444444E-2</v>
      </c>
      <c r="AC506" s="360"/>
      <c r="AD506" s="367"/>
      <c r="AE506" s="367"/>
      <c r="AF506" s="367"/>
      <c r="AG506" s="230">
        <f t="shared" si="82"/>
        <v>0</v>
      </c>
      <c r="AH506" s="357"/>
      <c r="AI506" s="357"/>
      <c r="AJ506" s="358"/>
      <c r="AK506" s="358"/>
      <c r="AL506" s="364"/>
      <c r="AM506" s="357"/>
      <c r="AN506" s="358"/>
      <c r="AO506" s="358"/>
      <c r="AP506" s="364"/>
      <c r="AQ506" s="357"/>
      <c r="AR506" s="357"/>
      <c r="AS506" s="368"/>
      <c r="AT506" s="364" t="s">
        <v>2890</v>
      </c>
      <c r="AU506" s="353"/>
    </row>
    <row r="507" spans="1:47" s="359" customFormat="1" ht="18" customHeight="1">
      <c r="A507" s="352" t="s">
        <v>2929</v>
      </c>
      <c r="B507" s="353" t="s">
        <v>2962</v>
      </c>
      <c r="C507" s="354">
        <v>44434.163541666669</v>
      </c>
      <c r="D507" s="411">
        <v>44434.163541666669</v>
      </c>
      <c r="E507" s="355"/>
      <c r="F507" s="353" t="s">
        <v>596</v>
      </c>
      <c r="G507" s="353"/>
      <c r="H507" s="353"/>
      <c r="I507" s="356"/>
      <c r="J507" s="356"/>
      <c r="K507" s="357"/>
      <c r="L507" s="358"/>
      <c r="M507" s="358"/>
      <c r="N507" s="357"/>
      <c r="P507" s="428">
        <v>187</v>
      </c>
      <c r="Q507" s="357">
        <v>1184</v>
      </c>
      <c r="R507" s="357">
        <v>81</v>
      </c>
      <c r="S507" s="361">
        <v>0.37080000000000002</v>
      </c>
      <c r="T507" s="362" t="s">
        <v>2891</v>
      </c>
      <c r="U507" s="355">
        <v>9.4097222222222238E-3</v>
      </c>
      <c r="V507" s="363">
        <f t="shared" si="84"/>
        <v>13.550000000000002</v>
      </c>
      <c r="W507" s="362" t="s">
        <v>2892</v>
      </c>
      <c r="X507" s="362">
        <v>2.8587962962962964E-2</v>
      </c>
      <c r="Y507" s="363">
        <f t="shared" si="85"/>
        <v>41.166666666666671</v>
      </c>
      <c r="Z507" s="364" t="s">
        <v>2893</v>
      </c>
      <c r="AA507" s="365">
        <v>8.7384259259259259E-2</v>
      </c>
      <c r="AB507" s="366">
        <f t="shared" si="83"/>
        <v>2.0972222222222223</v>
      </c>
      <c r="AC507" s="360"/>
      <c r="AD507" s="367"/>
      <c r="AE507" s="367"/>
      <c r="AF507" s="367"/>
      <c r="AG507" s="230">
        <f t="shared" si="82"/>
        <v>0</v>
      </c>
      <c r="AH507" s="357"/>
      <c r="AI507" s="357"/>
      <c r="AJ507" s="358"/>
      <c r="AK507" s="358"/>
      <c r="AL507" s="364"/>
      <c r="AM507" s="357"/>
      <c r="AN507" s="358"/>
      <c r="AO507" s="358"/>
      <c r="AP507" s="364"/>
      <c r="AQ507" s="357"/>
      <c r="AR507" s="357"/>
      <c r="AS507" s="368"/>
      <c r="AT507" s="364" t="s">
        <v>2894</v>
      </c>
      <c r="AU507" s="353"/>
    </row>
    <row r="508" spans="1:47" s="359" customFormat="1" ht="18" customHeight="1">
      <c r="A508" s="352" t="s">
        <v>2930</v>
      </c>
      <c r="B508" s="353" t="s">
        <v>2958</v>
      </c>
      <c r="C508" s="354">
        <v>44434.906122685185</v>
      </c>
      <c r="D508" s="411">
        <v>44434.906122685185</v>
      </c>
      <c r="E508" s="355"/>
      <c r="F508" s="353" t="s">
        <v>596</v>
      </c>
      <c r="G508" s="353"/>
      <c r="H508" s="353"/>
      <c r="I508" s="356"/>
      <c r="J508" s="356"/>
      <c r="K508" s="357"/>
      <c r="L508" s="358"/>
      <c r="M508" s="358"/>
      <c r="N508" s="357"/>
      <c r="P508" s="428">
        <v>404</v>
      </c>
      <c r="Q508" s="357">
        <v>2281</v>
      </c>
      <c r="R508" s="357">
        <v>163</v>
      </c>
      <c r="S508" s="361">
        <v>0.39019999999999999</v>
      </c>
      <c r="T508" s="362" t="s">
        <v>2895</v>
      </c>
      <c r="U508" s="355">
        <v>6.7013888888888887E-3</v>
      </c>
      <c r="V508" s="363">
        <f t="shared" si="84"/>
        <v>9.65</v>
      </c>
      <c r="W508" s="362" t="s">
        <v>2896</v>
      </c>
      <c r="X508" s="362">
        <v>6.1631944444444448E-2</v>
      </c>
      <c r="Y508" s="363">
        <f t="shared" si="85"/>
        <v>88.75</v>
      </c>
      <c r="Z508" s="364" t="s">
        <v>2897</v>
      </c>
      <c r="AA508" s="365">
        <v>0.37827546296296299</v>
      </c>
      <c r="AB508" s="366">
        <f t="shared" si="83"/>
        <v>9.0786111111111119</v>
      </c>
      <c r="AC508" s="360"/>
      <c r="AD508" s="367"/>
      <c r="AE508" s="367"/>
      <c r="AF508" s="367"/>
      <c r="AG508" s="230">
        <f t="shared" si="82"/>
        <v>0</v>
      </c>
      <c r="AH508" s="357"/>
      <c r="AI508" s="357"/>
      <c r="AJ508" s="358"/>
      <c r="AK508" s="358"/>
      <c r="AL508" s="364"/>
      <c r="AM508" s="357"/>
      <c r="AN508" s="358"/>
      <c r="AO508" s="358"/>
      <c r="AP508" s="364"/>
      <c r="AQ508" s="357"/>
      <c r="AR508" s="357"/>
      <c r="AS508" s="368"/>
      <c r="AT508" s="364" t="s">
        <v>2898</v>
      </c>
      <c r="AU508" s="353"/>
    </row>
    <row r="509" spans="1:47" ht="18" customHeight="1">
      <c r="A509" s="158" t="s">
        <v>2964</v>
      </c>
      <c r="B509" s="159" t="s">
        <v>2965</v>
      </c>
      <c r="C509" s="370" t="s">
        <v>2966</v>
      </c>
      <c r="D509" s="404">
        <v>44435.626388888886</v>
      </c>
      <c r="E509" s="160">
        <v>0.62638888888888888</v>
      </c>
      <c r="F509" s="159" t="s">
        <v>1176</v>
      </c>
      <c r="I509" s="161">
        <v>0.11041666666666666</v>
      </c>
      <c r="K509" s="163">
        <v>548</v>
      </c>
      <c r="L509" s="164">
        <v>38</v>
      </c>
      <c r="M509" s="164">
        <v>6</v>
      </c>
      <c r="N509" s="163">
        <v>11128</v>
      </c>
      <c r="O509" s="162">
        <v>20.309999999999999</v>
      </c>
      <c r="P509" s="415">
        <v>104</v>
      </c>
      <c r="Q509" s="163">
        <v>464</v>
      </c>
      <c r="R509" s="163">
        <v>42</v>
      </c>
      <c r="S509" s="166">
        <v>0.28000000000000003</v>
      </c>
      <c r="U509" s="160">
        <v>1.8240740740740741E-2</v>
      </c>
      <c r="V509" s="227">
        <f t="shared" si="84"/>
        <v>26.266666666666669</v>
      </c>
      <c r="X509" s="165">
        <v>5.4525462962962963E-2</v>
      </c>
      <c r="Y509" s="227">
        <f t="shared" si="85"/>
        <v>78.516666666666666</v>
      </c>
      <c r="AA509" s="167">
        <v>0.11180555555555556</v>
      </c>
      <c r="AB509" s="259">
        <f t="shared" si="83"/>
        <v>2.6833333333333336</v>
      </c>
      <c r="AC509" s="169">
        <v>8</v>
      </c>
      <c r="AD509" s="170">
        <v>2.4E-2</v>
      </c>
      <c r="AE509" s="170">
        <v>2.9899999999999999E-2</v>
      </c>
      <c r="AF509" s="170">
        <v>0.94610000000000005</v>
      </c>
      <c r="AG509" s="230">
        <f t="shared" si="82"/>
        <v>1</v>
      </c>
      <c r="AH509" s="171">
        <v>6</v>
      </c>
      <c r="AI509" s="163">
        <v>21</v>
      </c>
      <c r="AJ509" s="164">
        <v>0</v>
      </c>
      <c r="AK509" s="164">
        <v>0</v>
      </c>
      <c r="AL509" s="162">
        <v>8.52</v>
      </c>
      <c r="AM509" s="163">
        <v>527</v>
      </c>
      <c r="AN509" s="164">
        <v>38</v>
      </c>
      <c r="AO509" s="164">
        <v>6</v>
      </c>
      <c r="AP509" s="172">
        <v>20.78</v>
      </c>
      <c r="AQ509" s="171">
        <v>8</v>
      </c>
      <c r="AS509" s="173" t="s">
        <v>2967</v>
      </c>
      <c r="AT509" s="159" t="s">
        <v>2968</v>
      </c>
      <c r="AU509" s="159" t="s">
        <v>2969</v>
      </c>
    </row>
    <row r="510" spans="1:47" ht="18" customHeight="1">
      <c r="A510" s="158" t="s">
        <v>2970</v>
      </c>
      <c r="B510" s="159" t="s">
        <v>2971</v>
      </c>
      <c r="C510" s="370" t="s">
        <v>2972</v>
      </c>
      <c r="D510" s="404">
        <v>44435.811111111114</v>
      </c>
      <c r="E510" s="160">
        <v>0.81111111111111101</v>
      </c>
      <c r="F510" s="159" t="s">
        <v>52</v>
      </c>
      <c r="G510" s="159" t="s">
        <v>2988</v>
      </c>
      <c r="H510" s="159" t="s">
        <v>2989</v>
      </c>
      <c r="I510" s="161">
        <v>7.7083333333333337E-2</v>
      </c>
      <c r="K510" s="163">
        <v>81</v>
      </c>
      <c r="L510" s="164">
        <v>16</v>
      </c>
      <c r="M510" s="164">
        <v>4</v>
      </c>
      <c r="N510" s="163">
        <v>1110</v>
      </c>
      <c r="O510" s="162">
        <v>13.7</v>
      </c>
      <c r="P510" s="415">
        <v>15</v>
      </c>
      <c r="Q510" s="163">
        <v>57</v>
      </c>
      <c r="R510" s="163">
        <v>16</v>
      </c>
      <c r="S510" s="166">
        <v>0.35099999999999998</v>
      </c>
      <c r="U510" s="160">
        <v>1.4502314814814815E-2</v>
      </c>
      <c r="V510" s="227">
        <f t="shared" si="84"/>
        <v>20.883333333333333</v>
      </c>
      <c r="X510" s="165">
        <v>4.2569444444444444E-2</v>
      </c>
      <c r="Y510" s="227">
        <f t="shared" si="85"/>
        <v>61.3</v>
      </c>
      <c r="AA510" s="167">
        <v>7.9166666666666663E-2</v>
      </c>
      <c r="AB510" s="259">
        <f t="shared" si="83"/>
        <v>1.9</v>
      </c>
      <c r="AC510" s="169">
        <v>0</v>
      </c>
      <c r="AD510" s="170">
        <v>2.7E-2</v>
      </c>
      <c r="AE510" s="170">
        <v>0</v>
      </c>
      <c r="AF510" s="170">
        <v>0.97299999999999998</v>
      </c>
      <c r="AG510" s="230">
        <f t="shared" si="82"/>
        <v>1</v>
      </c>
      <c r="AH510" s="171">
        <v>3</v>
      </c>
      <c r="AI510" s="163">
        <v>2</v>
      </c>
      <c r="AJ510" s="164">
        <v>0</v>
      </c>
      <c r="AK510" s="164">
        <v>0</v>
      </c>
      <c r="AL510" s="162">
        <v>1</v>
      </c>
      <c r="AM510" s="163">
        <v>79</v>
      </c>
      <c r="AN510" s="164">
        <v>16</v>
      </c>
      <c r="AO510" s="164">
        <v>4</v>
      </c>
      <c r="AP510" s="172">
        <v>14.03</v>
      </c>
      <c r="AQ510" s="171">
        <v>0</v>
      </c>
      <c r="AS510" s="173" t="s">
        <v>2973</v>
      </c>
      <c r="AT510" s="159" t="s">
        <v>2975</v>
      </c>
      <c r="AU510" s="159" t="s">
        <v>2974</v>
      </c>
    </row>
    <row r="511" spans="1:47" ht="18" customHeight="1">
      <c r="A511" s="158" t="s">
        <v>2976</v>
      </c>
      <c r="B511" s="159" t="s">
        <v>2977</v>
      </c>
      <c r="C511" s="370" t="s">
        <v>2978</v>
      </c>
      <c r="D511" s="404">
        <v>44436.615972222222</v>
      </c>
      <c r="E511" s="160">
        <v>0.61597222222222225</v>
      </c>
      <c r="F511" s="159" t="s">
        <v>1176</v>
      </c>
      <c r="I511" s="161">
        <v>0.47152777777777777</v>
      </c>
      <c r="K511" s="163">
        <v>2741</v>
      </c>
      <c r="L511" s="164">
        <v>77</v>
      </c>
      <c r="M511" s="164">
        <v>10</v>
      </c>
      <c r="N511" s="163">
        <v>25179</v>
      </c>
      <c r="O511" s="162">
        <v>9.19</v>
      </c>
      <c r="P511" s="415">
        <v>320</v>
      </c>
      <c r="Q511" s="163">
        <v>1938</v>
      </c>
      <c r="R511" s="163">
        <v>78</v>
      </c>
      <c r="S511" s="166">
        <v>0.442</v>
      </c>
      <c r="U511" s="160">
        <v>1.2233796296296296E-2</v>
      </c>
      <c r="V511" s="227">
        <f t="shared" si="84"/>
        <v>17.616666666666667</v>
      </c>
      <c r="X511" s="165">
        <v>0.10986111111111109</v>
      </c>
      <c r="Y511" s="227">
        <f t="shared" si="85"/>
        <v>158.19999999999996</v>
      </c>
      <c r="AA511" s="167">
        <v>0.4826388888888889</v>
      </c>
      <c r="AB511" s="259">
        <f t="shared" si="83"/>
        <v>11.583333333333334</v>
      </c>
      <c r="AC511" s="169">
        <v>9</v>
      </c>
      <c r="AD511" s="170">
        <v>2.87E-2</v>
      </c>
      <c r="AE511" s="170">
        <v>2.1299999999999999E-2</v>
      </c>
      <c r="AF511" s="170">
        <v>0.95</v>
      </c>
      <c r="AG511" s="230">
        <f t="shared" si="82"/>
        <v>1</v>
      </c>
      <c r="AH511" s="171">
        <v>11</v>
      </c>
      <c r="AI511" s="163">
        <v>193</v>
      </c>
      <c r="AJ511" s="164">
        <v>2</v>
      </c>
      <c r="AK511" s="164">
        <v>1</v>
      </c>
      <c r="AL511" s="162">
        <v>1.72</v>
      </c>
      <c r="AM511" s="163">
        <v>2548</v>
      </c>
      <c r="AN511" s="164">
        <v>75</v>
      </c>
      <c r="AO511" s="164">
        <v>9</v>
      </c>
      <c r="AP511" s="172">
        <v>9.75</v>
      </c>
      <c r="AQ511" s="171">
        <v>0</v>
      </c>
      <c r="AS511" s="173" t="s">
        <v>2979</v>
      </c>
      <c r="AT511" s="159" t="s">
        <v>2980</v>
      </c>
      <c r="AU511" s="159" t="s">
        <v>2981</v>
      </c>
    </row>
    <row r="512" spans="1:47" ht="18" customHeight="1">
      <c r="A512" s="158" t="s">
        <v>2982</v>
      </c>
      <c r="B512" s="159" t="s">
        <v>2983</v>
      </c>
      <c r="C512" s="370" t="s">
        <v>2984</v>
      </c>
      <c r="D512" s="404">
        <v>44436.760416666664</v>
      </c>
      <c r="E512" s="160">
        <v>0.76041666666666663</v>
      </c>
      <c r="F512" s="159" t="s">
        <v>2235</v>
      </c>
      <c r="G512" s="159" t="s">
        <v>2988</v>
      </c>
      <c r="H512" s="159" t="s">
        <v>2989</v>
      </c>
      <c r="I512" s="261"/>
      <c r="J512" s="261"/>
      <c r="K512" s="262"/>
      <c r="L512" s="263"/>
      <c r="M512" s="263"/>
      <c r="N512" s="262"/>
      <c r="O512" s="264"/>
      <c r="P512" s="415">
        <v>9</v>
      </c>
      <c r="Q512" s="163">
        <v>25</v>
      </c>
      <c r="R512" s="163">
        <v>11</v>
      </c>
      <c r="S512" s="166">
        <v>0.4</v>
      </c>
      <c r="U512" s="160">
        <v>2.9930555555555557E-2</v>
      </c>
      <c r="V512" s="227">
        <f t="shared" si="84"/>
        <v>43.1</v>
      </c>
      <c r="X512" s="165">
        <v>6.5312499999999996E-2</v>
      </c>
      <c r="Y512" s="227">
        <f t="shared" si="85"/>
        <v>94.05</v>
      </c>
      <c r="AA512" s="167">
        <v>0.15694444444444444</v>
      </c>
      <c r="AB512" s="259">
        <f t="shared" si="83"/>
        <v>3.7666666666666666</v>
      </c>
      <c r="AC512" s="169">
        <v>5</v>
      </c>
      <c r="AD512" s="170">
        <v>0</v>
      </c>
      <c r="AE512" s="170">
        <v>6.6699999999999995E-2</v>
      </c>
      <c r="AF512" s="170">
        <v>0.93330000000000002</v>
      </c>
      <c r="AG512" s="230">
        <f t="shared" si="82"/>
        <v>1</v>
      </c>
      <c r="AH512" s="171">
        <v>4</v>
      </c>
      <c r="AI512" s="262"/>
      <c r="AJ512" s="263"/>
      <c r="AK512" s="263"/>
      <c r="AL512" s="264"/>
      <c r="AM512" s="262"/>
      <c r="AN512" s="263"/>
      <c r="AO512" s="263"/>
      <c r="AP512" s="265"/>
      <c r="AQ512" s="249"/>
      <c r="AR512" s="249"/>
      <c r="AS512" s="266"/>
      <c r="AT512" s="159" t="s">
        <v>2985</v>
      </c>
      <c r="AU512" s="371"/>
    </row>
    <row r="513" spans="1:47" ht="18" customHeight="1">
      <c r="A513" s="158" t="s">
        <v>2986</v>
      </c>
      <c r="B513" s="159" t="s">
        <v>4434</v>
      </c>
      <c r="C513" s="370" t="s">
        <v>2987</v>
      </c>
      <c r="D513" s="404">
        <v>44437.333333333336</v>
      </c>
      <c r="E513" s="160">
        <v>0.33333333333333331</v>
      </c>
      <c r="F513" s="159" t="s">
        <v>52</v>
      </c>
      <c r="G513" s="159" t="s">
        <v>2988</v>
      </c>
      <c r="H513" s="159" t="s">
        <v>2990</v>
      </c>
      <c r="I513" s="161">
        <v>0.16597222222222222</v>
      </c>
      <c r="K513" s="163">
        <v>1937</v>
      </c>
      <c r="L513" s="164">
        <v>46</v>
      </c>
      <c r="M513" s="164">
        <v>5</v>
      </c>
      <c r="N513" s="163">
        <v>27191</v>
      </c>
      <c r="O513" s="162">
        <v>14.04</v>
      </c>
      <c r="P513" s="415">
        <v>468</v>
      </c>
      <c r="Q513" s="163">
        <v>1567</v>
      </c>
      <c r="R513" s="163">
        <v>49</v>
      </c>
      <c r="S513" s="166">
        <v>0.34300000000000003</v>
      </c>
      <c r="U513" s="160">
        <v>0.18958333333333333</v>
      </c>
      <c r="V513" s="227">
        <f t="shared" si="84"/>
        <v>273</v>
      </c>
      <c r="X513" s="165">
        <v>8.3263888888888901E-2</v>
      </c>
      <c r="Y513" s="227">
        <f t="shared" si="85"/>
        <v>119.90000000000002</v>
      </c>
      <c r="AA513" s="167">
        <v>0.18958333333333333</v>
      </c>
      <c r="AB513" s="259">
        <f t="shared" si="83"/>
        <v>4.55</v>
      </c>
      <c r="AC513" s="169">
        <v>4</v>
      </c>
      <c r="AD513" s="170">
        <v>7.9000000000000008E-3</v>
      </c>
      <c r="AE513" s="170">
        <v>1.67E-2</v>
      </c>
      <c r="AF513" s="170">
        <v>0.97550000000000003</v>
      </c>
      <c r="AG513" s="230">
        <f t="shared" si="82"/>
        <v>1.0001</v>
      </c>
      <c r="AH513" s="171">
        <v>5</v>
      </c>
      <c r="AI513" s="163">
        <v>78</v>
      </c>
      <c r="AJ513" s="164">
        <v>0</v>
      </c>
      <c r="AK513" s="164">
        <v>0</v>
      </c>
      <c r="AL513" s="162">
        <v>1.1200000000000001</v>
      </c>
      <c r="AM513" s="163">
        <v>1859</v>
      </c>
      <c r="AN513" s="164">
        <v>46</v>
      </c>
      <c r="AO513" s="164">
        <v>5</v>
      </c>
      <c r="AP513" s="172">
        <v>14.58</v>
      </c>
      <c r="AQ513" s="171">
        <v>4</v>
      </c>
      <c r="AS513" s="173" t="s">
        <v>2991</v>
      </c>
      <c r="AT513" s="159" t="s">
        <v>2992</v>
      </c>
      <c r="AU513" s="159" t="s">
        <v>2993</v>
      </c>
    </row>
    <row r="514" spans="1:47" ht="18" customHeight="1">
      <c r="A514" s="158" t="s">
        <v>2994</v>
      </c>
      <c r="B514" s="159" t="s">
        <v>2995</v>
      </c>
      <c r="C514" s="370" t="s">
        <v>2996</v>
      </c>
      <c r="D514" s="404">
        <v>44437.042361111111</v>
      </c>
      <c r="E514" s="160">
        <v>0.54236111111111118</v>
      </c>
      <c r="F514" s="159" t="s">
        <v>52</v>
      </c>
      <c r="G514" s="159" t="s">
        <v>2988</v>
      </c>
      <c r="H514" s="159" t="s">
        <v>2989</v>
      </c>
      <c r="I514" s="161">
        <v>0.11666666666666665</v>
      </c>
      <c r="K514" s="163">
        <v>123</v>
      </c>
      <c r="L514" s="164">
        <v>30</v>
      </c>
      <c r="M514" s="164">
        <v>6</v>
      </c>
      <c r="N514" s="163">
        <v>2239</v>
      </c>
      <c r="O514" s="162">
        <v>18.64</v>
      </c>
      <c r="P514" s="415">
        <v>21</v>
      </c>
      <c r="Q514" s="163">
        <v>90</v>
      </c>
      <c r="R514" s="163">
        <v>31</v>
      </c>
      <c r="S514" s="166">
        <v>0.36699999999999999</v>
      </c>
      <c r="U514" s="160">
        <v>1.9537037037037037E-2</v>
      </c>
      <c r="V514" s="227">
        <f t="shared" si="84"/>
        <v>28.133333333333333</v>
      </c>
      <c r="X514" s="165">
        <v>4.6539351851851853E-2</v>
      </c>
      <c r="Y514" s="227">
        <f t="shared" si="85"/>
        <v>67.016666666666666</v>
      </c>
      <c r="AA514" s="167">
        <v>0.1173611111111111</v>
      </c>
      <c r="AB514" s="259">
        <f t="shared" si="83"/>
        <v>2.8166666666666664</v>
      </c>
      <c r="AC514" s="169">
        <v>3</v>
      </c>
      <c r="AD514" s="170">
        <v>0</v>
      </c>
      <c r="AE514" s="170">
        <v>7.1400000000000005E-2</v>
      </c>
      <c r="AF514" s="170">
        <v>0.92859999999999998</v>
      </c>
      <c r="AG514" s="230">
        <f t="shared" si="82"/>
        <v>1</v>
      </c>
      <c r="AH514" s="171">
        <v>6</v>
      </c>
      <c r="AI514" s="163">
        <v>4</v>
      </c>
      <c r="AJ514" s="164">
        <v>0</v>
      </c>
      <c r="AK514" s="164">
        <v>0</v>
      </c>
      <c r="AL514" s="162">
        <v>0</v>
      </c>
      <c r="AM514" s="163">
        <v>110</v>
      </c>
      <c r="AN514" s="164">
        <v>30</v>
      </c>
      <c r="AO514" s="164">
        <v>6</v>
      </c>
      <c r="AP514" s="172">
        <v>19.27</v>
      </c>
      <c r="AQ514" s="171">
        <v>3</v>
      </c>
      <c r="AS514" s="173" t="s">
        <v>2997</v>
      </c>
      <c r="AT514" s="159" t="s">
        <v>2998</v>
      </c>
      <c r="AU514" s="159" t="s">
        <v>2999</v>
      </c>
    </row>
    <row r="515" spans="1:47" ht="18" customHeight="1">
      <c r="A515" s="158" t="s">
        <v>3000</v>
      </c>
      <c r="B515" s="159" t="s">
        <v>3001</v>
      </c>
      <c r="C515" s="370" t="s">
        <v>3002</v>
      </c>
      <c r="D515" s="404">
        <v>44437.198611111111</v>
      </c>
      <c r="E515" s="160">
        <v>0.69861111111111107</v>
      </c>
      <c r="F515" s="159" t="s">
        <v>1176</v>
      </c>
      <c r="G515" s="159" t="s">
        <v>3003</v>
      </c>
      <c r="H515" s="159" t="s">
        <v>3004</v>
      </c>
      <c r="I515" s="161">
        <v>2.8472222222222222E-2</v>
      </c>
      <c r="K515" s="163">
        <v>166</v>
      </c>
      <c r="L515" s="164">
        <v>18</v>
      </c>
      <c r="M515" s="164">
        <v>5</v>
      </c>
      <c r="N515" s="163">
        <v>1300</v>
      </c>
      <c r="O515" s="162">
        <v>7.83</v>
      </c>
      <c r="P515" s="415">
        <v>49</v>
      </c>
      <c r="Q515" s="163">
        <v>160</v>
      </c>
      <c r="R515" s="163">
        <v>19</v>
      </c>
      <c r="S515" s="166">
        <v>0.38800000000000001</v>
      </c>
      <c r="U515" s="160">
        <v>6.9328703703703696E-3</v>
      </c>
      <c r="V515" s="227">
        <f t="shared" si="84"/>
        <v>9.9833333333333325</v>
      </c>
      <c r="X515" s="165">
        <v>2.1921296296296296E-2</v>
      </c>
      <c r="Y515" s="227">
        <f t="shared" si="85"/>
        <v>31.566666666666666</v>
      </c>
      <c r="AA515" s="167">
        <v>3.9583333333333331E-2</v>
      </c>
      <c r="AB515" s="259">
        <f t="shared" si="83"/>
        <v>0.95</v>
      </c>
      <c r="AC515" s="169">
        <v>3</v>
      </c>
      <c r="AD515" s="170">
        <v>0</v>
      </c>
      <c r="AE515" s="170">
        <v>6.1199999999999997E-2</v>
      </c>
      <c r="AF515" s="170">
        <v>0.93879999999999997</v>
      </c>
      <c r="AG515" s="230">
        <f t="shared" si="82"/>
        <v>1</v>
      </c>
      <c r="AH515" s="171">
        <v>5</v>
      </c>
      <c r="AI515" s="163">
        <v>9</v>
      </c>
      <c r="AJ515" s="164">
        <v>0</v>
      </c>
      <c r="AK515" s="164">
        <v>0</v>
      </c>
      <c r="AL515" s="162">
        <v>0.22</v>
      </c>
      <c r="AM515" s="163">
        <v>157</v>
      </c>
      <c r="AN515" s="164">
        <v>18</v>
      </c>
      <c r="AO515" s="164">
        <v>5</v>
      </c>
      <c r="AP515" s="172">
        <v>8.27</v>
      </c>
      <c r="AQ515" s="171">
        <v>2</v>
      </c>
      <c r="AS515" s="173" t="s">
        <v>3005</v>
      </c>
      <c r="AT515" s="159" t="s">
        <v>3006</v>
      </c>
      <c r="AU515" s="159" t="s">
        <v>3007</v>
      </c>
    </row>
    <row r="516" spans="1:47" ht="18" customHeight="1">
      <c r="A516" s="158" t="s">
        <v>3008</v>
      </c>
      <c r="B516" s="159" t="s">
        <v>3009</v>
      </c>
      <c r="C516" s="370" t="s">
        <v>3010</v>
      </c>
      <c r="D516" s="404">
        <v>44437.375694444447</v>
      </c>
      <c r="E516" s="160">
        <v>0.87569444444444444</v>
      </c>
      <c r="F516" s="159" t="s">
        <v>995</v>
      </c>
      <c r="G516" s="159" t="s">
        <v>3011</v>
      </c>
      <c r="H516" s="159" t="s">
        <v>3014</v>
      </c>
      <c r="I516" s="161">
        <v>8.2638888888888887E-2</v>
      </c>
      <c r="K516" s="163">
        <v>2306</v>
      </c>
      <c r="L516" s="164">
        <v>45</v>
      </c>
      <c r="M516" s="164">
        <v>8</v>
      </c>
      <c r="N516" s="163">
        <v>18657</v>
      </c>
      <c r="O516" s="162">
        <v>8.09</v>
      </c>
      <c r="P516" s="415">
        <v>442</v>
      </c>
      <c r="Q516" s="163">
        <v>1630</v>
      </c>
      <c r="R516" s="163">
        <v>45</v>
      </c>
      <c r="S516" s="166">
        <v>0.39800000000000002</v>
      </c>
      <c r="U516" s="160">
        <v>8.1481481481481474E-3</v>
      </c>
      <c r="V516" s="227">
        <f t="shared" si="84"/>
        <v>11.733333333333333</v>
      </c>
      <c r="X516" s="165">
        <v>4.5335648148148146E-2</v>
      </c>
      <c r="Y516" s="227">
        <f t="shared" si="85"/>
        <v>65.283333333333331</v>
      </c>
      <c r="Z516" s="165"/>
      <c r="AA516" s="167">
        <v>8.2638888888888887E-2</v>
      </c>
      <c r="AB516" s="259">
        <f t="shared" si="83"/>
        <v>1.9833333333333334</v>
      </c>
      <c r="AC516" s="169">
        <v>1</v>
      </c>
      <c r="AD516" s="170">
        <v>3.8800000000000001E-2</v>
      </c>
      <c r="AE516" s="170">
        <v>2.2499999999999999E-2</v>
      </c>
      <c r="AF516" s="170">
        <v>0.93869999999999998</v>
      </c>
      <c r="AG516" s="230">
        <f t="shared" si="82"/>
        <v>1</v>
      </c>
      <c r="AH516" s="171">
        <v>8</v>
      </c>
      <c r="AI516" s="163">
        <v>283</v>
      </c>
      <c r="AJ516" s="164">
        <v>0</v>
      </c>
      <c r="AK516" s="164">
        <v>0</v>
      </c>
      <c r="AL516" s="162">
        <v>1.1599999999999999</v>
      </c>
      <c r="AM516" s="163">
        <v>2023</v>
      </c>
      <c r="AN516" s="164">
        <v>45</v>
      </c>
      <c r="AO516" s="164">
        <v>8</v>
      </c>
      <c r="AP516" s="172">
        <v>9.06</v>
      </c>
      <c r="AQ516" s="171">
        <v>1</v>
      </c>
      <c r="AS516" s="173" t="s">
        <v>3015</v>
      </c>
      <c r="AT516" s="159" t="s">
        <v>3016</v>
      </c>
      <c r="AU516" s="159" t="s">
        <v>3017</v>
      </c>
    </row>
    <row r="517" spans="1:47" s="373" customFormat="1" ht="18" customHeight="1">
      <c r="A517" s="372" t="s">
        <v>3022</v>
      </c>
      <c r="B517" s="373" t="s">
        <v>3023</v>
      </c>
      <c r="C517" s="374" t="s">
        <v>3024</v>
      </c>
      <c r="D517" s="412">
        <v>44437.386805555558</v>
      </c>
      <c r="E517" s="375">
        <v>0.38680555555555557</v>
      </c>
      <c r="F517" s="373" t="s">
        <v>844</v>
      </c>
      <c r="I517" s="376"/>
      <c r="J517" s="376"/>
      <c r="K517" s="377"/>
      <c r="L517" s="378"/>
      <c r="M517" s="378"/>
      <c r="N517" s="377"/>
      <c r="O517" s="379"/>
      <c r="P517" s="429">
        <v>9</v>
      </c>
      <c r="Q517" s="377">
        <v>64</v>
      </c>
      <c r="R517" s="377">
        <v>38</v>
      </c>
      <c r="S517" s="381">
        <v>0.45300000000000001</v>
      </c>
      <c r="T517" s="382"/>
      <c r="U517" s="375">
        <v>1.8206018518518517E-2</v>
      </c>
      <c r="V517" s="383">
        <f t="shared" si="84"/>
        <v>26.216666666666665</v>
      </c>
      <c r="W517" s="382">
        <v>0.10153935185185201</v>
      </c>
      <c r="X517" s="382">
        <v>2.5312500000000002E-2</v>
      </c>
      <c r="Y517" s="383">
        <f t="shared" si="85"/>
        <v>36.450000000000003</v>
      </c>
      <c r="Z517" s="379"/>
      <c r="AA517" s="384"/>
      <c r="AB517" s="385">
        <f t="shared" si="83"/>
        <v>0</v>
      </c>
      <c r="AC517" s="380"/>
      <c r="AD517" s="386"/>
      <c r="AE517" s="386"/>
      <c r="AF517" s="386"/>
      <c r="AG517" s="387">
        <f>AD517+AE517+AF517</f>
        <v>0</v>
      </c>
      <c r="AH517" s="388"/>
      <c r="AI517" s="377"/>
      <c r="AJ517" s="378"/>
      <c r="AK517" s="378"/>
      <c r="AL517" s="379"/>
      <c r="AM517" s="377"/>
      <c r="AN517" s="378"/>
      <c r="AO517" s="378"/>
      <c r="AP517" s="383"/>
      <c r="AQ517" s="388"/>
      <c r="AR517" s="388"/>
      <c r="AS517" s="389"/>
    </row>
    <row r="518" spans="1:47" ht="18" customHeight="1">
      <c r="A518" s="158" t="s">
        <v>2963</v>
      </c>
      <c r="B518" s="159" t="s">
        <v>4421</v>
      </c>
      <c r="C518" s="370" t="s">
        <v>3018</v>
      </c>
      <c r="D518" s="404">
        <v>44438.439583333333</v>
      </c>
      <c r="E518" s="160">
        <v>0.43958333333333338</v>
      </c>
      <c r="F518" s="159" t="s">
        <v>52</v>
      </c>
      <c r="G518" s="159" t="s">
        <v>2988</v>
      </c>
      <c r="H518" s="159" t="s">
        <v>2989</v>
      </c>
      <c r="I518" s="161">
        <v>5.347222222222222E-2</v>
      </c>
      <c r="K518" s="163">
        <v>1800</v>
      </c>
      <c r="L518" s="164">
        <v>38</v>
      </c>
      <c r="M518" s="164">
        <v>4</v>
      </c>
      <c r="N518" s="163">
        <v>11995</v>
      </c>
      <c r="O518" s="162">
        <v>6.66</v>
      </c>
      <c r="P518" s="415">
        <v>434</v>
      </c>
      <c r="Q518" s="163">
        <v>1387</v>
      </c>
      <c r="R518" s="163">
        <v>37</v>
      </c>
      <c r="S518" s="166">
        <v>0.30599999999999999</v>
      </c>
      <c r="U518" s="160">
        <v>5.7291666666666671E-3</v>
      </c>
      <c r="V518" s="227">
        <f t="shared" si="84"/>
        <v>8.25</v>
      </c>
      <c r="X518" s="165">
        <v>2.2627314814814819E-2</v>
      </c>
      <c r="Y518" s="227">
        <f t="shared" si="85"/>
        <v>32.583333333333336</v>
      </c>
      <c r="AA518" s="167">
        <v>5.347222222222222E-2</v>
      </c>
      <c r="AB518" s="259">
        <f t="shared" si="83"/>
        <v>1.2833333333333332</v>
      </c>
      <c r="AC518" s="169">
        <v>3</v>
      </c>
      <c r="AD518" s="170">
        <v>2.5999999999999999E-2</v>
      </c>
      <c r="AE518" s="170">
        <v>7.3000000000000001E-3</v>
      </c>
      <c r="AF518" s="170">
        <v>0.9667</v>
      </c>
      <c r="AG518" s="230">
        <f t="shared" si="82"/>
        <v>1</v>
      </c>
      <c r="AH518" s="171">
        <v>4</v>
      </c>
      <c r="AI518" s="163">
        <v>240</v>
      </c>
      <c r="AJ518" s="164">
        <v>0</v>
      </c>
      <c r="AK518" s="164">
        <v>0</v>
      </c>
      <c r="AL518" s="162">
        <v>0.44</v>
      </c>
      <c r="AM518" s="163">
        <v>1560</v>
      </c>
      <c r="AN518" s="164">
        <v>38</v>
      </c>
      <c r="AO518" s="164">
        <v>4</v>
      </c>
      <c r="AP518" s="172">
        <v>7.62</v>
      </c>
      <c r="AQ518" s="171">
        <v>3</v>
      </c>
      <c r="AS518" s="173" t="s">
        <v>3019</v>
      </c>
      <c r="AT518" s="159" t="s">
        <v>3020</v>
      </c>
      <c r="AU518" s="159" t="s">
        <v>3021</v>
      </c>
    </row>
    <row r="519" spans="1:47" ht="18" customHeight="1">
      <c r="A519" s="158" t="s">
        <v>4102</v>
      </c>
      <c r="B519" s="159" t="s">
        <v>4309</v>
      </c>
      <c r="C519" s="392">
        <v>44325.85460648148</v>
      </c>
      <c r="D519" s="401">
        <v>44325.85460648148</v>
      </c>
      <c r="F519" s="391" t="s">
        <v>596</v>
      </c>
      <c r="G519" s="216"/>
      <c r="H519" s="216"/>
      <c r="I519" s="216"/>
      <c r="J519" s="216"/>
      <c r="K519" s="216"/>
      <c r="L519" s="216"/>
      <c r="M519" s="216"/>
      <c r="N519" s="216"/>
      <c r="O519" s="216"/>
      <c r="P519" s="426">
        <v>414</v>
      </c>
      <c r="Q519" s="159">
        <v>1718</v>
      </c>
      <c r="R519" s="159">
        <v>292</v>
      </c>
      <c r="S519" s="413">
        <v>0.41909999999999997</v>
      </c>
      <c r="T519" s="161" t="s">
        <v>3028</v>
      </c>
      <c r="U519" s="217">
        <v>9.4675925925925917E-3</v>
      </c>
      <c r="V519" s="227">
        <f t="shared" si="84"/>
        <v>13.633333333333333</v>
      </c>
      <c r="W519" s="161" t="s">
        <v>3029</v>
      </c>
      <c r="X519" s="165">
        <v>1.9444444444444445E-2</v>
      </c>
      <c r="Y519" s="227">
        <f t="shared" si="85"/>
        <v>28</v>
      </c>
      <c r="Z519" s="163" t="s">
        <v>3030</v>
      </c>
      <c r="AA519" s="167">
        <v>5.6365740740740744E-2</v>
      </c>
      <c r="AB519" s="259">
        <f t="shared" si="83"/>
        <v>1.3527777777777779</v>
      </c>
      <c r="AR519" s="164" t="s">
        <v>3031</v>
      </c>
      <c r="AT519" s="431" t="s">
        <v>3032</v>
      </c>
    </row>
    <row r="520" spans="1:47" ht="18" customHeight="1">
      <c r="A520" s="158" t="s">
        <v>4103</v>
      </c>
      <c r="B520" s="159" t="s">
        <v>712</v>
      </c>
      <c r="C520" s="392">
        <v>44326.163148148145</v>
      </c>
      <c r="D520" s="401">
        <v>44326.163148148145</v>
      </c>
      <c r="F520" s="391" t="s">
        <v>6</v>
      </c>
      <c r="G520" s="216"/>
      <c r="H520" s="216"/>
      <c r="I520" s="216"/>
      <c r="J520" s="216"/>
      <c r="K520" s="216"/>
      <c r="L520" s="216"/>
      <c r="M520" s="216"/>
      <c r="N520" s="216"/>
      <c r="O520" s="216"/>
      <c r="P520" s="426">
        <v>12</v>
      </c>
      <c r="Q520" s="159">
        <v>116</v>
      </c>
      <c r="R520" s="159">
        <v>30</v>
      </c>
      <c r="S520" s="413">
        <v>0.58620000000000005</v>
      </c>
      <c r="T520" s="161" t="s">
        <v>3033</v>
      </c>
      <c r="U520" s="217">
        <v>2.8310185185185185E-2</v>
      </c>
      <c r="V520" s="227">
        <f t="shared" si="84"/>
        <v>40.766666666666666</v>
      </c>
      <c r="W520" s="161" t="s">
        <v>3034</v>
      </c>
      <c r="X520" s="165">
        <v>9.042824074074074E-2</v>
      </c>
      <c r="Y520" s="227">
        <f t="shared" si="85"/>
        <v>130.21666666666667</v>
      </c>
      <c r="Z520" s="163" t="s">
        <v>3035</v>
      </c>
      <c r="AA520" s="167">
        <v>0.42876157407407406</v>
      </c>
      <c r="AB520" s="259">
        <f t="shared" si="83"/>
        <v>10.290277777777778</v>
      </c>
      <c r="AR520" s="164" t="s">
        <v>3036</v>
      </c>
      <c r="AT520" s="164" t="s">
        <v>545</v>
      </c>
    </row>
    <row r="521" spans="1:47" ht="18" customHeight="1">
      <c r="A521" s="158" t="s">
        <v>279</v>
      </c>
      <c r="B521" s="159" t="s">
        <v>4310</v>
      </c>
      <c r="C521" s="392">
        <v>44327.129479166666</v>
      </c>
      <c r="D521" s="401">
        <v>44327.129479166666</v>
      </c>
      <c r="F521" s="391" t="s">
        <v>6</v>
      </c>
      <c r="G521" s="216"/>
      <c r="H521" s="216"/>
      <c r="I521" s="216"/>
      <c r="J521" s="216"/>
      <c r="K521" s="216"/>
      <c r="L521" s="216"/>
      <c r="M521" s="216"/>
      <c r="N521" s="216"/>
      <c r="O521" s="216"/>
      <c r="P521" s="426">
        <v>464</v>
      </c>
      <c r="Q521" s="159">
        <v>2848</v>
      </c>
      <c r="R521" s="159">
        <v>76</v>
      </c>
      <c r="S521" s="413">
        <v>0.72929999999999995</v>
      </c>
      <c r="T521" s="161" t="s">
        <v>3037</v>
      </c>
      <c r="U521" s="217">
        <v>9.0740740740740729E-3</v>
      </c>
      <c r="V521" s="227">
        <f t="shared" si="84"/>
        <v>13.066666666666665</v>
      </c>
      <c r="W521" s="161" t="s">
        <v>3038</v>
      </c>
      <c r="X521" s="165">
        <v>9.3923611111111097E-2</v>
      </c>
      <c r="Y521" s="227">
        <f t="shared" si="85"/>
        <v>135.24999999999997</v>
      </c>
      <c r="Z521" s="163" t="s">
        <v>3039</v>
      </c>
      <c r="AA521" s="167">
        <v>0.47245370370370371</v>
      </c>
      <c r="AB521" s="259">
        <f t="shared" si="83"/>
        <v>11.338888888888889</v>
      </c>
      <c r="AR521" s="164" t="s">
        <v>3040</v>
      </c>
      <c r="AT521" s="164" t="s">
        <v>282</v>
      </c>
    </row>
    <row r="522" spans="1:47" ht="18" customHeight="1">
      <c r="A522" s="158" t="s">
        <v>4104</v>
      </c>
      <c r="B522" s="159" t="s">
        <v>4311</v>
      </c>
      <c r="C522" s="392">
        <v>44327.63554398148</v>
      </c>
      <c r="D522" s="401">
        <v>44327.63554398148</v>
      </c>
      <c r="F522" s="391" t="s">
        <v>596</v>
      </c>
      <c r="G522" s="216"/>
      <c r="H522" s="216"/>
      <c r="I522" s="216"/>
      <c r="J522" s="216"/>
      <c r="K522" s="216"/>
      <c r="L522" s="216"/>
      <c r="M522" s="216"/>
      <c r="N522" s="216"/>
      <c r="O522" s="216"/>
      <c r="P522" s="426">
        <v>336</v>
      </c>
      <c r="Q522" s="159">
        <v>1409</v>
      </c>
      <c r="R522" s="159">
        <v>265</v>
      </c>
      <c r="S522" s="413">
        <v>0.41449999999999998</v>
      </c>
      <c r="T522" s="161" t="s">
        <v>3041</v>
      </c>
      <c r="U522" s="217">
        <v>7.5694444444444446E-3</v>
      </c>
      <c r="V522" s="227">
        <f t="shared" si="84"/>
        <v>10.9</v>
      </c>
      <c r="W522" s="161" t="s">
        <v>3042</v>
      </c>
      <c r="X522" s="165">
        <v>1.2534722222222223E-2</v>
      </c>
      <c r="Y522" s="227">
        <f t="shared" si="85"/>
        <v>18.05</v>
      </c>
      <c r="Z522" s="163" t="s">
        <v>3043</v>
      </c>
      <c r="AA522" s="167">
        <v>5.5555555555555556E-4</v>
      </c>
      <c r="AB522" s="259">
        <f t="shared" si="83"/>
        <v>1.3333333333333332E-2</v>
      </c>
      <c r="AR522" s="164" t="s">
        <v>3044</v>
      </c>
      <c r="AT522" s="164" t="s">
        <v>3045</v>
      </c>
    </row>
    <row r="523" spans="1:47" ht="18" customHeight="1">
      <c r="A523" s="158" t="s">
        <v>4105</v>
      </c>
      <c r="B523" s="159" t="s">
        <v>4312</v>
      </c>
      <c r="C523" s="392">
        <v>44328.011736111112</v>
      </c>
      <c r="D523" s="401">
        <v>44328.011736111112</v>
      </c>
      <c r="F523" s="391" t="s">
        <v>596</v>
      </c>
      <c r="G523" s="216"/>
      <c r="H523" s="216"/>
      <c r="I523" s="216"/>
      <c r="J523" s="216"/>
      <c r="K523" s="216"/>
      <c r="L523" s="216"/>
      <c r="M523" s="216"/>
      <c r="N523" s="216"/>
      <c r="O523" s="216"/>
      <c r="P523" s="426">
        <v>161</v>
      </c>
      <c r="Q523" s="159">
        <v>209</v>
      </c>
      <c r="R523" s="159">
        <v>88</v>
      </c>
      <c r="S523" s="413">
        <v>0.26790000000000003</v>
      </c>
      <c r="T523" s="161" t="s">
        <v>3046</v>
      </c>
      <c r="U523" s="217">
        <v>1.7245370370370372E-3</v>
      </c>
      <c r="V523" s="227">
        <f t="shared" si="84"/>
        <v>2.4833333333333334</v>
      </c>
      <c r="W523" s="161" t="s">
        <v>3047</v>
      </c>
      <c r="X523" s="165">
        <v>2.0254629629629629E-3</v>
      </c>
      <c r="Y523" s="227">
        <f t="shared" si="85"/>
        <v>2.9166666666666665</v>
      </c>
      <c r="Z523" s="163" t="s">
        <v>3048</v>
      </c>
      <c r="AA523" s="167">
        <v>4.0509259259259258E-4</v>
      </c>
      <c r="AB523" s="259">
        <f t="shared" si="83"/>
        <v>9.7222222222222224E-3</v>
      </c>
      <c r="AR523" s="164" t="s">
        <v>3049</v>
      </c>
      <c r="AT523" s="164" t="s">
        <v>3050</v>
      </c>
    </row>
    <row r="524" spans="1:47" ht="18" customHeight="1">
      <c r="A524" s="158" t="s">
        <v>4106</v>
      </c>
      <c r="B524" s="159" t="s">
        <v>1582</v>
      </c>
      <c r="C524" s="392">
        <v>44328.042361111111</v>
      </c>
      <c r="D524" s="401">
        <v>44328.042361111111</v>
      </c>
      <c r="F524" s="391" t="s">
        <v>596</v>
      </c>
      <c r="G524" s="216"/>
      <c r="H524" s="216"/>
      <c r="I524" s="216"/>
      <c r="J524" s="216"/>
      <c r="K524" s="216"/>
      <c r="L524" s="216"/>
      <c r="M524" s="216"/>
      <c r="N524" s="216"/>
      <c r="O524" s="216"/>
      <c r="P524" s="426">
        <v>801</v>
      </c>
      <c r="Q524" s="159">
        <v>8227</v>
      </c>
      <c r="R524" s="159">
        <v>488</v>
      </c>
      <c r="S524" s="413">
        <v>0.41670000000000001</v>
      </c>
      <c r="T524" s="161" t="s">
        <v>3051</v>
      </c>
      <c r="U524" s="217">
        <v>2.1689814814814815E-2</v>
      </c>
      <c r="V524" s="227">
        <f t="shared" si="84"/>
        <v>31.233333333333334</v>
      </c>
      <c r="W524" s="161" t="s">
        <v>3052</v>
      </c>
      <c r="X524" s="165">
        <v>6.6678240740740746E-2</v>
      </c>
      <c r="Y524" s="227">
        <f t="shared" si="85"/>
        <v>96.01666666666668</v>
      </c>
      <c r="Z524" s="163" t="s">
        <v>3053</v>
      </c>
      <c r="AA524" s="167">
        <v>0.28185185185185185</v>
      </c>
      <c r="AB524" s="259">
        <f t="shared" si="83"/>
        <v>6.7644444444444449</v>
      </c>
      <c r="AR524" s="164" t="s">
        <v>3054</v>
      </c>
      <c r="AT524" s="164" t="s">
        <v>3055</v>
      </c>
    </row>
    <row r="525" spans="1:47" ht="18" customHeight="1">
      <c r="A525" s="158" t="s">
        <v>259</v>
      </c>
      <c r="B525" s="159" t="s">
        <v>4313</v>
      </c>
      <c r="C525" s="392">
        <v>44328.182754629626</v>
      </c>
      <c r="D525" s="401">
        <v>44328.182754629626</v>
      </c>
      <c r="F525" s="391" t="s">
        <v>6</v>
      </c>
      <c r="G525" s="216"/>
      <c r="H525" s="216"/>
      <c r="I525" s="216"/>
      <c r="J525" s="216"/>
      <c r="K525" s="216"/>
      <c r="L525" s="216"/>
      <c r="M525" s="216"/>
      <c r="N525" s="216"/>
      <c r="O525" s="216"/>
      <c r="P525" s="426">
        <v>1332</v>
      </c>
      <c r="Q525" s="159">
        <v>9611</v>
      </c>
      <c r="R525" s="159">
        <v>280</v>
      </c>
      <c r="S525" s="413">
        <v>0.70450000000000002</v>
      </c>
      <c r="T525" s="161" t="s">
        <v>3056</v>
      </c>
      <c r="U525" s="217">
        <v>1.1261574074074071E-2</v>
      </c>
      <c r="V525" s="227">
        <f t="shared" si="84"/>
        <v>16.216666666666661</v>
      </c>
      <c r="W525" s="161" t="s">
        <v>3057</v>
      </c>
      <c r="X525" s="165">
        <v>7.4236111111111114E-2</v>
      </c>
      <c r="Y525" s="227">
        <f t="shared" si="85"/>
        <v>106.9</v>
      </c>
      <c r="Z525" s="163" t="s">
        <v>3058</v>
      </c>
      <c r="AA525" s="167">
        <v>0.69543981481481476</v>
      </c>
      <c r="AB525" s="259">
        <f t="shared" si="83"/>
        <v>16.690555555555555</v>
      </c>
      <c r="AR525" s="164" t="s">
        <v>3059</v>
      </c>
      <c r="AT525" s="164" t="s">
        <v>261</v>
      </c>
    </row>
    <row r="526" spans="1:47" ht="18" customHeight="1">
      <c r="A526" s="158" t="s">
        <v>300</v>
      </c>
      <c r="B526" s="159" t="s">
        <v>4314</v>
      </c>
      <c r="C526" s="392">
        <v>44329.20511574074</v>
      </c>
      <c r="D526" s="401">
        <v>44329.20511574074</v>
      </c>
      <c r="F526" s="391" t="s">
        <v>6</v>
      </c>
      <c r="G526" s="216"/>
      <c r="H526" s="216"/>
      <c r="I526" s="216"/>
      <c r="J526" s="216"/>
      <c r="K526" s="216"/>
      <c r="L526" s="216"/>
      <c r="M526" s="216"/>
      <c r="N526" s="216"/>
      <c r="O526" s="216"/>
      <c r="P526" s="426">
        <v>14</v>
      </c>
      <c r="Q526" s="159">
        <v>72</v>
      </c>
      <c r="R526" s="159">
        <v>37</v>
      </c>
      <c r="S526" s="413">
        <v>0.45829999999999999</v>
      </c>
      <c r="T526" s="161" t="s">
        <v>3060</v>
      </c>
      <c r="U526" s="217">
        <v>2.1446759259259259E-2</v>
      </c>
      <c r="V526" s="227">
        <f t="shared" si="84"/>
        <v>30.883333333333333</v>
      </c>
      <c r="W526" s="161" t="s">
        <v>3061</v>
      </c>
      <c r="X526" s="165">
        <v>3.6574074074074071E-2</v>
      </c>
      <c r="Y526" s="227">
        <f t="shared" si="85"/>
        <v>52.666666666666664</v>
      </c>
      <c r="Z526" s="163" t="s">
        <v>3062</v>
      </c>
      <c r="AA526" s="167">
        <v>0.1986111111111111</v>
      </c>
      <c r="AB526" s="259">
        <f t="shared" si="83"/>
        <v>4.7666666666666666</v>
      </c>
      <c r="AR526" s="164" t="s">
        <v>3063</v>
      </c>
      <c r="AT526" s="164" t="s">
        <v>302</v>
      </c>
    </row>
    <row r="527" spans="1:47" ht="18" customHeight="1">
      <c r="A527" s="158" t="s">
        <v>247</v>
      </c>
      <c r="B527" s="159" t="s">
        <v>717</v>
      </c>
      <c r="C527" s="392">
        <v>44329.403657407405</v>
      </c>
      <c r="D527" s="401">
        <v>44329.403657407405</v>
      </c>
      <c r="F527" s="391" t="s">
        <v>6</v>
      </c>
      <c r="G527" s="216"/>
      <c r="H527" s="216"/>
      <c r="I527" s="216"/>
      <c r="J527" s="216"/>
      <c r="K527" s="216"/>
      <c r="L527" s="216"/>
      <c r="M527" s="216"/>
      <c r="N527" s="216"/>
      <c r="O527" s="216"/>
      <c r="P527" s="426">
        <v>19</v>
      </c>
      <c r="Q527" s="159">
        <v>279</v>
      </c>
      <c r="R527" s="159">
        <v>69</v>
      </c>
      <c r="S527" s="413">
        <v>0.54120000000000001</v>
      </c>
      <c r="T527" s="161" t="s">
        <v>3064</v>
      </c>
      <c r="U527" s="217">
        <v>3.6979166666666667E-2</v>
      </c>
      <c r="V527" s="227">
        <f t="shared" si="84"/>
        <v>53.25</v>
      </c>
      <c r="W527" s="161" t="s">
        <v>3065</v>
      </c>
      <c r="X527" s="165">
        <v>0.12067129629629629</v>
      </c>
      <c r="Y527" s="227">
        <f t="shared" si="85"/>
        <v>173.76666666666665</v>
      </c>
      <c r="Z527" s="163" t="s">
        <v>3066</v>
      </c>
      <c r="AA527" s="167">
        <v>0.52346064814814819</v>
      </c>
      <c r="AB527" s="259">
        <f t="shared" si="83"/>
        <v>12.563055555555557</v>
      </c>
      <c r="AR527" s="164" t="s">
        <v>3067</v>
      </c>
      <c r="AT527" s="164" t="s">
        <v>249</v>
      </c>
    </row>
    <row r="528" spans="1:47" ht="18" customHeight="1">
      <c r="A528" s="158" t="s">
        <v>4107</v>
      </c>
      <c r="B528" s="159" t="s">
        <v>4315</v>
      </c>
      <c r="C528" s="392">
        <v>44330.104027777779</v>
      </c>
      <c r="D528" s="401">
        <v>44330.104027777779</v>
      </c>
      <c r="F528" s="391" t="s">
        <v>6</v>
      </c>
      <c r="G528" s="216"/>
      <c r="H528" s="216"/>
      <c r="I528" s="216"/>
      <c r="J528" s="216"/>
      <c r="K528" s="216"/>
      <c r="L528" s="216"/>
      <c r="M528" s="216"/>
      <c r="N528" s="216"/>
      <c r="O528" s="216"/>
      <c r="P528" s="426">
        <v>17</v>
      </c>
      <c r="Q528" s="159">
        <v>31</v>
      </c>
      <c r="R528" s="159">
        <v>14</v>
      </c>
      <c r="S528" s="413">
        <v>0.3871</v>
      </c>
      <c r="T528" s="161" t="s">
        <v>3068</v>
      </c>
      <c r="U528" s="217">
        <v>5.5439814814814822E-3</v>
      </c>
      <c r="V528" s="227">
        <f t="shared" si="84"/>
        <v>7.9833333333333343</v>
      </c>
      <c r="W528" s="161" t="s">
        <v>3069</v>
      </c>
      <c r="X528" s="165">
        <v>9.0162037037037034E-3</v>
      </c>
      <c r="Y528" s="227">
        <f t="shared" si="85"/>
        <v>12.983333333333333</v>
      </c>
      <c r="Z528" s="163" t="s">
        <v>3070</v>
      </c>
      <c r="AA528" s="167">
        <v>1.7361111111111112E-4</v>
      </c>
      <c r="AB528" s="259">
        <f t="shared" si="83"/>
        <v>4.1666666666666666E-3</v>
      </c>
      <c r="AR528" s="164" t="s">
        <v>3071</v>
      </c>
      <c r="AT528" s="164" t="s">
        <v>3072</v>
      </c>
    </row>
    <row r="529" spans="1:46" ht="18" customHeight="1">
      <c r="A529" s="158" t="s">
        <v>4108</v>
      </c>
      <c r="B529" s="159" t="s">
        <v>230</v>
      </c>
      <c r="C529" s="392">
        <v>44330.118136574078</v>
      </c>
      <c r="D529" s="401">
        <v>44330.118136574078</v>
      </c>
      <c r="F529" s="391" t="s">
        <v>6</v>
      </c>
      <c r="G529" s="216"/>
      <c r="H529" s="216"/>
      <c r="I529" s="216"/>
      <c r="J529" s="216"/>
      <c r="K529" s="216"/>
      <c r="L529" s="216"/>
      <c r="M529" s="216"/>
      <c r="N529" s="216"/>
      <c r="O529" s="216"/>
      <c r="P529" s="426">
        <v>305</v>
      </c>
      <c r="Q529" s="159">
        <v>1002</v>
      </c>
      <c r="R529" s="159">
        <v>21</v>
      </c>
      <c r="S529" s="413">
        <v>0.65569999999999995</v>
      </c>
      <c r="T529" s="161" t="s">
        <v>3073</v>
      </c>
      <c r="U529" s="217">
        <v>6.3310185185185197E-3</v>
      </c>
      <c r="V529" s="227">
        <f t="shared" si="84"/>
        <v>9.1166666666666689</v>
      </c>
      <c r="W529" s="161" t="s">
        <v>3074</v>
      </c>
      <c r="X529" s="165">
        <v>3.7048611111111109E-2</v>
      </c>
      <c r="Y529" s="227">
        <f t="shared" si="85"/>
        <v>53.349999999999994</v>
      </c>
      <c r="Z529" s="163" t="s">
        <v>3075</v>
      </c>
      <c r="AA529" s="167">
        <v>7.2025462962962958E-2</v>
      </c>
      <c r="AB529" s="259">
        <f t="shared" si="83"/>
        <v>1.7286111111111109</v>
      </c>
      <c r="AR529" s="164" t="s">
        <v>3076</v>
      </c>
      <c r="AT529" s="164" t="s">
        <v>289</v>
      </c>
    </row>
    <row r="530" spans="1:46" ht="18" customHeight="1">
      <c r="A530" s="158" t="s">
        <v>4109</v>
      </c>
      <c r="B530" s="159" t="s">
        <v>4316</v>
      </c>
      <c r="C530" s="392">
        <v>44330.190810185188</v>
      </c>
      <c r="D530" s="401">
        <v>44330.190810185188</v>
      </c>
      <c r="F530" s="391" t="s">
        <v>6</v>
      </c>
      <c r="G530" s="216"/>
      <c r="H530" s="216"/>
      <c r="I530" s="216"/>
      <c r="J530" s="216"/>
      <c r="K530" s="216"/>
      <c r="L530" s="216"/>
      <c r="M530" s="216"/>
      <c r="N530" s="216"/>
      <c r="O530" s="216"/>
      <c r="P530" s="426">
        <v>21</v>
      </c>
      <c r="Q530" s="159">
        <v>181</v>
      </c>
      <c r="R530" s="159">
        <v>46</v>
      </c>
      <c r="S530" s="413">
        <v>0.5635</v>
      </c>
      <c r="T530" s="161" t="s">
        <v>3077</v>
      </c>
      <c r="U530" s="217">
        <v>3.8877314814814816E-2</v>
      </c>
      <c r="V530" s="227">
        <f t="shared" si="84"/>
        <v>55.983333333333334</v>
      </c>
      <c r="W530" s="161" t="s">
        <v>3078</v>
      </c>
      <c r="X530" s="165">
        <v>0.13166666666666668</v>
      </c>
      <c r="Y530" s="227">
        <f t="shared" si="85"/>
        <v>189.60000000000002</v>
      </c>
      <c r="Z530" s="163" t="s">
        <v>3079</v>
      </c>
      <c r="AA530" s="167">
        <v>0.51869212962962963</v>
      </c>
      <c r="AB530" s="259">
        <f t="shared" si="83"/>
        <v>12.448611111111111</v>
      </c>
      <c r="AR530" s="164" t="s">
        <v>3080</v>
      </c>
      <c r="AT530" s="164" t="s">
        <v>287</v>
      </c>
    </row>
    <row r="531" spans="1:46" ht="18" customHeight="1">
      <c r="A531" s="158" t="s">
        <v>235</v>
      </c>
      <c r="B531" s="159" t="s">
        <v>722</v>
      </c>
      <c r="C531" s="392">
        <v>44330.912314814814</v>
      </c>
      <c r="D531" s="401">
        <v>44330.912314814814</v>
      </c>
      <c r="F531" s="391" t="s">
        <v>6</v>
      </c>
      <c r="G531" s="216"/>
      <c r="H531" s="216"/>
      <c r="I531" s="216"/>
      <c r="J531" s="216"/>
      <c r="K531" s="216"/>
      <c r="L531" s="216"/>
      <c r="M531" s="216"/>
      <c r="N531" s="216"/>
      <c r="O531" s="216"/>
      <c r="P531" s="426">
        <v>7</v>
      </c>
      <c r="Q531" s="159">
        <v>30</v>
      </c>
      <c r="R531" s="159">
        <v>3</v>
      </c>
      <c r="S531" s="413">
        <v>0.5</v>
      </c>
      <c r="T531" s="161" t="s">
        <v>3081</v>
      </c>
      <c r="U531" s="217">
        <v>4.3449074074074077E-2</v>
      </c>
      <c r="V531" s="227">
        <f t="shared" si="84"/>
        <v>62.56666666666667</v>
      </c>
      <c r="W531" s="161" t="s">
        <v>3082</v>
      </c>
      <c r="X531" s="165">
        <v>8.4282407407407403E-2</v>
      </c>
      <c r="Y531" s="227">
        <f t="shared" si="85"/>
        <v>121.36666666666666</v>
      </c>
      <c r="Z531" s="163" t="s">
        <v>3083</v>
      </c>
      <c r="AA531" s="167">
        <v>0.25285879629629632</v>
      </c>
      <c r="AB531" s="259">
        <f t="shared" si="83"/>
        <v>6.0686111111111121</v>
      </c>
      <c r="AR531" s="164" t="s">
        <v>3084</v>
      </c>
      <c r="AT531" s="164" t="s">
        <v>237</v>
      </c>
    </row>
    <row r="532" spans="1:46" ht="18" customHeight="1">
      <c r="A532" s="158" t="s">
        <v>4110</v>
      </c>
      <c r="B532" s="159" t="s">
        <v>4111</v>
      </c>
      <c r="C532" s="392">
        <v>44331.259837962964</v>
      </c>
      <c r="D532" s="401">
        <v>44331.259837962964</v>
      </c>
      <c r="F532" s="391" t="s">
        <v>2226</v>
      </c>
      <c r="G532" s="216"/>
      <c r="H532" s="216"/>
      <c r="I532" s="216"/>
      <c r="J532" s="216"/>
      <c r="K532" s="216"/>
      <c r="L532" s="216"/>
      <c r="M532" s="216"/>
      <c r="N532" s="216"/>
      <c r="O532" s="216"/>
      <c r="P532" s="426">
        <v>210</v>
      </c>
      <c r="Q532" s="159">
        <v>4498</v>
      </c>
      <c r="R532" s="159">
        <v>17</v>
      </c>
      <c r="S532" s="413">
        <v>0.7339</v>
      </c>
      <c r="T532" s="161" t="s">
        <v>3085</v>
      </c>
      <c r="U532" s="217">
        <v>5.138888888888889E-3</v>
      </c>
      <c r="V532" s="227">
        <f t="shared" si="84"/>
        <v>7.4</v>
      </c>
      <c r="W532" s="161" t="s">
        <v>3086</v>
      </c>
      <c r="X532" s="165">
        <v>6.7847222222222225E-2</v>
      </c>
      <c r="Y532" s="227">
        <f t="shared" si="85"/>
        <v>97.7</v>
      </c>
      <c r="Z532" s="163" t="s">
        <v>3087</v>
      </c>
      <c r="AA532" s="167">
        <v>0.18019675925925926</v>
      </c>
      <c r="AB532" s="259">
        <f t="shared" si="83"/>
        <v>4.3247222222222224</v>
      </c>
      <c r="AR532" s="164" t="s">
        <v>3088</v>
      </c>
      <c r="AT532" s="164" t="s">
        <v>3089</v>
      </c>
    </row>
    <row r="533" spans="1:46" ht="18" customHeight="1">
      <c r="A533" s="158" t="s">
        <v>4112</v>
      </c>
      <c r="B533" s="159" t="s">
        <v>4317</v>
      </c>
      <c r="C533" s="392">
        <v>44331.690520833334</v>
      </c>
      <c r="D533" s="401">
        <v>44331.690520833334</v>
      </c>
      <c r="F533" s="391" t="s">
        <v>596</v>
      </c>
      <c r="G533" s="216"/>
      <c r="H533" s="216"/>
      <c r="I533" s="216"/>
      <c r="J533" s="216"/>
      <c r="K533" s="216"/>
      <c r="L533" s="216"/>
      <c r="M533" s="216"/>
      <c r="N533" s="216"/>
      <c r="O533" s="216"/>
      <c r="P533" s="426">
        <v>76</v>
      </c>
      <c r="Q533" s="159">
        <v>393</v>
      </c>
      <c r="R533" s="159">
        <v>51</v>
      </c>
      <c r="S533" s="413">
        <v>0.51910000000000001</v>
      </c>
      <c r="T533" s="161" t="s">
        <v>3090</v>
      </c>
      <c r="U533" s="217">
        <v>4.7337962962962958E-3</v>
      </c>
      <c r="V533" s="227">
        <f t="shared" si="84"/>
        <v>6.8166666666666664</v>
      </c>
      <c r="W533" s="161" t="s">
        <v>3091</v>
      </c>
      <c r="X533" s="165">
        <v>1.3136574074074077E-2</v>
      </c>
      <c r="Y533" s="227">
        <f t="shared" si="85"/>
        <v>18.916666666666671</v>
      </c>
      <c r="Z533" s="163" t="s">
        <v>3092</v>
      </c>
      <c r="AA533" s="167">
        <v>5.6712962962962956E-4</v>
      </c>
      <c r="AB533" s="259">
        <f t="shared" si="83"/>
        <v>1.3611111111111109E-2</v>
      </c>
      <c r="AR533" s="164" t="s">
        <v>3093</v>
      </c>
      <c r="AT533" s="164" t="s">
        <v>3094</v>
      </c>
    </row>
    <row r="534" spans="1:46" ht="18" customHeight="1">
      <c r="A534" s="158" t="s">
        <v>283</v>
      </c>
      <c r="B534" s="159" t="s">
        <v>4318</v>
      </c>
      <c r="C534" s="392">
        <v>44333.152372685188</v>
      </c>
      <c r="D534" s="401">
        <v>44333.152372685188</v>
      </c>
      <c r="F534" s="391" t="s">
        <v>6</v>
      </c>
      <c r="G534" s="216"/>
      <c r="H534" s="216"/>
      <c r="I534" s="216"/>
      <c r="J534" s="216"/>
      <c r="K534" s="216"/>
      <c r="L534" s="216"/>
      <c r="M534" s="216"/>
      <c r="N534" s="216"/>
      <c r="O534" s="216"/>
      <c r="P534" s="426">
        <v>37</v>
      </c>
      <c r="Q534" s="159">
        <v>143</v>
      </c>
      <c r="R534" s="159">
        <v>43</v>
      </c>
      <c r="S534" s="413">
        <v>0.55940000000000001</v>
      </c>
      <c r="T534" s="161" t="s">
        <v>3095</v>
      </c>
      <c r="U534" s="217">
        <v>1.8310185185185186E-2</v>
      </c>
      <c r="V534" s="227">
        <f t="shared" si="84"/>
        <v>26.366666666666667</v>
      </c>
      <c r="W534" s="161" t="s">
        <v>3096</v>
      </c>
      <c r="X534" s="165">
        <v>4.8101851851851847E-2</v>
      </c>
      <c r="Y534" s="227">
        <f t="shared" si="85"/>
        <v>69.266666666666666</v>
      </c>
      <c r="Z534" s="163" t="s">
        <v>3097</v>
      </c>
      <c r="AA534" s="167">
        <v>0.34962962962962968</v>
      </c>
      <c r="AB534" s="259">
        <f t="shared" si="83"/>
        <v>8.3911111111111119</v>
      </c>
      <c r="AR534" s="164" t="s">
        <v>3098</v>
      </c>
      <c r="AT534" s="164" t="s">
        <v>285</v>
      </c>
    </row>
    <row r="535" spans="1:46" ht="18" customHeight="1">
      <c r="A535" s="158" t="s">
        <v>556</v>
      </c>
      <c r="B535" s="159" t="s">
        <v>4319</v>
      </c>
      <c r="C535" s="392">
        <v>44334.219537037039</v>
      </c>
      <c r="D535" s="401">
        <v>44334.219537037039</v>
      </c>
      <c r="F535" s="391" t="s">
        <v>6</v>
      </c>
      <c r="G535" s="216"/>
      <c r="H535" s="216"/>
      <c r="I535" s="216"/>
      <c r="J535" s="216"/>
      <c r="K535" s="216"/>
      <c r="L535" s="216"/>
      <c r="M535" s="216"/>
      <c r="N535" s="216"/>
      <c r="O535" s="216"/>
      <c r="P535" s="426">
        <v>11</v>
      </c>
      <c r="Q535" s="159">
        <v>53</v>
      </c>
      <c r="R535" s="159">
        <v>18</v>
      </c>
      <c r="S535" s="413">
        <v>0.58489999999999998</v>
      </c>
      <c r="T535" s="161" t="s">
        <v>3099</v>
      </c>
      <c r="U535" s="217">
        <v>2.2673611111111113E-2</v>
      </c>
      <c r="V535" s="227">
        <f t="shared" si="84"/>
        <v>32.650000000000006</v>
      </c>
      <c r="W535" s="161" t="s">
        <v>3100</v>
      </c>
      <c r="X535" s="165">
        <v>6.5312499999999996E-2</v>
      </c>
      <c r="Y535" s="227">
        <f t="shared" si="85"/>
        <v>94.05</v>
      </c>
      <c r="Z535" s="163" t="s">
        <v>3101</v>
      </c>
      <c r="AA535" s="167">
        <v>0.24135416666666668</v>
      </c>
      <c r="AB535" s="259">
        <f t="shared" si="83"/>
        <v>5.7925000000000004</v>
      </c>
      <c r="AR535" s="164" t="s">
        <v>3102</v>
      </c>
      <c r="AT535" s="164" t="s">
        <v>559</v>
      </c>
    </row>
    <row r="536" spans="1:46" ht="18" customHeight="1">
      <c r="A536" s="158" t="s">
        <v>4113</v>
      </c>
      <c r="B536" s="159" t="s">
        <v>4320</v>
      </c>
      <c r="C536" s="392">
        <v>44334.605590277781</v>
      </c>
      <c r="D536" s="401">
        <v>44334.605590277781</v>
      </c>
      <c r="F536" s="391" t="s">
        <v>6</v>
      </c>
      <c r="G536" s="216"/>
      <c r="H536" s="216"/>
      <c r="I536" s="216"/>
      <c r="J536" s="216"/>
      <c r="K536" s="216"/>
      <c r="L536" s="216"/>
      <c r="M536" s="216"/>
      <c r="N536" s="216"/>
      <c r="O536" s="216"/>
      <c r="P536" s="426">
        <v>13</v>
      </c>
      <c r="Q536" s="159">
        <v>55</v>
      </c>
      <c r="R536" s="159">
        <v>16</v>
      </c>
      <c r="S536" s="413">
        <v>0.5091</v>
      </c>
      <c r="T536" s="161" t="s">
        <v>3103</v>
      </c>
      <c r="U536" s="217">
        <v>1.9756944444444445E-2</v>
      </c>
      <c r="V536" s="227">
        <f t="shared" si="84"/>
        <v>28.45</v>
      </c>
      <c r="W536" s="161" t="s">
        <v>3104</v>
      </c>
      <c r="X536" s="165">
        <v>3.7002314814814814E-2</v>
      </c>
      <c r="Y536" s="227">
        <f t="shared" si="85"/>
        <v>53.283333333333331</v>
      </c>
      <c r="Z536" s="163" t="s">
        <v>3105</v>
      </c>
      <c r="AA536" s="167">
        <v>0.20065972222222225</v>
      </c>
      <c r="AB536" s="259">
        <f t="shared" si="83"/>
        <v>4.8158333333333339</v>
      </c>
      <c r="AR536" s="164" t="s">
        <v>3106</v>
      </c>
      <c r="AT536" s="164" t="s">
        <v>563</v>
      </c>
    </row>
    <row r="537" spans="1:46" ht="18" customHeight="1">
      <c r="A537" s="158" t="s">
        <v>4114</v>
      </c>
      <c r="B537" s="159" t="s">
        <v>4321</v>
      </c>
      <c r="C537" s="392">
        <v>44335.041250000002</v>
      </c>
      <c r="D537" s="401">
        <v>44335.041250000002</v>
      </c>
      <c r="F537" s="391" t="s">
        <v>596</v>
      </c>
      <c r="G537" s="216"/>
      <c r="H537" s="216"/>
      <c r="I537" s="216"/>
      <c r="J537" s="216"/>
      <c r="K537" s="216"/>
      <c r="L537" s="216"/>
      <c r="M537" s="216"/>
      <c r="N537" s="216"/>
      <c r="O537" s="216"/>
      <c r="P537" s="426">
        <v>63</v>
      </c>
      <c r="Q537" s="159">
        <v>268</v>
      </c>
      <c r="R537" s="159">
        <v>85</v>
      </c>
      <c r="S537" s="413">
        <v>0.51490000000000002</v>
      </c>
      <c r="T537" s="161" t="s">
        <v>3107</v>
      </c>
      <c r="U537" s="217">
        <v>5.37037037037037E-3</v>
      </c>
      <c r="V537" s="227">
        <f t="shared" si="84"/>
        <v>7.7333333333333325</v>
      </c>
      <c r="W537" s="161" t="s">
        <v>3108</v>
      </c>
      <c r="X537" s="165">
        <v>1.1296296296296296E-2</v>
      </c>
      <c r="Y537" s="227">
        <f t="shared" si="85"/>
        <v>16.266666666666666</v>
      </c>
      <c r="Z537" s="163" t="s">
        <v>3109</v>
      </c>
      <c r="AA537" s="167">
        <v>3.7037037037037035E-4</v>
      </c>
      <c r="AB537" s="259">
        <f t="shared" ref="AB537:AB600" si="86">AA537*24</f>
        <v>8.8888888888888889E-3</v>
      </c>
      <c r="AR537" s="164" t="s">
        <v>3110</v>
      </c>
      <c r="AT537" s="164" t="s">
        <v>3111</v>
      </c>
    </row>
    <row r="538" spans="1:46" ht="18" customHeight="1">
      <c r="A538" s="158" t="s">
        <v>4115</v>
      </c>
      <c r="B538" s="159" t="s">
        <v>4322</v>
      </c>
      <c r="C538" s="392">
        <v>44335.234236111108</v>
      </c>
      <c r="D538" s="401">
        <v>44335.234236111108</v>
      </c>
      <c r="F538" s="391" t="s">
        <v>6</v>
      </c>
      <c r="G538" s="216"/>
      <c r="H538" s="216"/>
      <c r="I538" s="216"/>
      <c r="J538" s="216"/>
      <c r="K538" s="216"/>
      <c r="L538" s="216"/>
      <c r="M538" s="216"/>
      <c r="N538" s="216"/>
      <c r="O538" s="216"/>
      <c r="P538" s="426">
        <v>13</v>
      </c>
      <c r="Q538" s="159">
        <v>84</v>
      </c>
      <c r="R538" s="159">
        <v>27</v>
      </c>
      <c r="S538" s="413">
        <v>0.59519999999999995</v>
      </c>
      <c r="T538" s="161" t="s">
        <v>3112</v>
      </c>
      <c r="U538" s="217">
        <v>1.9282407407407408E-2</v>
      </c>
      <c r="V538" s="227">
        <f t="shared" si="84"/>
        <v>27.766666666666666</v>
      </c>
      <c r="W538" s="161" t="s">
        <v>3113</v>
      </c>
      <c r="X538" s="165">
        <v>5.4884259259259265E-2</v>
      </c>
      <c r="Y538" s="227">
        <f t="shared" si="85"/>
        <v>79.033333333333346</v>
      </c>
      <c r="Z538" s="163" t="s">
        <v>3114</v>
      </c>
      <c r="AA538" s="167">
        <v>0.20255787037037035</v>
      </c>
      <c r="AB538" s="259">
        <f t="shared" si="86"/>
        <v>4.8613888888888885</v>
      </c>
      <c r="AR538" s="164" t="s">
        <v>3115</v>
      </c>
      <c r="AT538" s="164" t="s">
        <v>572</v>
      </c>
    </row>
    <row r="539" spans="1:46" ht="18" customHeight="1">
      <c r="A539" s="158" t="s">
        <v>1047</v>
      </c>
      <c r="B539" s="159" t="s">
        <v>1046</v>
      </c>
      <c r="C539" s="392">
        <v>44335.944733796299</v>
      </c>
      <c r="D539" s="401">
        <v>44335.944733796299</v>
      </c>
      <c r="F539" s="391" t="s">
        <v>6</v>
      </c>
      <c r="G539" s="216"/>
      <c r="H539" s="216"/>
      <c r="I539" s="216"/>
      <c r="J539" s="216"/>
      <c r="K539" s="216"/>
      <c r="L539" s="216"/>
      <c r="M539" s="216"/>
      <c r="N539" s="216"/>
      <c r="O539" s="216"/>
      <c r="P539" s="426">
        <v>11</v>
      </c>
      <c r="Q539" s="159">
        <v>14</v>
      </c>
      <c r="R539" s="159">
        <v>11</v>
      </c>
      <c r="S539" s="413">
        <v>0.28570000000000001</v>
      </c>
      <c r="T539" s="161" t="s">
        <v>3116</v>
      </c>
      <c r="U539" s="217">
        <v>4.5023148148148149E-3</v>
      </c>
      <c r="V539" s="227">
        <f t="shared" si="84"/>
        <v>6.4833333333333334</v>
      </c>
      <c r="W539" s="161" t="s">
        <v>3117</v>
      </c>
      <c r="X539" s="165">
        <v>5.4166666666666669E-3</v>
      </c>
      <c r="Y539" s="227">
        <f t="shared" si="85"/>
        <v>7.8000000000000007</v>
      </c>
      <c r="Z539" s="163" t="s">
        <v>3118</v>
      </c>
      <c r="AA539" s="167">
        <v>2.0833333333333335E-4</v>
      </c>
      <c r="AB539" s="259">
        <f t="shared" si="86"/>
        <v>5.0000000000000001E-3</v>
      </c>
      <c r="AR539" s="164" t="s">
        <v>3119</v>
      </c>
      <c r="AT539" s="164" t="s">
        <v>1051</v>
      </c>
    </row>
    <row r="540" spans="1:46" ht="18" customHeight="1">
      <c r="A540" s="158" t="s">
        <v>525</v>
      </c>
      <c r="B540" s="159" t="s">
        <v>3025</v>
      </c>
      <c r="C540" s="392">
        <v>44336.002465277779</v>
      </c>
      <c r="D540" s="401">
        <v>44336.002465277779</v>
      </c>
      <c r="F540" s="391" t="s">
        <v>6</v>
      </c>
      <c r="G540" s="216"/>
      <c r="H540" s="216"/>
      <c r="I540" s="216"/>
      <c r="J540" s="216"/>
      <c r="K540" s="216"/>
      <c r="L540" s="216"/>
      <c r="M540" s="216"/>
      <c r="N540" s="216"/>
      <c r="O540" s="216"/>
      <c r="P540" s="426">
        <v>57</v>
      </c>
      <c r="Q540" s="159">
        <v>183</v>
      </c>
      <c r="R540" s="159">
        <v>50</v>
      </c>
      <c r="S540" s="413">
        <v>0.40439999999999998</v>
      </c>
      <c r="T540" s="161" t="s">
        <v>3120</v>
      </c>
      <c r="U540" s="217">
        <v>1.0717592592592593E-2</v>
      </c>
      <c r="V540" s="227">
        <f t="shared" si="84"/>
        <v>15.433333333333334</v>
      </c>
      <c r="W540" s="161" t="s">
        <v>3121</v>
      </c>
      <c r="X540" s="165">
        <v>2.7407407407407408E-2</v>
      </c>
      <c r="Y540" s="227">
        <f t="shared" si="85"/>
        <v>39.466666666666669</v>
      </c>
      <c r="Z540" s="163" t="s">
        <v>3122</v>
      </c>
      <c r="AA540" s="167">
        <v>6.008101851851852E-2</v>
      </c>
      <c r="AB540" s="259">
        <f t="shared" si="86"/>
        <v>1.4419444444444445</v>
      </c>
      <c r="AR540" s="164" t="s">
        <v>3123</v>
      </c>
      <c r="AT540" s="164" t="s">
        <v>528</v>
      </c>
    </row>
    <row r="541" spans="1:46" ht="18" customHeight="1">
      <c r="A541" s="158" t="s">
        <v>4116</v>
      </c>
      <c r="B541" s="159" t="s">
        <v>4323</v>
      </c>
      <c r="C541" s="392">
        <v>44336.205150462964</v>
      </c>
      <c r="D541" s="401">
        <v>44336.205150462964</v>
      </c>
      <c r="F541" s="391" t="s">
        <v>6</v>
      </c>
      <c r="G541" s="216"/>
      <c r="H541" s="216"/>
      <c r="I541" s="216"/>
      <c r="J541" s="216"/>
      <c r="K541" s="216"/>
      <c r="L541" s="216"/>
      <c r="M541" s="216"/>
      <c r="N541" s="216"/>
      <c r="O541" s="216"/>
      <c r="P541" s="426">
        <v>316</v>
      </c>
      <c r="Q541" s="159">
        <v>1390</v>
      </c>
      <c r="R541" s="159">
        <v>32</v>
      </c>
      <c r="S541" s="413">
        <v>0.68130000000000002</v>
      </c>
      <c r="T541" s="161" t="s">
        <v>3124</v>
      </c>
      <c r="U541" s="217">
        <v>1.1249999999999998E-2</v>
      </c>
      <c r="V541" s="227">
        <f t="shared" ref="V541:V604" si="87">U541*1440</f>
        <v>16.199999999999996</v>
      </c>
      <c r="W541" s="161" t="s">
        <v>3125</v>
      </c>
      <c r="X541" s="165">
        <v>9.0578703703703703E-2</v>
      </c>
      <c r="Y541" s="227">
        <f t="shared" si="85"/>
        <v>130.43333333333334</v>
      </c>
      <c r="Z541" s="163" t="s">
        <v>3126</v>
      </c>
      <c r="AA541" s="167">
        <v>0.45521990740740742</v>
      </c>
      <c r="AB541" s="259">
        <f t="shared" si="86"/>
        <v>10.925277777777778</v>
      </c>
      <c r="AR541" s="164" t="s">
        <v>3127</v>
      </c>
      <c r="AT541" s="164" t="s">
        <v>519</v>
      </c>
    </row>
    <row r="542" spans="1:46" ht="18" customHeight="1">
      <c r="A542" s="158" t="s">
        <v>4117</v>
      </c>
      <c r="B542" s="159" t="s">
        <v>588</v>
      </c>
      <c r="C542" s="392">
        <v>44337.208310185182</v>
      </c>
      <c r="D542" s="401">
        <v>44337.208310185182</v>
      </c>
      <c r="F542" s="391" t="s">
        <v>6</v>
      </c>
      <c r="G542" s="216"/>
      <c r="H542" s="216"/>
      <c r="I542" s="216"/>
      <c r="J542" s="216"/>
      <c r="K542" s="216"/>
      <c r="L542" s="216"/>
      <c r="M542" s="216"/>
      <c r="N542" s="216"/>
      <c r="O542" s="216"/>
      <c r="P542" s="426">
        <v>12</v>
      </c>
      <c r="Q542" s="159">
        <v>65</v>
      </c>
      <c r="R542" s="159">
        <v>26</v>
      </c>
      <c r="S542" s="413">
        <v>0.50770000000000004</v>
      </c>
      <c r="T542" s="161" t="s">
        <v>3128</v>
      </c>
      <c r="U542" s="217">
        <v>1.6782407407407409E-2</v>
      </c>
      <c r="V542" s="227">
        <f t="shared" si="87"/>
        <v>24.166666666666668</v>
      </c>
      <c r="W542" s="161" t="s">
        <v>3129</v>
      </c>
      <c r="X542" s="165">
        <v>3.5567129629629629E-2</v>
      </c>
      <c r="Y542" s="227">
        <f t="shared" ref="Y542:Y605" si="88">X542*1440</f>
        <v>51.216666666666669</v>
      </c>
      <c r="Z542" s="163" t="s">
        <v>3130</v>
      </c>
      <c r="AA542" s="167">
        <v>0.13480324074074074</v>
      </c>
      <c r="AB542" s="259">
        <f t="shared" si="86"/>
        <v>3.2352777777777777</v>
      </c>
      <c r="AR542" s="164" t="s">
        <v>3131</v>
      </c>
      <c r="AT542" s="164" t="s">
        <v>592</v>
      </c>
    </row>
    <row r="543" spans="1:46" ht="18" customHeight="1">
      <c r="A543" s="158" t="s">
        <v>595</v>
      </c>
      <c r="B543" s="159" t="s">
        <v>593</v>
      </c>
      <c r="C543" s="392">
        <v>44338.037465277775</v>
      </c>
      <c r="D543" s="401">
        <v>44338.037465277775</v>
      </c>
      <c r="F543" s="391" t="s">
        <v>596</v>
      </c>
      <c r="G543" s="216"/>
      <c r="H543" s="216"/>
      <c r="I543" s="216"/>
      <c r="J543" s="216"/>
      <c r="K543" s="216"/>
      <c r="L543" s="216"/>
      <c r="M543" s="216"/>
      <c r="N543" s="216"/>
      <c r="O543" s="216"/>
      <c r="P543" s="426">
        <v>153</v>
      </c>
      <c r="Q543" s="159">
        <v>1380</v>
      </c>
      <c r="R543" s="159">
        <v>193</v>
      </c>
      <c r="S543" s="413">
        <v>0.56810000000000005</v>
      </c>
      <c r="T543" s="161" t="s">
        <v>3132</v>
      </c>
      <c r="U543" s="217">
        <v>7.5000000000000006E-3</v>
      </c>
      <c r="V543" s="227">
        <f t="shared" si="87"/>
        <v>10.8</v>
      </c>
      <c r="W543" s="161" t="s">
        <v>3133</v>
      </c>
      <c r="X543" s="165">
        <v>2.3750000000000004E-2</v>
      </c>
      <c r="Y543" s="227">
        <f t="shared" si="88"/>
        <v>34.200000000000003</v>
      </c>
      <c r="Z543" s="163" t="s">
        <v>3134</v>
      </c>
      <c r="AA543" s="167">
        <v>0.11270833333333334</v>
      </c>
      <c r="AB543" s="259">
        <f t="shared" si="86"/>
        <v>2.7050000000000001</v>
      </c>
      <c r="AR543" s="164" t="s">
        <v>3135</v>
      </c>
      <c r="AT543" s="164" t="s">
        <v>600</v>
      </c>
    </row>
    <row r="544" spans="1:46" ht="18" customHeight="1">
      <c r="A544" s="158" t="s">
        <v>1061</v>
      </c>
      <c r="B544" s="159" t="s">
        <v>722</v>
      </c>
      <c r="C544" s="392">
        <v>44338.25304398148</v>
      </c>
      <c r="D544" s="401">
        <v>44338.25304398148</v>
      </c>
      <c r="F544" s="391" t="s">
        <v>6</v>
      </c>
      <c r="G544" s="216"/>
      <c r="H544" s="216"/>
      <c r="I544" s="216"/>
      <c r="J544" s="216"/>
      <c r="K544" s="216"/>
      <c r="L544" s="216"/>
      <c r="M544" s="216"/>
      <c r="N544" s="216"/>
      <c r="O544" s="216"/>
      <c r="P544" s="426">
        <v>3</v>
      </c>
      <c r="Q544" s="159">
        <v>7</v>
      </c>
      <c r="R544" s="159">
        <v>2</v>
      </c>
      <c r="S544" s="413">
        <v>0.71430000000000005</v>
      </c>
      <c r="T544" s="161" t="s">
        <v>3136</v>
      </c>
      <c r="U544" s="217">
        <v>7.1412037037037043E-3</v>
      </c>
      <c r="V544" s="227">
        <f t="shared" si="87"/>
        <v>10.283333333333335</v>
      </c>
      <c r="W544" s="161" t="s">
        <v>3137</v>
      </c>
      <c r="X544" s="165">
        <v>1.539351851851852E-2</v>
      </c>
      <c r="Y544" s="227">
        <f t="shared" si="88"/>
        <v>22.166666666666668</v>
      </c>
      <c r="Z544" s="163" t="s">
        <v>3138</v>
      </c>
      <c r="AA544" s="167">
        <v>2.3148148148148146E-4</v>
      </c>
      <c r="AB544" s="259">
        <f t="shared" si="86"/>
        <v>5.5555555555555549E-3</v>
      </c>
      <c r="AR544" s="164" t="s">
        <v>3084</v>
      </c>
      <c r="AT544" s="164" t="s">
        <v>1064</v>
      </c>
    </row>
    <row r="545" spans="1:46" ht="18" customHeight="1">
      <c r="A545" s="158" t="s">
        <v>4118</v>
      </c>
      <c r="B545" s="159" t="s">
        <v>4119</v>
      </c>
      <c r="C545" s="392">
        <v>44338.589687500003</v>
      </c>
      <c r="D545" s="401">
        <v>44338.589687500003</v>
      </c>
      <c r="F545" s="391" t="s">
        <v>596</v>
      </c>
      <c r="G545" s="216"/>
      <c r="H545" s="216"/>
      <c r="I545" s="216"/>
      <c r="J545" s="216"/>
      <c r="K545" s="216"/>
      <c r="L545" s="216"/>
      <c r="M545" s="216"/>
      <c r="N545" s="216"/>
      <c r="O545" s="216"/>
      <c r="P545" s="426">
        <v>59</v>
      </c>
      <c r="Q545" s="159">
        <v>299</v>
      </c>
      <c r="R545" s="159">
        <v>42</v>
      </c>
      <c r="S545" s="413">
        <v>0.58189999999999997</v>
      </c>
      <c r="T545" s="161" t="s">
        <v>3139</v>
      </c>
      <c r="U545" s="217">
        <v>3.5995370370370369E-3</v>
      </c>
      <c r="V545" s="227">
        <f t="shared" si="87"/>
        <v>5.1833333333333336</v>
      </c>
      <c r="W545" s="161" t="s">
        <v>3140</v>
      </c>
      <c r="X545" s="165">
        <v>1.2789351851851852E-2</v>
      </c>
      <c r="Y545" s="227">
        <f t="shared" si="88"/>
        <v>18.416666666666668</v>
      </c>
      <c r="Z545" s="163" t="s">
        <v>3141</v>
      </c>
      <c r="AA545" s="167">
        <v>0</v>
      </c>
      <c r="AB545" s="259">
        <f t="shared" si="86"/>
        <v>0</v>
      </c>
      <c r="AR545" s="164" t="s">
        <v>3142</v>
      </c>
      <c r="AT545" s="164" t="s">
        <v>3143</v>
      </c>
    </row>
    <row r="546" spans="1:46" ht="18" customHeight="1">
      <c r="A546" s="158" t="s">
        <v>602</v>
      </c>
      <c r="B546" s="159" t="s">
        <v>603</v>
      </c>
      <c r="C546" s="392">
        <v>44339.89916666667</v>
      </c>
      <c r="D546" s="401">
        <v>44339.89916666667</v>
      </c>
      <c r="F546" s="391" t="s">
        <v>6</v>
      </c>
      <c r="G546" s="216"/>
      <c r="H546" s="216"/>
      <c r="I546" s="216"/>
      <c r="J546" s="216"/>
      <c r="K546" s="216"/>
      <c r="L546" s="216"/>
      <c r="M546" s="216"/>
      <c r="N546" s="216"/>
      <c r="O546" s="216"/>
      <c r="P546" s="426">
        <v>14</v>
      </c>
      <c r="Q546" s="159">
        <v>36</v>
      </c>
      <c r="R546" s="159">
        <v>13</v>
      </c>
      <c r="S546" s="413">
        <v>0.55559999999999998</v>
      </c>
      <c r="T546" s="161" t="s">
        <v>3144</v>
      </c>
      <c r="U546" s="217">
        <v>5.2314814814814819E-3</v>
      </c>
      <c r="V546" s="227">
        <f t="shared" si="87"/>
        <v>7.5333333333333341</v>
      </c>
      <c r="W546" s="161" t="s">
        <v>3145</v>
      </c>
      <c r="X546" s="165">
        <v>1.2638888888888889E-2</v>
      </c>
      <c r="Y546" s="227">
        <f t="shared" si="88"/>
        <v>18.2</v>
      </c>
      <c r="Z546" s="163" t="s">
        <v>3146</v>
      </c>
      <c r="AA546" s="167">
        <v>0</v>
      </c>
      <c r="AB546" s="259">
        <f t="shared" si="86"/>
        <v>0</v>
      </c>
      <c r="AR546" s="164" t="s">
        <v>3147</v>
      </c>
      <c r="AT546" s="164" t="s">
        <v>604</v>
      </c>
    </row>
    <row r="547" spans="1:46" ht="18" customHeight="1">
      <c r="A547" s="158" t="s">
        <v>4120</v>
      </c>
      <c r="B547" s="159" t="s">
        <v>731</v>
      </c>
      <c r="C547" s="392">
        <v>44339.922256944446</v>
      </c>
      <c r="D547" s="401">
        <v>44339.922256944446</v>
      </c>
      <c r="F547" s="391" t="s">
        <v>6</v>
      </c>
      <c r="G547" s="216"/>
      <c r="H547" s="216"/>
      <c r="I547" s="216"/>
      <c r="J547" s="216"/>
      <c r="K547" s="216"/>
      <c r="L547" s="216"/>
      <c r="M547" s="216"/>
      <c r="N547" s="216"/>
      <c r="O547" s="216"/>
      <c r="P547" s="426">
        <v>22</v>
      </c>
      <c r="Q547" s="159">
        <v>111</v>
      </c>
      <c r="R547" s="159">
        <v>16</v>
      </c>
      <c r="S547" s="413">
        <v>0.65769999999999995</v>
      </c>
      <c r="T547" s="161" t="s">
        <v>3148</v>
      </c>
      <c r="U547" s="217">
        <v>6.2847222222222228E-3</v>
      </c>
      <c r="V547" s="227">
        <f t="shared" si="87"/>
        <v>9.0500000000000007</v>
      </c>
      <c r="W547" s="161" t="s">
        <v>3149</v>
      </c>
      <c r="X547" s="165">
        <v>3.2650462962962964E-2</v>
      </c>
      <c r="Y547" s="227">
        <f t="shared" si="88"/>
        <v>47.016666666666666</v>
      </c>
      <c r="Z547" s="163" t="s">
        <v>3150</v>
      </c>
      <c r="AA547" s="167">
        <v>5.2673611111111109E-2</v>
      </c>
      <c r="AB547" s="259">
        <f t="shared" si="86"/>
        <v>1.2641666666666667</v>
      </c>
      <c r="AR547" s="164" t="s">
        <v>3151</v>
      </c>
      <c r="AT547" s="164" t="s">
        <v>607</v>
      </c>
    </row>
    <row r="548" spans="1:46" ht="18" customHeight="1">
      <c r="A548" s="158" t="s">
        <v>4121</v>
      </c>
      <c r="B548" s="159" t="s">
        <v>4324</v>
      </c>
      <c r="C548" s="392">
        <v>44340.071284722224</v>
      </c>
      <c r="D548" s="401">
        <v>44340.071284722224</v>
      </c>
      <c r="F548" s="391" t="s">
        <v>596</v>
      </c>
      <c r="G548" s="216"/>
      <c r="H548" s="216"/>
      <c r="I548" s="216"/>
      <c r="J548" s="216"/>
      <c r="K548" s="216"/>
      <c r="L548" s="216"/>
      <c r="M548" s="216"/>
      <c r="N548" s="216"/>
      <c r="O548" s="216"/>
      <c r="P548" s="426">
        <v>484</v>
      </c>
      <c r="Q548" s="159">
        <v>6537</v>
      </c>
      <c r="R548" s="159">
        <v>178</v>
      </c>
      <c r="S548" s="413">
        <v>0.44469999999999998</v>
      </c>
      <c r="T548" s="161" t="s">
        <v>3152</v>
      </c>
      <c r="U548" s="217">
        <v>2.0231481481481482E-2</v>
      </c>
      <c r="V548" s="227">
        <f t="shared" si="87"/>
        <v>29.133333333333333</v>
      </c>
      <c r="W548" s="161" t="s">
        <v>3153</v>
      </c>
      <c r="X548" s="165">
        <v>7.1226851851851861E-2</v>
      </c>
      <c r="Y548" s="227">
        <f t="shared" si="88"/>
        <v>102.56666666666668</v>
      </c>
      <c r="Z548" s="163" t="s">
        <v>3154</v>
      </c>
      <c r="AA548" s="167">
        <v>0.31464120370370369</v>
      </c>
      <c r="AB548" s="259">
        <f t="shared" si="86"/>
        <v>7.5513888888888889</v>
      </c>
      <c r="AR548" s="164" t="s">
        <v>3155</v>
      </c>
      <c r="AT548" s="164" t="s">
        <v>3156</v>
      </c>
    </row>
    <row r="549" spans="1:46" ht="18" customHeight="1">
      <c r="A549" s="158" t="s">
        <v>4122</v>
      </c>
      <c r="B549" s="159" t="s">
        <v>4325</v>
      </c>
      <c r="C549" s="392">
        <v>44340.866111111114</v>
      </c>
      <c r="D549" s="401">
        <v>44340.866111111114</v>
      </c>
      <c r="F549" s="391" t="s">
        <v>596</v>
      </c>
      <c r="G549" s="216"/>
      <c r="H549" s="216"/>
      <c r="I549" s="216"/>
      <c r="J549" s="216"/>
      <c r="K549" s="216"/>
      <c r="L549" s="216"/>
      <c r="M549" s="216"/>
      <c r="N549" s="216"/>
      <c r="O549" s="216"/>
      <c r="P549" s="426">
        <v>363</v>
      </c>
      <c r="Q549" s="159">
        <v>6493</v>
      </c>
      <c r="R549" s="159">
        <v>205</v>
      </c>
      <c r="S549" s="413">
        <v>0.45619999999999999</v>
      </c>
      <c r="T549" s="161" t="s">
        <v>3157</v>
      </c>
      <c r="U549" s="217">
        <v>2.5879629629629627E-2</v>
      </c>
      <c r="V549" s="227">
        <f t="shared" si="87"/>
        <v>37.266666666666666</v>
      </c>
      <c r="W549" s="161" t="s">
        <v>3158</v>
      </c>
      <c r="X549" s="165">
        <v>0.12480324074074074</v>
      </c>
      <c r="Y549" s="227">
        <f t="shared" si="88"/>
        <v>179.71666666666667</v>
      </c>
      <c r="Z549" s="163" t="s">
        <v>3159</v>
      </c>
      <c r="AA549" s="167">
        <v>0.51834490740740746</v>
      </c>
      <c r="AB549" s="259">
        <f t="shared" si="86"/>
        <v>12.44027777777778</v>
      </c>
      <c r="AR549" s="164" t="s">
        <v>3160</v>
      </c>
      <c r="AT549" s="164" t="s">
        <v>3161</v>
      </c>
    </row>
    <row r="550" spans="1:46" ht="18" customHeight="1">
      <c r="A550" s="158" t="s">
        <v>4123</v>
      </c>
      <c r="B550" s="159" t="s">
        <v>624</v>
      </c>
      <c r="C550" s="392">
        <v>44341.184050925927</v>
      </c>
      <c r="D550" s="401">
        <v>44341.184050925927</v>
      </c>
      <c r="F550" s="391" t="s">
        <v>6</v>
      </c>
      <c r="G550" s="216"/>
      <c r="H550" s="216"/>
      <c r="I550" s="216"/>
      <c r="J550" s="216"/>
      <c r="K550" s="216"/>
      <c r="L550" s="216"/>
      <c r="M550" s="216"/>
      <c r="N550" s="216"/>
      <c r="O550" s="216"/>
      <c r="P550" s="426">
        <v>13</v>
      </c>
      <c r="Q550" s="159">
        <v>149</v>
      </c>
      <c r="R550" s="159">
        <v>24</v>
      </c>
      <c r="S550" s="413">
        <v>0.73829999999999996</v>
      </c>
      <c r="T550" s="161" t="s">
        <v>3162</v>
      </c>
      <c r="U550" s="217">
        <v>1.2662037037037039E-2</v>
      </c>
      <c r="V550" s="227">
        <f t="shared" si="87"/>
        <v>18.233333333333338</v>
      </c>
      <c r="W550" s="161" t="s">
        <v>3163</v>
      </c>
      <c r="X550" s="165">
        <v>6.508101851851851E-2</v>
      </c>
      <c r="Y550" s="227">
        <f t="shared" si="88"/>
        <v>93.716666666666654</v>
      </c>
      <c r="Z550" s="163" t="s">
        <v>3164</v>
      </c>
      <c r="AA550" s="167">
        <v>0.29936342592592591</v>
      </c>
      <c r="AB550" s="259">
        <f t="shared" si="86"/>
        <v>7.1847222222222218</v>
      </c>
      <c r="AR550" s="164" t="s">
        <v>3165</v>
      </c>
      <c r="AT550" s="164" t="s">
        <v>627</v>
      </c>
    </row>
    <row r="551" spans="1:46" ht="18" customHeight="1">
      <c r="A551" s="158" t="s">
        <v>633</v>
      </c>
      <c r="B551" s="159" t="s">
        <v>632</v>
      </c>
      <c r="C551" s="392">
        <v>44342.215358796297</v>
      </c>
      <c r="D551" s="401">
        <v>44342.215358796297</v>
      </c>
      <c r="F551" s="391" t="s">
        <v>6</v>
      </c>
      <c r="G551" s="216"/>
      <c r="H551" s="216"/>
      <c r="I551" s="216"/>
      <c r="J551" s="216"/>
      <c r="K551" s="216"/>
      <c r="L551" s="216"/>
      <c r="M551" s="216"/>
      <c r="N551" s="216"/>
      <c r="O551" s="216"/>
      <c r="P551" s="426">
        <v>20</v>
      </c>
      <c r="Q551" s="159">
        <v>76</v>
      </c>
      <c r="R551" s="159">
        <v>25</v>
      </c>
      <c r="S551" s="413">
        <v>0.53949999999999998</v>
      </c>
      <c r="T551" s="161" t="s">
        <v>3166</v>
      </c>
      <c r="U551" s="217">
        <v>7.7083333333333335E-3</v>
      </c>
      <c r="V551" s="227">
        <f t="shared" si="87"/>
        <v>11.1</v>
      </c>
      <c r="W551" s="161" t="s">
        <v>3167</v>
      </c>
      <c r="X551" s="165">
        <v>1.6516203703703703E-2</v>
      </c>
      <c r="Y551" s="227">
        <f t="shared" si="88"/>
        <v>23.783333333333331</v>
      </c>
      <c r="Z551" s="163" t="s">
        <v>3168</v>
      </c>
      <c r="AA551" s="167">
        <v>4.7939814814814817E-2</v>
      </c>
      <c r="AB551" s="259">
        <f t="shared" si="86"/>
        <v>1.1505555555555556</v>
      </c>
      <c r="AR551" s="164" t="s">
        <v>3169</v>
      </c>
      <c r="AT551" s="164" t="s">
        <v>636</v>
      </c>
    </row>
    <row r="552" spans="1:46" ht="18" customHeight="1">
      <c r="A552" s="158" t="s">
        <v>4124</v>
      </c>
      <c r="B552" s="159" t="s">
        <v>4326</v>
      </c>
      <c r="C552" s="392">
        <v>44342.978159722225</v>
      </c>
      <c r="D552" s="401">
        <v>44342.978159722225</v>
      </c>
      <c r="F552" s="391" t="s">
        <v>596</v>
      </c>
      <c r="G552" s="216"/>
      <c r="H552" s="216"/>
      <c r="I552" s="216"/>
      <c r="J552" s="216"/>
      <c r="K552" s="216"/>
      <c r="L552" s="216"/>
      <c r="M552" s="216"/>
      <c r="N552" s="216"/>
      <c r="O552" s="216"/>
      <c r="P552" s="426">
        <v>15</v>
      </c>
      <c r="Q552" s="159">
        <v>15</v>
      </c>
      <c r="R552" s="159">
        <v>7</v>
      </c>
      <c r="S552" s="413">
        <v>1</v>
      </c>
      <c r="T552" s="161" t="s">
        <v>2859</v>
      </c>
      <c r="U552" s="217">
        <v>0</v>
      </c>
      <c r="V552" s="227">
        <f t="shared" si="87"/>
        <v>0</v>
      </c>
      <c r="W552" s="161" t="s">
        <v>2859</v>
      </c>
      <c r="X552" s="165">
        <v>0</v>
      </c>
      <c r="Y552" s="227">
        <f t="shared" si="88"/>
        <v>0</v>
      </c>
      <c r="Z552" s="163" t="s">
        <v>2859</v>
      </c>
      <c r="AA552" s="167">
        <v>0</v>
      </c>
      <c r="AB552" s="259">
        <f t="shared" si="86"/>
        <v>0</v>
      </c>
      <c r="AR552" s="164" t="s">
        <v>3170</v>
      </c>
      <c r="AT552" s="164" t="s">
        <v>3171</v>
      </c>
    </row>
    <row r="553" spans="1:46" ht="18" customHeight="1">
      <c r="A553" s="158" t="s">
        <v>4125</v>
      </c>
      <c r="B553" s="159" t="s">
        <v>4327</v>
      </c>
      <c r="C553" s="392">
        <v>44343.015416666669</v>
      </c>
      <c r="D553" s="401">
        <v>44343.015416666669</v>
      </c>
      <c r="F553" s="391" t="s">
        <v>596</v>
      </c>
      <c r="G553" s="216"/>
      <c r="H553" s="216"/>
      <c r="I553" s="216"/>
      <c r="J553" s="216"/>
      <c r="K553" s="216"/>
      <c r="L553" s="216"/>
      <c r="M553" s="216"/>
      <c r="N553" s="216"/>
      <c r="O553" s="216"/>
      <c r="P553" s="426">
        <v>185</v>
      </c>
      <c r="Q553" s="159">
        <v>1208</v>
      </c>
      <c r="R553" s="159">
        <v>173</v>
      </c>
      <c r="S553" s="413">
        <v>0.43630000000000002</v>
      </c>
      <c r="T553" s="161" t="s">
        <v>3172</v>
      </c>
      <c r="U553" s="217">
        <v>7.719907407407408E-3</v>
      </c>
      <c r="V553" s="227">
        <f t="shared" si="87"/>
        <v>11.116666666666667</v>
      </c>
      <c r="W553" s="161" t="s">
        <v>3173</v>
      </c>
      <c r="X553" s="165">
        <v>1.8124999999999999E-2</v>
      </c>
      <c r="Y553" s="227">
        <f t="shared" si="88"/>
        <v>26.099999999999998</v>
      </c>
      <c r="Z553" s="163" t="s">
        <v>3174</v>
      </c>
      <c r="AA553" s="167">
        <v>6.6111111111111107E-2</v>
      </c>
      <c r="AB553" s="259">
        <f t="shared" si="86"/>
        <v>1.5866666666666664</v>
      </c>
      <c r="AR553" s="164" t="s">
        <v>3175</v>
      </c>
      <c r="AT553" s="164" t="s">
        <v>3176</v>
      </c>
    </row>
    <row r="554" spans="1:46" ht="18" customHeight="1">
      <c r="A554" s="158" t="s">
        <v>642</v>
      </c>
      <c r="B554" s="159" t="s">
        <v>4328</v>
      </c>
      <c r="C554" s="392">
        <v>44343.20820601852</v>
      </c>
      <c r="D554" s="401">
        <v>44343.20820601852</v>
      </c>
      <c r="F554" s="391" t="s">
        <v>6</v>
      </c>
      <c r="G554" s="216"/>
      <c r="H554" s="216"/>
      <c r="I554" s="216"/>
      <c r="J554" s="216"/>
      <c r="K554" s="216"/>
      <c r="L554" s="216"/>
      <c r="M554" s="216"/>
      <c r="N554" s="216"/>
      <c r="O554" s="216"/>
      <c r="P554" s="426">
        <v>12</v>
      </c>
      <c r="Q554" s="159">
        <v>96</v>
      </c>
      <c r="R554" s="159">
        <v>21</v>
      </c>
      <c r="S554" s="413">
        <v>0.625</v>
      </c>
      <c r="T554" s="161" t="s">
        <v>3177</v>
      </c>
      <c r="U554" s="217">
        <v>2.8067129629629626E-2</v>
      </c>
      <c r="V554" s="227">
        <f t="shared" si="87"/>
        <v>40.416666666666664</v>
      </c>
      <c r="W554" s="161" t="s">
        <v>3178</v>
      </c>
      <c r="X554" s="165">
        <v>0.11503472222222222</v>
      </c>
      <c r="Y554" s="227">
        <f t="shared" si="88"/>
        <v>165.65</v>
      </c>
      <c r="Z554" s="163" t="s">
        <v>3179</v>
      </c>
      <c r="AA554" s="167">
        <v>0.54037037037037039</v>
      </c>
      <c r="AB554" s="259">
        <f t="shared" si="86"/>
        <v>12.968888888888889</v>
      </c>
      <c r="AR554" s="164" t="s">
        <v>3180</v>
      </c>
      <c r="AT554" s="164" t="s">
        <v>645</v>
      </c>
    </row>
    <row r="555" spans="1:46" ht="18" customHeight="1">
      <c r="A555" s="158" t="s">
        <v>734</v>
      </c>
      <c r="B555" s="159" t="s">
        <v>733</v>
      </c>
      <c r="C555" s="392">
        <v>44344.262835648151</v>
      </c>
      <c r="D555" s="401">
        <v>44344.262835648151</v>
      </c>
      <c r="F555" s="391" t="s">
        <v>6</v>
      </c>
      <c r="G555" s="216"/>
      <c r="H555" s="216"/>
      <c r="I555" s="216"/>
      <c r="J555" s="216"/>
      <c r="K555" s="216"/>
      <c r="L555" s="216"/>
      <c r="M555" s="216"/>
      <c r="N555" s="216"/>
      <c r="O555" s="216"/>
      <c r="P555" s="426">
        <v>19</v>
      </c>
      <c r="Q555" s="159">
        <v>131</v>
      </c>
      <c r="R555" s="159">
        <v>29</v>
      </c>
      <c r="S555" s="413">
        <v>0.53439999999999999</v>
      </c>
      <c r="T555" s="161" t="s">
        <v>3121</v>
      </c>
      <c r="U555" s="217">
        <v>2.7407407407407408E-2</v>
      </c>
      <c r="V555" s="227">
        <f t="shared" si="87"/>
        <v>39.466666666666669</v>
      </c>
      <c r="W555" s="161" t="s">
        <v>3181</v>
      </c>
      <c r="X555" s="165">
        <v>0.10105324074074074</v>
      </c>
      <c r="Y555" s="227">
        <f t="shared" si="88"/>
        <v>145.51666666666665</v>
      </c>
      <c r="Z555" s="163" t="s">
        <v>3182</v>
      </c>
      <c r="AA555" s="167">
        <v>0.46046296296296302</v>
      </c>
      <c r="AB555" s="259">
        <f t="shared" si="86"/>
        <v>11.051111111111112</v>
      </c>
      <c r="AR555" s="164" t="s">
        <v>3183</v>
      </c>
      <c r="AT555" s="164" t="s">
        <v>737</v>
      </c>
    </row>
    <row r="556" spans="1:46" ht="18" customHeight="1">
      <c r="A556" s="158" t="s">
        <v>4126</v>
      </c>
      <c r="B556" s="159" t="s">
        <v>2074</v>
      </c>
      <c r="C556" s="392">
        <v>44344.872627314813</v>
      </c>
      <c r="D556" s="401">
        <v>44344.872627314813</v>
      </c>
      <c r="F556" s="391" t="s">
        <v>596</v>
      </c>
      <c r="G556" s="216"/>
      <c r="H556" s="216"/>
      <c r="I556" s="216"/>
      <c r="J556" s="216"/>
      <c r="K556" s="216"/>
      <c r="L556" s="216"/>
      <c r="M556" s="216"/>
      <c r="N556" s="216"/>
      <c r="O556" s="216"/>
      <c r="P556" s="426">
        <v>781</v>
      </c>
      <c r="Q556" s="159">
        <v>9943</v>
      </c>
      <c r="R556" s="159">
        <v>343</v>
      </c>
      <c r="S556" s="413">
        <v>0.56440000000000001</v>
      </c>
      <c r="T556" s="161" t="s">
        <v>3184</v>
      </c>
      <c r="U556" s="217">
        <v>1.2974537037037036E-2</v>
      </c>
      <c r="V556" s="227">
        <f t="shared" si="87"/>
        <v>18.683333333333334</v>
      </c>
      <c r="W556" s="161" t="s">
        <v>3185</v>
      </c>
      <c r="X556" s="165">
        <v>5.2569444444444446E-2</v>
      </c>
      <c r="Y556" s="227">
        <f t="shared" si="88"/>
        <v>75.7</v>
      </c>
      <c r="Z556" s="163" t="s">
        <v>3186</v>
      </c>
      <c r="AA556" s="167">
        <v>0.21103009259259262</v>
      </c>
      <c r="AB556" s="259">
        <f t="shared" si="86"/>
        <v>5.0647222222222226</v>
      </c>
      <c r="AR556" s="164" t="s">
        <v>3187</v>
      </c>
      <c r="AT556" s="164" t="s">
        <v>2077</v>
      </c>
    </row>
    <row r="557" spans="1:46" ht="18" customHeight="1">
      <c r="A557" s="158" t="s">
        <v>4127</v>
      </c>
      <c r="B557" s="159" t="s">
        <v>4329</v>
      </c>
      <c r="C557" s="392">
        <v>44345.111828703702</v>
      </c>
      <c r="D557" s="401">
        <v>44345.111828703702</v>
      </c>
      <c r="F557" s="391" t="s">
        <v>596</v>
      </c>
      <c r="G557" s="216"/>
      <c r="H557" s="216"/>
      <c r="I557" s="216"/>
      <c r="J557" s="216"/>
      <c r="K557" s="216"/>
      <c r="L557" s="216"/>
      <c r="M557" s="216"/>
      <c r="N557" s="216"/>
      <c r="O557" s="216"/>
      <c r="P557" s="426">
        <v>490</v>
      </c>
      <c r="Q557" s="159">
        <v>2161</v>
      </c>
      <c r="R557" s="159">
        <v>119</v>
      </c>
      <c r="S557" s="413">
        <v>0.68300000000000005</v>
      </c>
      <c r="T557" s="161" t="s">
        <v>3188</v>
      </c>
      <c r="U557" s="217">
        <v>6.0185185185185177E-3</v>
      </c>
      <c r="V557" s="227">
        <f t="shared" si="87"/>
        <v>8.6666666666666661</v>
      </c>
      <c r="W557" s="161" t="s">
        <v>3189</v>
      </c>
      <c r="X557" s="165">
        <v>3.2939814814814811E-2</v>
      </c>
      <c r="Y557" s="227">
        <f t="shared" si="88"/>
        <v>47.43333333333333</v>
      </c>
      <c r="Z557" s="163" t="s">
        <v>3190</v>
      </c>
      <c r="AA557" s="167">
        <v>0.12942129629629631</v>
      </c>
      <c r="AB557" s="259">
        <f t="shared" si="86"/>
        <v>3.1061111111111117</v>
      </c>
      <c r="AR557" s="164" t="s">
        <v>3191</v>
      </c>
      <c r="AT557" s="164" t="s">
        <v>743</v>
      </c>
    </row>
    <row r="558" spans="1:46" ht="18" customHeight="1">
      <c r="A558" s="158" t="s">
        <v>4128</v>
      </c>
      <c r="B558" s="159" t="s">
        <v>744</v>
      </c>
      <c r="C558" s="392">
        <v>44345.150763888887</v>
      </c>
      <c r="D558" s="401">
        <v>44345.150763888887</v>
      </c>
      <c r="F558" s="391" t="s">
        <v>6</v>
      </c>
      <c r="G558" s="216"/>
      <c r="H558" s="216"/>
      <c r="I558" s="216"/>
      <c r="J558" s="216"/>
      <c r="K558" s="216"/>
      <c r="L558" s="216"/>
      <c r="M558" s="216"/>
      <c r="N558" s="216"/>
      <c r="O558" s="216"/>
      <c r="P558" s="426">
        <v>16</v>
      </c>
      <c r="Q558" s="159">
        <v>537</v>
      </c>
      <c r="R558" s="159">
        <v>34</v>
      </c>
      <c r="S558" s="413">
        <v>0.69650000000000001</v>
      </c>
      <c r="T558" s="161" t="s">
        <v>3192</v>
      </c>
      <c r="U558" s="217">
        <v>2.146990740740741E-2</v>
      </c>
      <c r="V558" s="227">
        <f t="shared" si="87"/>
        <v>30.916666666666671</v>
      </c>
      <c r="W558" s="161" t="s">
        <v>3193</v>
      </c>
      <c r="X558" s="165">
        <v>0.18577546296296296</v>
      </c>
      <c r="Y558" s="227">
        <f t="shared" si="88"/>
        <v>267.51666666666665</v>
      </c>
      <c r="Z558" s="163" t="s">
        <v>3194</v>
      </c>
      <c r="AA558" s="167">
        <v>0.8668865740740741</v>
      </c>
      <c r="AB558" s="259">
        <f t="shared" si="86"/>
        <v>20.805277777777778</v>
      </c>
      <c r="AR558" s="164" t="s">
        <v>3195</v>
      </c>
      <c r="AT558" s="164" t="s">
        <v>748</v>
      </c>
    </row>
    <row r="559" spans="1:46" ht="18" customHeight="1">
      <c r="A559" s="158" t="s">
        <v>4129</v>
      </c>
      <c r="B559" s="159" t="s">
        <v>4331</v>
      </c>
      <c r="C559" s="392">
        <v>44346.878344907411</v>
      </c>
      <c r="D559" s="401">
        <v>44346.878344907411</v>
      </c>
      <c r="F559" s="391" t="s">
        <v>596</v>
      </c>
      <c r="G559" s="216"/>
      <c r="H559" s="216"/>
      <c r="I559" s="216"/>
      <c r="J559" s="216"/>
      <c r="K559" s="216"/>
      <c r="L559" s="216"/>
      <c r="M559" s="216"/>
      <c r="N559" s="216"/>
      <c r="O559" s="216"/>
      <c r="P559" s="426">
        <v>46</v>
      </c>
      <c r="Q559" s="159">
        <v>103</v>
      </c>
      <c r="R559" s="159">
        <v>22</v>
      </c>
      <c r="S559" s="413">
        <v>0.56310000000000004</v>
      </c>
      <c r="T559" s="161" t="s">
        <v>3196</v>
      </c>
      <c r="U559" s="217">
        <v>1.2847222222222223E-3</v>
      </c>
      <c r="V559" s="227">
        <f t="shared" si="87"/>
        <v>1.85</v>
      </c>
      <c r="W559" s="161" t="s">
        <v>3197</v>
      </c>
      <c r="X559" s="165">
        <v>3.0092592592592588E-3</v>
      </c>
      <c r="Y559" s="227">
        <f t="shared" si="88"/>
        <v>4.333333333333333</v>
      </c>
      <c r="Z559" s="163" t="s">
        <v>3198</v>
      </c>
      <c r="AA559" s="167">
        <v>4.1666666666666669E-4</v>
      </c>
      <c r="AB559" s="259">
        <f t="shared" si="86"/>
        <v>0.01</v>
      </c>
      <c r="AR559" s="164" t="s">
        <v>3199</v>
      </c>
      <c r="AT559" s="164" t="s">
        <v>1094</v>
      </c>
    </row>
    <row r="560" spans="1:46" ht="18" customHeight="1">
      <c r="A560" s="158" t="s">
        <v>4130</v>
      </c>
      <c r="B560" s="159" t="s">
        <v>4330</v>
      </c>
      <c r="C560" s="392">
        <v>44346.88521990741</v>
      </c>
      <c r="D560" s="401">
        <v>44346.88521990741</v>
      </c>
      <c r="F560" s="391" t="s">
        <v>596</v>
      </c>
      <c r="G560" s="216"/>
      <c r="H560" s="216"/>
      <c r="I560" s="216"/>
      <c r="J560" s="216"/>
      <c r="K560" s="216"/>
      <c r="L560" s="216"/>
      <c r="M560" s="216"/>
      <c r="N560" s="216"/>
      <c r="O560" s="216"/>
      <c r="P560" s="426">
        <v>665</v>
      </c>
      <c r="Q560" s="159">
        <v>11199</v>
      </c>
      <c r="R560" s="159">
        <v>415</v>
      </c>
      <c r="S560" s="413">
        <v>0.55169999999999997</v>
      </c>
      <c r="T560" s="161" t="s">
        <v>3200</v>
      </c>
      <c r="U560" s="217">
        <v>1.0532407407407407E-2</v>
      </c>
      <c r="V560" s="227">
        <f t="shared" si="87"/>
        <v>15.166666666666666</v>
      </c>
      <c r="W560" s="161" t="s">
        <v>3201</v>
      </c>
      <c r="X560" s="165">
        <v>5.4409722222222227E-2</v>
      </c>
      <c r="Y560" s="227">
        <f t="shared" si="88"/>
        <v>78.350000000000009</v>
      </c>
      <c r="Z560" s="163" t="s">
        <v>3202</v>
      </c>
      <c r="AA560" s="167">
        <v>0.18613425925925928</v>
      </c>
      <c r="AB560" s="259">
        <f t="shared" si="86"/>
        <v>4.4672222222222224</v>
      </c>
      <c r="AR560" s="164" t="s">
        <v>3203</v>
      </c>
      <c r="AT560" s="164" t="s">
        <v>3204</v>
      </c>
    </row>
    <row r="561" spans="1:46" ht="18" customHeight="1">
      <c r="A561" s="158" t="s">
        <v>4131</v>
      </c>
      <c r="B561" s="159" t="s">
        <v>4332</v>
      </c>
      <c r="C561" s="392">
        <v>44347.068078703705</v>
      </c>
      <c r="D561" s="401">
        <v>44347.068078703705</v>
      </c>
      <c r="F561" s="391" t="s">
        <v>6</v>
      </c>
      <c r="G561" s="216"/>
      <c r="H561" s="216"/>
      <c r="I561" s="216"/>
      <c r="J561" s="216"/>
      <c r="K561" s="216"/>
      <c r="L561" s="216"/>
      <c r="M561" s="216"/>
      <c r="N561" s="216"/>
      <c r="O561" s="216"/>
      <c r="P561" s="426">
        <v>25</v>
      </c>
      <c r="Q561" s="159">
        <v>146</v>
      </c>
      <c r="R561" s="159">
        <v>34</v>
      </c>
      <c r="S561" s="413">
        <v>0.44519999999999998</v>
      </c>
      <c r="T561" s="161" t="s">
        <v>3205</v>
      </c>
      <c r="U561" s="217">
        <v>1.2592592592592593E-2</v>
      </c>
      <c r="V561" s="227">
        <f t="shared" si="87"/>
        <v>18.133333333333333</v>
      </c>
      <c r="W561" s="161" t="s">
        <v>3206</v>
      </c>
      <c r="X561" s="165">
        <v>3.7314814814814815E-2</v>
      </c>
      <c r="Y561" s="227">
        <f t="shared" si="88"/>
        <v>53.733333333333334</v>
      </c>
      <c r="Z561" s="163" t="s">
        <v>3207</v>
      </c>
      <c r="AA561" s="167">
        <v>0.10665509259259259</v>
      </c>
      <c r="AB561" s="259">
        <f t="shared" si="86"/>
        <v>2.5597222222222222</v>
      </c>
      <c r="AR561" s="164" t="s">
        <v>3208</v>
      </c>
      <c r="AT561" s="164" t="s">
        <v>759</v>
      </c>
    </row>
    <row r="562" spans="1:46" ht="18" customHeight="1">
      <c r="A562" s="158" t="s">
        <v>4132</v>
      </c>
      <c r="B562" s="159" t="s">
        <v>4322</v>
      </c>
      <c r="C562" s="392">
        <v>44347.255127314813</v>
      </c>
      <c r="D562" s="401">
        <v>44347.255127314813</v>
      </c>
      <c r="F562" s="391" t="s">
        <v>6</v>
      </c>
      <c r="G562" s="216"/>
      <c r="H562" s="216"/>
      <c r="I562" s="216"/>
      <c r="J562" s="216"/>
      <c r="K562" s="216"/>
      <c r="L562" s="216"/>
      <c r="M562" s="216"/>
      <c r="N562" s="216"/>
      <c r="O562" s="216"/>
      <c r="P562" s="426">
        <v>21</v>
      </c>
      <c r="Q562" s="159">
        <v>390</v>
      </c>
      <c r="R562" s="159">
        <v>34</v>
      </c>
      <c r="S562" s="413">
        <v>0.77439999999999998</v>
      </c>
      <c r="T562" s="161" t="s">
        <v>3209</v>
      </c>
      <c r="U562" s="217">
        <v>6.875E-3</v>
      </c>
      <c r="V562" s="227">
        <f t="shared" si="87"/>
        <v>9.9</v>
      </c>
      <c r="W562" s="161" t="s">
        <v>3210</v>
      </c>
      <c r="X562" s="165">
        <v>5.7025462962962958E-2</v>
      </c>
      <c r="Y562" s="227">
        <f t="shared" si="88"/>
        <v>82.11666666666666</v>
      </c>
      <c r="Z562" s="163" t="s">
        <v>3211</v>
      </c>
      <c r="AA562" s="167">
        <v>0.28802083333333334</v>
      </c>
      <c r="AB562" s="259">
        <f t="shared" si="86"/>
        <v>6.9124999999999996</v>
      </c>
      <c r="AR562" s="164" t="s">
        <v>3212</v>
      </c>
      <c r="AT562" s="164" t="s">
        <v>763</v>
      </c>
    </row>
    <row r="563" spans="1:46" ht="18" customHeight="1">
      <c r="A563" s="158" t="s">
        <v>4133</v>
      </c>
      <c r="B563" s="159" t="s">
        <v>4333</v>
      </c>
      <c r="C563" s="392">
        <v>44347.889976851853</v>
      </c>
      <c r="D563" s="401">
        <v>44347.889976851853</v>
      </c>
      <c r="F563" s="391" t="s">
        <v>596</v>
      </c>
      <c r="G563" s="216"/>
      <c r="H563" s="216"/>
      <c r="I563" s="216"/>
      <c r="J563" s="216"/>
      <c r="K563" s="216"/>
      <c r="L563" s="216"/>
      <c r="M563" s="216"/>
      <c r="N563" s="216"/>
      <c r="O563" s="216"/>
      <c r="P563" s="426">
        <v>41</v>
      </c>
      <c r="Q563" s="159">
        <v>69</v>
      </c>
      <c r="R563" s="159">
        <v>22</v>
      </c>
      <c r="S563" s="413">
        <v>0.52170000000000005</v>
      </c>
      <c r="T563" s="161" t="s">
        <v>3213</v>
      </c>
      <c r="U563" s="217">
        <v>1.0185185185185186E-3</v>
      </c>
      <c r="V563" s="227">
        <f t="shared" si="87"/>
        <v>1.4666666666666668</v>
      </c>
      <c r="W563" s="161" t="s">
        <v>2887</v>
      </c>
      <c r="X563" s="165">
        <v>1.5856481481481479E-3</v>
      </c>
      <c r="Y563" s="227">
        <f t="shared" si="88"/>
        <v>2.2833333333333328</v>
      </c>
      <c r="Z563" s="163" t="s">
        <v>2788</v>
      </c>
      <c r="AA563" s="167">
        <v>0</v>
      </c>
      <c r="AB563" s="259">
        <f t="shared" si="86"/>
        <v>0</v>
      </c>
      <c r="AR563" s="164" t="s">
        <v>3214</v>
      </c>
      <c r="AT563" s="164" t="s">
        <v>3215</v>
      </c>
    </row>
    <row r="564" spans="1:46" ht="18" customHeight="1">
      <c r="A564" s="158" t="s">
        <v>2078</v>
      </c>
      <c r="B564" s="159" t="s">
        <v>2079</v>
      </c>
      <c r="C564" s="392">
        <v>44347.897210648145</v>
      </c>
      <c r="D564" s="401">
        <v>44347.897210648145</v>
      </c>
      <c r="F564" s="391" t="s">
        <v>596</v>
      </c>
      <c r="G564" s="216"/>
      <c r="H564" s="216"/>
      <c r="I564" s="216"/>
      <c r="J564" s="216"/>
      <c r="K564" s="216"/>
      <c r="L564" s="216"/>
      <c r="M564" s="216"/>
      <c r="N564" s="216"/>
      <c r="O564" s="216"/>
      <c r="P564" s="426">
        <v>1183</v>
      </c>
      <c r="Q564" s="159">
        <v>38945</v>
      </c>
      <c r="R564" s="159">
        <v>634</v>
      </c>
      <c r="S564" s="413">
        <v>0.63290000000000002</v>
      </c>
      <c r="T564" s="161" t="s">
        <v>3216</v>
      </c>
      <c r="U564" s="217">
        <v>1.4918981481481483E-2</v>
      </c>
      <c r="V564" s="227">
        <f t="shared" si="87"/>
        <v>21.483333333333334</v>
      </c>
      <c r="W564" s="161" t="s">
        <v>3217</v>
      </c>
      <c r="X564" s="165">
        <v>9.6655092592592598E-2</v>
      </c>
      <c r="Y564" s="227">
        <f t="shared" si="88"/>
        <v>139.18333333333334</v>
      </c>
      <c r="Z564" s="163" t="s">
        <v>3218</v>
      </c>
      <c r="AA564" s="167">
        <v>0.40452546296296293</v>
      </c>
      <c r="AB564" s="259">
        <f t="shared" si="86"/>
        <v>9.7086111111111109</v>
      </c>
      <c r="AR564" s="164" t="s">
        <v>3219</v>
      </c>
      <c r="AT564" s="164" t="s">
        <v>2082</v>
      </c>
    </row>
    <row r="565" spans="1:46" ht="18" customHeight="1">
      <c r="A565" s="158" t="s">
        <v>769</v>
      </c>
      <c r="B565" s="159" t="s">
        <v>771</v>
      </c>
      <c r="C565" s="392">
        <v>44348.19159722222</v>
      </c>
      <c r="D565" s="401">
        <v>44348.19159722222</v>
      </c>
      <c r="F565" s="391" t="s">
        <v>6</v>
      </c>
      <c r="G565" s="216"/>
      <c r="H565" s="216"/>
      <c r="I565" s="216"/>
      <c r="J565" s="216"/>
      <c r="K565" s="216"/>
      <c r="L565" s="216"/>
      <c r="M565" s="216"/>
      <c r="N565" s="216"/>
      <c r="O565" s="216"/>
      <c r="P565" s="426">
        <v>16</v>
      </c>
      <c r="Q565" s="159">
        <v>84</v>
      </c>
      <c r="R565" s="159">
        <v>14</v>
      </c>
      <c r="S565" s="413">
        <v>0.60709999999999997</v>
      </c>
      <c r="T565" s="161" t="s">
        <v>3220</v>
      </c>
      <c r="U565" s="217">
        <v>2.3368055555555555E-2</v>
      </c>
      <c r="V565" s="227">
        <f t="shared" si="87"/>
        <v>33.65</v>
      </c>
      <c r="W565" s="161" t="s">
        <v>3221</v>
      </c>
      <c r="X565" s="165">
        <v>0.10865740740740741</v>
      </c>
      <c r="Y565" s="227">
        <f t="shared" si="88"/>
        <v>156.46666666666667</v>
      </c>
      <c r="Z565" s="163" t="s">
        <v>3222</v>
      </c>
      <c r="AA565" s="167">
        <v>0.48120370370370374</v>
      </c>
      <c r="AB565" s="259">
        <f t="shared" si="86"/>
        <v>11.548888888888889</v>
      </c>
      <c r="AR565" s="164" t="s">
        <v>3223</v>
      </c>
      <c r="AT565" s="164" t="s">
        <v>773</v>
      </c>
    </row>
    <row r="566" spans="1:46" ht="18" customHeight="1">
      <c r="A566" s="158" t="s">
        <v>4134</v>
      </c>
      <c r="B566" s="159" t="s">
        <v>4334</v>
      </c>
      <c r="C566" s="392">
        <v>44351.711215277777</v>
      </c>
      <c r="D566" s="401">
        <v>44351.711215277777</v>
      </c>
      <c r="F566" s="391" t="s">
        <v>596</v>
      </c>
      <c r="G566" s="216"/>
      <c r="H566" s="216"/>
      <c r="I566" s="216"/>
      <c r="J566" s="216"/>
      <c r="K566" s="216"/>
      <c r="L566" s="216"/>
      <c r="M566" s="216"/>
      <c r="N566" s="216"/>
      <c r="O566" s="216"/>
      <c r="P566" s="426">
        <v>230</v>
      </c>
      <c r="Q566" s="159">
        <v>2230</v>
      </c>
      <c r="R566" s="159">
        <v>69</v>
      </c>
      <c r="S566" s="413">
        <v>0.56230000000000002</v>
      </c>
      <c r="T566" s="161" t="s">
        <v>3224</v>
      </c>
      <c r="U566" s="217">
        <v>6.2268518518518515E-3</v>
      </c>
      <c r="V566" s="227">
        <f t="shared" si="87"/>
        <v>8.9666666666666668</v>
      </c>
      <c r="W566" s="161" t="s">
        <v>3225</v>
      </c>
      <c r="X566" s="165">
        <v>3.1319444444444448E-2</v>
      </c>
      <c r="Y566" s="227">
        <f t="shared" si="88"/>
        <v>45.100000000000009</v>
      </c>
      <c r="Z566" s="163" t="s">
        <v>3226</v>
      </c>
      <c r="AA566" s="167">
        <v>7.5127314814814813E-2</v>
      </c>
      <c r="AB566" s="259">
        <f t="shared" si="86"/>
        <v>1.8030555555555554</v>
      </c>
      <c r="AR566" s="164" t="s">
        <v>3227</v>
      </c>
      <c r="AT566" s="164" t="s">
        <v>792</v>
      </c>
    </row>
    <row r="567" spans="1:46" ht="18" customHeight="1">
      <c r="A567" s="158" t="s">
        <v>2593</v>
      </c>
      <c r="B567" s="159" t="s">
        <v>2594</v>
      </c>
      <c r="C567" s="392">
        <v>44351.89203703704</v>
      </c>
      <c r="D567" s="401">
        <v>44351.89203703704</v>
      </c>
      <c r="F567" s="391" t="s">
        <v>3228</v>
      </c>
      <c r="G567" s="216"/>
      <c r="H567" s="216"/>
      <c r="I567" s="216"/>
      <c r="J567" s="216"/>
      <c r="K567" s="216"/>
      <c r="L567" s="216"/>
      <c r="M567" s="216"/>
      <c r="N567" s="216"/>
      <c r="O567" s="216"/>
      <c r="P567" s="426">
        <v>16</v>
      </c>
      <c r="Q567" s="159">
        <v>61</v>
      </c>
      <c r="R567" s="159">
        <v>20</v>
      </c>
      <c r="S567" s="413">
        <v>0.44259999999999999</v>
      </c>
      <c r="T567" s="161" t="s">
        <v>3229</v>
      </c>
      <c r="U567" s="217">
        <v>1.298611111111111E-2</v>
      </c>
      <c r="V567" s="227">
        <f t="shared" si="87"/>
        <v>18.7</v>
      </c>
      <c r="W567" s="161" t="s">
        <v>3230</v>
      </c>
      <c r="X567" s="165">
        <v>3.4675925925925923E-2</v>
      </c>
      <c r="Y567" s="227">
        <f t="shared" si="88"/>
        <v>49.93333333333333</v>
      </c>
      <c r="Z567" s="163" t="s">
        <v>3231</v>
      </c>
      <c r="AA567" s="167">
        <v>7.7372685185185183E-2</v>
      </c>
      <c r="AB567" s="259">
        <f t="shared" si="86"/>
        <v>1.8569444444444443</v>
      </c>
      <c r="AR567" s="164" t="s">
        <v>3232</v>
      </c>
      <c r="AT567" s="164" t="s">
        <v>2597</v>
      </c>
    </row>
    <row r="568" spans="1:46" ht="18" customHeight="1">
      <c r="A568" s="158" t="s">
        <v>4135</v>
      </c>
      <c r="B568" s="159" t="s">
        <v>1625</v>
      </c>
      <c r="C568" s="392">
        <v>44352.002835648149</v>
      </c>
      <c r="D568" s="401">
        <v>44352.002835648149</v>
      </c>
      <c r="F568" s="391" t="s">
        <v>596</v>
      </c>
      <c r="G568" s="216"/>
      <c r="H568" s="216"/>
      <c r="I568" s="216"/>
      <c r="J568" s="216"/>
      <c r="K568" s="216"/>
      <c r="L568" s="216"/>
      <c r="M568" s="216"/>
      <c r="N568" s="216"/>
      <c r="O568" s="216"/>
      <c r="P568" s="426">
        <v>46</v>
      </c>
      <c r="Q568" s="159">
        <v>167</v>
      </c>
      <c r="R568" s="159">
        <v>17</v>
      </c>
      <c r="S568" s="413">
        <v>0.5988</v>
      </c>
      <c r="T568" s="161" t="s">
        <v>3233</v>
      </c>
      <c r="U568" s="217">
        <v>1.8518518518518517E-3</v>
      </c>
      <c r="V568" s="227">
        <f t="shared" si="87"/>
        <v>2.6666666666666665</v>
      </c>
      <c r="W568" s="161" t="s">
        <v>3234</v>
      </c>
      <c r="X568" s="165">
        <v>6.0416666666666665E-3</v>
      </c>
      <c r="Y568" s="227">
        <f t="shared" si="88"/>
        <v>8.6999999999999993</v>
      </c>
      <c r="Z568" s="163" t="s">
        <v>3235</v>
      </c>
      <c r="AA568" s="167">
        <v>4.5138888888888892E-4</v>
      </c>
      <c r="AB568" s="259">
        <f t="shared" si="86"/>
        <v>1.0833333333333334E-2</v>
      </c>
      <c r="AR568" s="164" t="s">
        <v>3236</v>
      </c>
      <c r="AT568" s="164" t="s">
        <v>3237</v>
      </c>
    </row>
    <row r="569" spans="1:46" ht="18" customHeight="1">
      <c r="A569" s="158" t="s">
        <v>4136</v>
      </c>
      <c r="B569" s="159" t="s">
        <v>4335</v>
      </c>
      <c r="C569" s="392">
        <v>44352.04755787037</v>
      </c>
      <c r="D569" s="401">
        <v>44352.04755787037</v>
      </c>
      <c r="F569" s="391" t="s">
        <v>6</v>
      </c>
      <c r="G569" s="216"/>
      <c r="H569" s="216"/>
      <c r="I569" s="216"/>
      <c r="J569" s="216"/>
      <c r="K569" s="216"/>
      <c r="L569" s="216"/>
      <c r="M569" s="216"/>
      <c r="N569" s="216"/>
      <c r="O569" s="216"/>
      <c r="P569" s="426">
        <v>26</v>
      </c>
      <c r="Q569" s="159">
        <v>117</v>
      </c>
      <c r="R569" s="159">
        <v>22</v>
      </c>
      <c r="S569" s="413">
        <v>0.49569999999999997</v>
      </c>
      <c r="T569" s="161" t="s">
        <v>3238</v>
      </c>
      <c r="U569" s="217">
        <v>9.6527777777777775E-3</v>
      </c>
      <c r="V569" s="227">
        <f t="shared" si="87"/>
        <v>13.9</v>
      </c>
      <c r="W569" s="161" t="s">
        <v>3239</v>
      </c>
      <c r="X569" s="165">
        <v>2.7233796296296298E-2</v>
      </c>
      <c r="Y569" s="227">
        <f t="shared" si="88"/>
        <v>39.216666666666669</v>
      </c>
      <c r="Z569" s="163" t="s">
        <v>3240</v>
      </c>
      <c r="AA569" s="167">
        <v>6.2210648148148147E-2</v>
      </c>
      <c r="AB569" s="259">
        <f t="shared" si="86"/>
        <v>1.4930555555555556</v>
      </c>
      <c r="AR569" s="164" t="s">
        <v>3241</v>
      </c>
      <c r="AT569" s="164" t="s">
        <v>797</v>
      </c>
    </row>
    <row r="570" spans="1:46" ht="18" customHeight="1">
      <c r="A570" s="158" t="s">
        <v>798</v>
      </c>
      <c r="B570" s="159" t="s">
        <v>4322</v>
      </c>
      <c r="C570" s="392">
        <v>44352.327407407407</v>
      </c>
      <c r="D570" s="401">
        <v>44352.327407407407</v>
      </c>
      <c r="F570" s="391" t="s">
        <v>6</v>
      </c>
      <c r="G570" s="216"/>
      <c r="H570" s="216"/>
      <c r="I570" s="216"/>
      <c r="J570" s="216"/>
      <c r="K570" s="216"/>
      <c r="L570" s="216"/>
      <c r="M570" s="216"/>
      <c r="N570" s="216"/>
      <c r="O570" s="216"/>
      <c r="P570" s="426">
        <v>27</v>
      </c>
      <c r="Q570" s="159">
        <v>435</v>
      </c>
      <c r="R570" s="159">
        <v>18</v>
      </c>
      <c r="S570" s="413">
        <v>0.71260000000000001</v>
      </c>
      <c r="T570" s="161" t="s">
        <v>3242</v>
      </c>
      <c r="U570" s="217">
        <v>1.3032407407407407E-2</v>
      </c>
      <c r="V570" s="227">
        <f t="shared" si="87"/>
        <v>18.766666666666666</v>
      </c>
      <c r="W570" s="161" t="s">
        <v>3243</v>
      </c>
      <c r="X570" s="165">
        <v>0.14068287037037039</v>
      </c>
      <c r="Y570" s="227">
        <f t="shared" si="88"/>
        <v>202.58333333333337</v>
      </c>
      <c r="Z570" s="163" t="s">
        <v>3244</v>
      </c>
      <c r="AA570" s="167">
        <v>0.41923611111111114</v>
      </c>
      <c r="AB570" s="259">
        <f t="shared" si="86"/>
        <v>10.061666666666667</v>
      </c>
      <c r="AR570" s="164" t="s">
        <v>3245</v>
      </c>
      <c r="AT570" s="164" t="s">
        <v>801</v>
      </c>
    </row>
    <row r="571" spans="1:46" ht="18" customHeight="1">
      <c r="A571" s="158" t="s">
        <v>4137</v>
      </c>
      <c r="B571" s="159" t="s">
        <v>809</v>
      </c>
      <c r="C571" s="392">
        <v>44353.106574074074</v>
      </c>
      <c r="D571" s="401">
        <v>44353.106574074074</v>
      </c>
      <c r="F571" s="391" t="s">
        <v>6</v>
      </c>
      <c r="G571" s="216"/>
      <c r="H571" s="216"/>
      <c r="I571" s="216"/>
      <c r="J571" s="216"/>
      <c r="K571" s="216"/>
      <c r="L571" s="216"/>
      <c r="M571" s="216"/>
      <c r="N571" s="216"/>
      <c r="O571" s="216"/>
      <c r="P571" s="426">
        <v>15</v>
      </c>
      <c r="Q571" s="159">
        <v>54</v>
      </c>
      <c r="R571" s="159">
        <v>18</v>
      </c>
      <c r="S571" s="413">
        <v>0.55559999999999998</v>
      </c>
      <c r="T571" s="161" t="s">
        <v>3246</v>
      </c>
      <c r="U571" s="217">
        <v>5.0462962962962961E-3</v>
      </c>
      <c r="V571" s="227">
        <f t="shared" si="87"/>
        <v>7.2666666666666666</v>
      </c>
      <c r="W571" s="161" t="s">
        <v>3247</v>
      </c>
      <c r="X571" s="165">
        <v>1.2800925925925926E-2</v>
      </c>
      <c r="Y571" s="227">
        <f t="shared" si="88"/>
        <v>18.433333333333334</v>
      </c>
      <c r="Z571" s="163" t="s">
        <v>3248</v>
      </c>
      <c r="AA571" s="167">
        <v>7.4189814814814806E-2</v>
      </c>
      <c r="AB571" s="259">
        <f t="shared" si="86"/>
        <v>1.7805555555555554</v>
      </c>
      <c r="AR571" s="164" t="s">
        <v>3249</v>
      </c>
      <c r="AT571" s="164" t="s">
        <v>810</v>
      </c>
    </row>
    <row r="572" spans="1:46" ht="18" customHeight="1">
      <c r="A572" s="158" t="s">
        <v>4138</v>
      </c>
      <c r="B572" s="159" t="s">
        <v>818</v>
      </c>
      <c r="C572" s="392">
        <v>44353.259583333333</v>
      </c>
      <c r="D572" s="401">
        <v>44353.259583333333</v>
      </c>
      <c r="F572" s="391" t="s">
        <v>819</v>
      </c>
      <c r="G572" s="216"/>
      <c r="H572" s="216"/>
      <c r="I572" s="216"/>
      <c r="J572" s="216"/>
      <c r="K572" s="216"/>
      <c r="L572" s="216"/>
      <c r="M572" s="216"/>
      <c r="N572" s="216"/>
      <c r="O572" s="216"/>
      <c r="P572" s="426">
        <v>239</v>
      </c>
      <c r="Q572" s="159">
        <v>547</v>
      </c>
      <c r="R572" s="159">
        <v>9</v>
      </c>
      <c r="S572" s="413">
        <v>0.77880000000000005</v>
      </c>
      <c r="T572" s="161" t="s">
        <v>3250</v>
      </c>
      <c r="U572" s="217">
        <v>1.1342592592592591E-3</v>
      </c>
      <c r="V572" s="227">
        <f t="shared" si="87"/>
        <v>1.6333333333333331</v>
      </c>
      <c r="W572" s="161" t="s">
        <v>3251</v>
      </c>
      <c r="X572" s="165">
        <v>2.8784722222222225E-2</v>
      </c>
      <c r="Y572" s="227">
        <f t="shared" si="88"/>
        <v>41.45</v>
      </c>
      <c r="Z572" s="163" t="s">
        <v>3252</v>
      </c>
      <c r="AA572" s="167">
        <v>0</v>
      </c>
      <c r="AB572" s="259">
        <f t="shared" si="86"/>
        <v>0</v>
      </c>
      <c r="AR572" s="164" t="s">
        <v>3253</v>
      </c>
      <c r="AT572" s="164" t="s">
        <v>820</v>
      </c>
    </row>
    <row r="573" spans="1:46" ht="18" customHeight="1">
      <c r="A573" s="158" t="s">
        <v>822</v>
      </c>
      <c r="B573" s="159" t="s">
        <v>4336</v>
      </c>
      <c r="C573" s="392">
        <v>44353.29760416667</v>
      </c>
      <c r="D573" s="401">
        <v>44353.29760416667</v>
      </c>
      <c r="F573" s="391" t="s">
        <v>819</v>
      </c>
      <c r="G573" s="216"/>
      <c r="H573" s="216"/>
      <c r="I573" s="216"/>
      <c r="J573" s="216"/>
      <c r="K573" s="216"/>
      <c r="L573" s="216"/>
      <c r="M573" s="216"/>
      <c r="N573" s="216"/>
      <c r="O573" s="216"/>
      <c r="P573" s="426">
        <v>258</v>
      </c>
      <c r="Q573" s="159">
        <v>5158</v>
      </c>
      <c r="R573" s="159">
        <v>35</v>
      </c>
      <c r="S573" s="413">
        <v>0.80589999999999995</v>
      </c>
      <c r="T573" s="161" t="s">
        <v>3254</v>
      </c>
      <c r="U573" s="217">
        <v>4.9074074074074072E-3</v>
      </c>
      <c r="V573" s="227">
        <f t="shared" si="87"/>
        <v>7.0666666666666664</v>
      </c>
      <c r="W573" s="161" t="s">
        <v>3255</v>
      </c>
      <c r="X573" s="165">
        <v>0.11293981481481481</v>
      </c>
      <c r="Y573" s="227">
        <f t="shared" si="88"/>
        <v>162.63333333333333</v>
      </c>
      <c r="Z573" s="163" t="s">
        <v>3256</v>
      </c>
      <c r="AA573" s="167">
        <v>0.453125</v>
      </c>
      <c r="AB573" s="259">
        <f t="shared" si="86"/>
        <v>10.875</v>
      </c>
      <c r="AR573" s="164" t="s">
        <v>3257</v>
      </c>
      <c r="AT573" s="164" t="s">
        <v>825</v>
      </c>
    </row>
    <row r="574" spans="1:46" ht="18" customHeight="1">
      <c r="A574" s="158" t="s">
        <v>826</v>
      </c>
      <c r="B574" s="159" t="s">
        <v>828</v>
      </c>
      <c r="C574" s="392">
        <v>44353.806574074071</v>
      </c>
      <c r="D574" s="401">
        <v>44353.806574074071</v>
      </c>
      <c r="F574" s="391" t="s">
        <v>596</v>
      </c>
      <c r="G574" s="216"/>
      <c r="H574" s="216"/>
      <c r="I574" s="216"/>
      <c r="J574" s="216"/>
      <c r="K574" s="216"/>
      <c r="L574" s="216"/>
      <c r="M574" s="216"/>
      <c r="N574" s="216"/>
      <c r="O574" s="216"/>
      <c r="P574" s="426">
        <v>519</v>
      </c>
      <c r="Q574" s="159">
        <v>6550</v>
      </c>
      <c r="R574" s="159">
        <v>172</v>
      </c>
      <c r="S574" s="413">
        <v>0.57769999999999999</v>
      </c>
      <c r="T574" s="161" t="s">
        <v>3258</v>
      </c>
      <c r="U574" s="217">
        <v>6.4699074074074069E-3</v>
      </c>
      <c r="V574" s="227">
        <f t="shared" si="87"/>
        <v>9.3166666666666664</v>
      </c>
      <c r="W574" s="161" t="s">
        <v>3259</v>
      </c>
      <c r="X574" s="165">
        <v>3.4374999999999996E-2</v>
      </c>
      <c r="Y574" s="227">
        <f t="shared" si="88"/>
        <v>49.499999999999993</v>
      </c>
      <c r="Z574" s="163" t="s">
        <v>3260</v>
      </c>
      <c r="AA574" s="167">
        <v>0.10456018518518519</v>
      </c>
      <c r="AB574" s="259">
        <f t="shared" si="86"/>
        <v>2.5094444444444446</v>
      </c>
      <c r="AR574" s="164" t="s">
        <v>3261</v>
      </c>
      <c r="AT574" s="164" t="s">
        <v>830</v>
      </c>
    </row>
    <row r="575" spans="1:46" ht="18" customHeight="1">
      <c r="A575" s="158" t="s">
        <v>831</v>
      </c>
      <c r="B575" s="159" t="s">
        <v>833</v>
      </c>
      <c r="C575" s="392">
        <v>44353.922268518516</v>
      </c>
      <c r="D575" s="401">
        <v>44353.922268518516</v>
      </c>
      <c r="F575" s="391" t="s">
        <v>596</v>
      </c>
      <c r="G575" s="216"/>
      <c r="H575" s="216"/>
      <c r="I575" s="216"/>
      <c r="J575" s="216"/>
      <c r="K575" s="216"/>
      <c r="L575" s="216"/>
      <c r="M575" s="216"/>
      <c r="N575" s="216"/>
      <c r="O575" s="216"/>
      <c r="P575" s="426">
        <v>164</v>
      </c>
      <c r="Q575" s="159">
        <v>816</v>
      </c>
      <c r="R575" s="159">
        <v>70</v>
      </c>
      <c r="S575" s="413">
        <v>0.55389999999999995</v>
      </c>
      <c r="T575" s="161" t="s">
        <v>3262</v>
      </c>
      <c r="U575" s="217">
        <v>3.5185185185185185E-3</v>
      </c>
      <c r="V575" s="227">
        <f t="shared" si="87"/>
        <v>5.0666666666666664</v>
      </c>
      <c r="W575" s="161" t="s">
        <v>3263</v>
      </c>
      <c r="X575" s="165">
        <v>1.0671296296296297E-2</v>
      </c>
      <c r="Y575" s="227">
        <f t="shared" si="88"/>
        <v>15.366666666666667</v>
      </c>
      <c r="Z575" s="163" t="s">
        <v>3264</v>
      </c>
      <c r="AA575" s="167">
        <v>2.6620370370370372E-4</v>
      </c>
      <c r="AB575" s="259">
        <f t="shared" si="86"/>
        <v>6.3888888888888893E-3</v>
      </c>
      <c r="AR575" s="164" t="s">
        <v>3265</v>
      </c>
      <c r="AT575" s="164" t="s">
        <v>835</v>
      </c>
    </row>
    <row r="576" spans="1:46" ht="18" customHeight="1">
      <c r="A576" s="158" t="s">
        <v>4139</v>
      </c>
      <c r="B576" s="159" t="s">
        <v>4322</v>
      </c>
      <c r="C576" s="392">
        <v>44353.947627314818</v>
      </c>
      <c r="D576" s="401">
        <v>44353.947627314818</v>
      </c>
      <c r="F576" s="391" t="s">
        <v>596</v>
      </c>
      <c r="G576" s="216"/>
      <c r="H576" s="216"/>
      <c r="I576" s="216"/>
      <c r="J576" s="216"/>
      <c r="K576" s="216"/>
      <c r="L576" s="216"/>
      <c r="M576" s="216"/>
      <c r="N576" s="216"/>
      <c r="O576" s="216"/>
      <c r="P576" s="426">
        <v>103</v>
      </c>
      <c r="Q576" s="159">
        <v>588</v>
      </c>
      <c r="R576" s="159">
        <v>71</v>
      </c>
      <c r="S576" s="413">
        <v>0.55100000000000005</v>
      </c>
      <c r="T576" s="161" t="s">
        <v>3266</v>
      </c>
      <c r="U576" s="217">
        <v>3.7500000000000003E-3</v>
      </c>
      <c r="V576" s="227">
        <f t="shared" si="87"/>
        <v>5.4</v>
      </c>
      <c r="W576" s="161" t="s">
        <v>3267</v>
      </c>
      <c r="X576" s="165">
        <v>1.2233796296296296E-2</v>
      </c>
      <c r="Y576" s="227">
        <f t="shared" si="88"/>
        <v>17.616666666666667</v>
      </c>
      <c r="Z576" s="163" t="s">
        <v>3268</v>
      </c>
      <c r="AA576" s="167">
        <v>6.7129629629629625E-4</v>
      </c>
      <c r="AB576" s="259">
        <f t="shared" si="86"/>
        <v>1.6111111111111111E-2</v>
      </c>
      <c r="AR576" s="164" t="s">
        <v>3269</v>
      </c>
      <c r="AT576" s="164" t="s">
        <v>3270</v>
      </c>
    </row>
    <row r="577" spans="1:46" ht="18" customHeight="1">
      <c r="A577" s="158" t="s">
        <v>4140</v>
      </c>
      <c r="B577" s="159" t="s">
        <v>838</v>
      </c>
      <c r="C577" s="392">
        <v>44354.884733796294</v>
      </c>
      <c r="D577" s="401">
        <v>44354.884733796294</v>
      </c>
      <c r="F577" s="391" t="s">
        <v>596</v>
      </c>
      <c r="G577" s="216"/>
      <c r="H577" s="216"/>
      <c r="I577" s="216"/>
      <c r="J577" s="216"/>
      <c r="K577" s="216"/>
      <c r="L577" s="216"/>
      <c r="M577" s="216"/>
      <c r="N577" s="216"/>
      <c r="O577" s="216"/>
      <c r="P577" s="426">
        <v>114</v>
      </c>
      <c r="Q577" s="159">
        <v>858</v>
      </c>
      <c r="R577" s="159">
        <v>97</v>
      </c>
      <c r="S577" s="413">
        <v>0.58740000000000003</v>
      </c>
      <c r="T577" s="161" t="s">
        <v>3271</v>
      </c>
      <c r="U577" s="217">
        <v>6.1805555555555563E-3</v>
      </c>
      <c r="V577" s="227">
        <f t="shared" si="87"/>
        <v>8.9</v>
      </c>
      <c r="W577" s="161" t="s">
        <v>3272</v>
      </c>
      <c r="X577" s="165">
        <v>2.3541666666666666E-2</v>
      </c>
      <c r="Y577" s="227">
        <f t="shared" si="88"/>
        <v>33.9</v>
      </c>
      <c r="Z577" s="163" t="s">
        <v>3273</v>
      </c>
      <c r="AA577" s="167">
        <v>6.5844907407407408E-2</v>
      </c>
      <c r="AB577" s="259">
        <f t="shared" si="86"/>
        <v>1.5802777777777779</v>
      </c>
      <c r="AR577" s="164" t="s">
        <v>3274</v>
      </c>
      <c r="AT577" s="164" t="s">
        <v>840</v>
      </c>
    </row>
    <row r="578" spans="1:46" ht="18" customHeight="1">
      <c r="A578" s="158" t="s">
        <v>4141</v>
      </c>
      <c r="B578" s="159" t="s">
        <v>4337</v>
      </c>
      <c r="C578" s="392">
        <v>44355.734131944446</v>
      </c>
      <c r="D578" s="401">
        <v>44355.734131944446</v>
      </c>
      <c r="F578" s="391" t="s">
        <v>596</v>
      </c>
      <c r="G578" s="216"/>
      <c r="H578" s="216"/>
      <c r="I578" s="216"/>
      <c r="J578" s="216"/>
      <c r="K578" s="216"/>
      <c r="L578" s="216"/>
      <c r="M578" s="216"/>
      <c r="N578" s="216"/>
      <c r="O578" s="216"/>
      <c r="P578" s="426">
        <v>558</v>
      </c>
      <c r="Q578" s="159">
        <v>1645</v>
      </c>
      <c r="R578" s="159">
        <v>101</v>
      </c>
      <c r="S578" s="413">
        <v>0.50939999999999996</v>
      </c>
      <c r="T578" s="161" t="s">
        <v>3275</v>
      </c>
      <c r="U578" s="217">
        <v>1.1446759259259261E-2</v>
      </c>
      <c r="V578" s="227">
        <f t="shared" si="87"/>
        <v>16.483333333333334</v>
      </c>
      <c r="W578" s="161" t="s">
        <v>3276</v>
      </c>
      <c r="X578" s="165">
        <v>1.2847222222222223E-2</v>
      </c>
      <c r="Y578" s="227">
        <f t="shared" si="88"/>
        <v>18.5</v>
      </c>
      <c r="Z578" s="163" t="s">
        <v>3277</v>
      </c>
      <c r="AA578" s="167">
        <v>4.7962962962962964E-2</v>
      </c>
      <c r="AB578" s="259">
        <f t="shared" si="86"/>
        <v>1.1511111111111112</v>
      </c>
      <c r="AR578" s="164" t="s">
        <v>3278</v>
      </c>
      <c r="AT578" s="164" t="s">
        <v>861</v>
      </c>
    </row>
    <row r="579" spans="1:46" ht="18" customHeight="1">
      <c r="A579" s="158" t="s">
        <v>4142</v>
      </c>
      <c r="B579" s="159" t="s">
        <v>4143</v>
      </c>
      <c r="C579" s="392">
        <v>44355.756527777776</v>
      </c>
      <c r="D579" s="401">
        <v>44355.756527777776</v>
      </c>
      <c r="F579" s="391" t="s">
        <v>2226</v>
      </c>
      <c r="G579" s="216"/>
      <c r="H579" s="216"/>
      <c r="I579" s="216"/>
      <c r="J579" s="216"/>
      <c r="K579" s="216"/>
      <c r="L579" s="216"/>
      <c r="M579" s="216"/>
      <c r="N579" s="216"/>
      <c r="O579" s="216"/>
      <c r="P579" s="426">
        <v>7340</v>
      </c>
      <c r="Q579" s="159">
        <v>27727</v>
      </c>
      <c r="R579" s="159">
        <v>78</v>
      </c>
      <c r="S579" s="413">
        <v>0.53349999999999997</v>
      </c>
      <c r="T579" s="161" t="s">
        <v>3279</v>
      </c>
      <c r="U579" s="217">
        <v>1.3356481481481483E-2</v>
      </c>
      <c r="V579" s="227">
        <f t="shared" si="87"/>
        <v>19.233333333333334</v>
      </c>
      <c r="W579" s="161" t="s">
        <v>3280</v>
      </c>
      <c r="X579" s="165">
        <v>6.1180555555555551E-2</v>
      </c>
      <c r="Y579" s="227">
        <f t="shared" si="88"/>
        <v>88.1</v>
      </c>
      <c r="Z579" s="163" t="s">
        <v>3281</v>
      </c>
      <c r="AA579" s="167">
        <v>0.22225694444444444</v>
      </c>
      <c r="AB579" s="259">
        <f t="shared" si="86"/>
        <v>5.3341666666666665</v>
      </c>
      <c r="AR579" s="164" t="s">
        <v>3282</v>
      </c>
      <c r="AT579" s="164" t="s">
        <v>3283</v>
      </c>
    </row>
    <row r="580" spans="1:46" ht="18" customHeight="1">
      <c r="A580" s="158" t="s">
        <v>4144</v>
      </c>
      <c r="B580" s="159" t="s">
        <v>4338</v>
      </c>
      <c r="C580" s="392">
        <v>44355.788263888891</v>
      </c>
      <c r="D580" s="401">
        <v>44355.788263888891</v>
      </c>
      <c r="F580" s="391" t="s">
        <v>596</v>
      </c>
      <c r="G580" s="216"/>
      <c r="H580" s="216"/>
      <c r="I580" s="216"/>
      <c r="J580" s="216"/>
      <c r="K580" s="216"/>
      <c r="L580" s="216"/>
      <c r="M580" s="216"/>
      <c r="N580" s="216"/>
      <c r="O580" s="216"/>
      <c r="P580" s="426">
        <v>46</v>
      </c>
      <c r="Q580" s="159">
        <v>435</v>
      </c>
      <c r="R580" s="159">
        <v>56</v>
      </c>
      <c r="S580" s="413">
        <v>0.69199999999999995</v>
      </c>
      <c r="T580" s="161" t="s">
        <v>3284</v>
      </c>
      <c r="U580" s="217">
        <v>3.5648148148148154E-3</v>
      </c>
      <c r="V580" s="227">
        <f t="shared" si="87"/>
        <v>5.1333333333333337</v>
      </c>
      <c r="W580" s="161" t="s">
        <v>3285</v>
      </c>
      <c r="X580" s="165">
        <v>1.5995370370370372E-2</v>
      </c>
      <c r="Y580" s="227">
        <f t="shared" si="88"/>
        <v>23.033333333333335</v>
      </c>
      <c r="Z580" s="163" t="s">
        <v>3286</v>
      </c>
      <c r="AA580" s="167">
        <v>4.7361111111111111E-2</v>
      </c>
      <c r="AB580" s="259">
        <f t="shared" si="86"/>
        <v>1.1366666666666667</v>
      </c>
      <c r="AR580" s="164" t="s">
        <v>3287</v>
      </c>
      <c r="AT580" s="164" t="s">
        <v>3288</v>
      </c>
    </row>
    <row r="581" spans="1:46" ht="18" customHeight="1">
      <c r="A581" s="158" t="s">
        <v>4145</v>
      </c>
      <c r="B581" s="159" t="s">
        <v>884</v>
      </c>
      <c r="C581" s="392">
        <v>44356.266388888886</v>
      </c>
      <c r="D581" s="401">
        <v>44356.266388888886</v>
      </c>
      <c r="F581" s="391" t="s">
        <v>819</v>
      </c>
      <c r="G581" s="216"/>
      <c r="H581" s="216"/>
      <c r="I581" s="216"/>
      <c r="J581" s="216"/>
      <c r="K581" s="216"/>
      <c r="L581" s="216"/>
      <c r="M581" s="216"/>
      <c r="N581" s="216"/>
      <c r="O581" s="216"/>
      <c r="P581" s="426">
        <v>23</v>
      </c>
      <c r="Q581" s="159">
        <v>322</v>
      </c>
      <c r="R581" s="159">
        <v>21</v>
      </c>
      <c r="S581" s="413">
        <v>0.72360000000000002</v>
      </c>
      <c r="T581" s="161" t="s">
        <v>3289</v>
      </c>
      <c r="U581" s="217">
        <v>5.9837962962962961E-3</v>
      </c>
      <c r="V581" s="227">
        <f t="shared" si="87"/>
        <v>8.6166666666666671</v>
      </c>
      <c r="W581" s="161" t="s">
        <v>3290</v>
      </c>
      <c r="X581" s="165">
        <v>5.9282407407407402E-2</v>
      </c>
      <c r="Y581" s="227">
        <f t="shared" si="88"/>
        <v>85.36666666666666</v>
      </c>
      <c r="Z581" s="163" t="s">
        <v>3291</v>
      </c>
      <c r="AA581" s="167">
        <v>0.15310185185185185</v>
      </c>
      <c r="AB581" s="259">
        <f t="shared" si="86"/>
        <v>3.6744444444444442</v>
      </c>
      <c r="AR581" s="164" t="s">
        <v>3292</v>
      </c>
      <c r="AT581" s="164" t="s">
        <v>887</v>
      </c>
    </row>
    <row r="582" spans="1:46" ht="18" customHeight="1">
      <c r="A582" s="158" t="s">
        <v>2109</v>
      </c>
      <c r="B582" s="159" t="s">
        <v>2110</v>
      </c>
      <c r="C582" s="392">
        <v>44357.672199074077</v>
      </c>
      <c r="D582" s="401">
        <v>44357.672199074077</v>
      </c>
      <c r="F582" s="391" t="s">
        <v>596</v>
      </c>
      <c r="G582" s="216"/>
      <c r="H582" s="216"/>
      <c r="I582" s="216"/>
      <c r="J582" s="216"/>
      <c r="K582" s="216"/>
      <c r="L582" s="216"/>
      <c r="M582" s="216"/>
      <c r="N582" s="216"/>
      <c r="O582" s="216"/>
      <c r="P582" s="426">
        <v>53</v>
      </c>
      <c r="Q582" s="159">
        <v>134</v>
      </c>
      <c r="R582" s="159">
        <v>29</v>
      </c>
      <c r="S582" s="413">
        <v>0.5</v>
      </c>
      <c r="T582" s="161" t="s">
        <v>3293</v>
      </c>
      <c r="U582" s="217">
        <v>2.5694444444444445E-3</v>
      </c>
      <c r="V582" s="227">
        <f t="shared" si="87"/>
        <v>3.7</v>
      </c>
      <c r="W582" s="161" t="s">
        <v>3294</v>
      </c>
      <c r="X582" s="165">
        <v>4.4791666666666669E-3</v>
      </c>
      <c r="Y582" s="227">
        <f t="shared" si="88"/>
        <v>6.45</v>
      </c>
      <c r="Z582" s="163" t="s">
        <v>3295</v>
      </c>
      <c r="AA582" s="167">
        <v>3.2407407407407406E-4</v>
      </c>
      <c r="AB582" s="259">
        <f t="shared" si="86"/>
        <v>7.7777777777777776E-3</v>
      </c>
      <c r="AR582" s="164" t="s">
        <v>3296</v>
      </c>
      <c r="AT582" s="164" t="s">
        <v>2112</v>
      </c>
    </row>
    <row r="583" spans="1:46" ht="18" customHeight="1">
      <c r="A583" s="158" t="s">
        <v>4146</v>
      </c>
      <c r="B583" s="159" t="s">
        <v>2116</v>
      </c>
      <c r="C583" s="392">
        <v>44357.694398148145</v>
      </c>
      <c r="D583" s="401">
        <v>44357.694398148145</v>
      </c>
      <c r="F583" s="391" t="s">
        <v>596</v>
      </c>
      <c r="G583" s="216"/>
      <c r="H583" s="216"/>
      <c r="I583" s="216"/>
      <c r="J583" s="216"/>
      <c r="K583" s="216"/>
      <c r="L583" s="216"/>
      <c r="M583" s="216"/>
      <c r="N583" s="216"/>
      <c r="O583" s="216"/>
      <c r="P583" s="426">
        <v>569</v>
      </c>
      <c r="Q583" s="159">
        <v>3271</v>
      </c>
      <c r="R583" s="159">
        <v>136</v>
      </c>
      <c r="S583" s="413">
        <v>0.61629999999999996</v>
      </c>
      <c r="T583" s="161" t="s">
        <v>3297</v>
      </c>
      <c r="U583" s="217">
        <v>5.1967592592592595E-3</v>
      </c>
      <c r="V583" s="227">
        <f t="shared" si="87"/>
        <v>7.4833333333333334</v>
      </c>
      <c r="W583" s="161" t="s">
        <v>3298</v>
      </c>
      <c r="X583" s="165">
        <v>2.0243055555555552E-2</v>
      </c>
      <c r="Y583" s="227">
        <f t="shared" si="88"/>
        <v>29.149999999999995</v>
      </c>
      <c r="Z583" s="163" t="s">
        <v>3299</v>
      </c>
      <c r="AA583" s="167">
        <v>5.768518518518518E-2</v>
      </c>
      <c r="AB583" s="259">
        <f t="shared" si="86"/>
        <v>1.3844444444444444</v>
      </c>
      <c r="AR583" s="164" t="s">
        <v>3300</v>
      </c>
      <c r="AT583" s="164" t="s">
        <v>2118</v>
      </c>
    </row>
    <row r="584" spans="1:46" ht="18" customHeight="1">
      <c r="A584" s="158" t="s">
        <v>4147</v>
      </c>
      <c r="B584" s="159" t="s">
        <v>907</v>
      </c>
      <c r="C584" s="392">
        <v>44357.879664351851</v>
      </c>
      <c r="D584" s="401">
        <v>44357.879664351851</v>
      </c>
      <c r="F584" s="391" t="s">
        <v>819</v>
      </c>
      <c r="G584" s="216"/>
      <c r="H584" s="216"/>
      <c r="I584" s="216"/>
      <c r="J584" s="216"/>
      <c r="K584" s="216"/>
      <c r="L584" s="216"/>
      <c r="M584" s="216"/>
      <c r="N584" s="216"/>
      <c r="O584" s="216"/>
      <c r="P584" s="426">
        <v>16</v>
      </c>
      <c r="Q584" s="159">
        <v>69</v>
      </c>
      <c r="R584" s="159">
        <v>26</v>
      </c>
      <c r="S584" s="413">
        <v>0.42030000000000001</v>
      </c>
      <c r="T584" s="161" t="s">
        <v>3301</v>
      </c>
      <c r="U584" s="217">
        <v>9.0509259259259258E-3</v>
      </c>
      <c r="V584" s="227">
        <f t="shared" si="87"/>
        <v>13.033333333333333</v>
      </c>
      <c r="W584" s="161" t="s">
        <v>3302</v>
      </c>
      <c r="X584" s="165">
        <v>1.7430555555555557E-2</v>
      </c>
      <c r="Y584" s="227">
        <f t="shared" si="88"/>
        <v>25.1</v>
      </c>
      <c r="Z584" s="163" t="s">
        <v>3303</v>
      </c>
      <c r="AA584" s="167">
        <v>6.537037037037037E-2</v>
      </c>
      <c r="AB584" s="259">
        <f t="shared" si="86"/>
        <v>1.568888888888889</v>
      </c>
      <c r="AR584" s="164" t="s">
        <v>3304</v>
      </c>
      <c r="AT584" s="164" t="s">
        <v>910</v>
      </c>
    </row>
    <row r="585" spans="1:46" ht="18" customHeight="1">
      <c r="A585" s="158" t="s">
        <v>921</v>
      </c>
      <c r="B585" s="159" t="s">
        <v>922</v>
      </c>
      <c r="C585" s="392">
        <v>44358.788923611108</v>
      </c>
      <c r="D585" s="401">
        <v>44358.788923611108</v>
      </c>
      <c r="F585" s="391" t="s">
        <v>6</v>
      </c>
      <c r="G585" s="216"/>
      <c r="H585" s="216"/>
      <c r="I585" s="216"/>
      <c r="J585" s="216"/>
      <c r="K585" s="216"/>
      <c r="L585" s="216"/>
      <c r="M585" s="216"/>
      <c r="N585" s="216"/>
      <c r="O585" s="216"/>
      <c r="P585" s="426">
        <v>11</v>
      </c>
      <c r="Q585" s="159">
        <v>27</v>
      </c>
      <c r="R585" s="159">
        <v>9</v>
      </c>
      <c r="S585" s="413">
        <v>0.44440000000000002</v>
      </c>
      <c r="T585" s="161" t="s">
        <v>3305</v>
      </c>
      <c r="U585" s="217">
        <v>6.851851851851852E-3</v>
      </c>
      <c r="V585" s="227">
        <f t="shared" si="87"/>
        <v>9.8666666666666671</v>
      </c>
      <c r="W585" s="161" t="s">
        <v>3306</v>
      </c>
      <c r="X585" s="165">
        <v>1.5300925925925926E-2</v>
      </c>
      <c r="Y585" s="227">
        <f t="shared" si="88"/>
        <v>22.033333333333335</v>
      </c>
      <c r="Z585" s="163" t="s">
        <v>3307</v>
      </c>
      <c r="AA585" s="167">
        <v>5.0925925925925921E-4</v>
      </c>
      <c r="AB585" s="259">
        <f t="shared" si="86"/>
        <v>1.2222222222222221E-2</v>
      </c>
      <c r="AR585" s="164" t="s">
        <v>3308</v>
      </c>
      <c r="AT585" s="164" t="s">
        <v>924</v>
      </c>
    </row>
    <row r="586" spans="1:46" ht="18" customHeight="1">
      <c r="A586" s="158" t="s">
        <v>4148</v>
      </c>
      <c r="B586" s="159" t="s">
        <v>928</v>
      </c>
      <c r="C586" s="392">
        <v>44358.814016203702</v>
      </c>
      <c r="D586" s="401">
        <v>44358.814016203702</v>
      </c>
      <c r="F586" s="391" t="s">
        <v>819</v>
      </c>
      <c r="G586" s="216"/>
      <c r="H586" s="216"/>
      <c r="I586" s="216"/>
      <c r="J586" s="216"/>
      <c r="K586" s="216"/>
      <c r="L586" s="216"/>
      <c r="M586" s="216"/>
      <c r="N586" s="216"/>
      <c r="O586" s="216"/>
      <c r="P586" s="426">
        <v>13</v>
      </c>
      <c r="Q586" s="159">
        <v>135</v>
      </c>
      <c r="R586" s="159">
        <v>41</v>
      </c>
      <c r="S586" s="413">
        <v>0.57040000000000002</v>
      </c>
      <c r="T586" s="161" t="s">
        <v>3309</v>
      </c>
      <c r="U586" s="217">
        <v>9.1435185185185178E-3</v>
      </c>
      <c r="V586" s="227">
        <f t="shared" si="87"/>
        <v>13.166666666666666</v>
      </c>
      <c r="W586" s="161" t="s">
        <v>3310</v>
      </c>
      <c r="X586" s="165">
        <v>2.6377314814814815E-2</v>
      </c>
      <c r="Y586" s="227">
        <f t="shared" si="88"/>
        <v>37.983333333333334</v>
      </c>
      <c r="Z586" s="163" t="s">
        <v>3311</v>
      </c>
      <c r="AA586" s="167">
        <v>0.14189814814814813</v>
      </c>
      <c r="AB586" s="259">
        <f t="shared" si="86"/>
        <v>3.405555555555555</v>
      </c>
      <c r="AR586" s="164" t="s">
        <v>3312</v>
      </c>
      <c r="AT586" s="164" t="s">
        <v>930</v>
      </c>
    </row>
    <row r="587" spans="1:46" ht="18" customHeight="1">
      <c r="A587" s="158" t="s">
        <v>940</v>
      </c>
      <c r="B587" s="159" t="s">
        <v>4149</v>
      </c>
      <c r="C587" s="392">
        <v>44360.032743055555</v>
      </c>
      <c r="D587" s="401">
        <v>44360.032743055555</v>
      </c>
      <c r="F587" s="391" t="s">
        <v>819</v>
      </c>
      <c r="G587" s="216"/>
      <c r="H587" s="216"/>
      <c r="I587" s="216"/>
      <c r="J587" s="216"/>
      <c r="K587" s="216"/>
      <c r="L587" s="216"/>
      <c r="M587" s="216"/>
      <c r="N587" s="216"/>
      <c r="O587" s="216"/>
      <c r="P587" s="426">
        <v>7</v>
      </c>
      <c r="Q587" s="159">
        <v>12</v>
      </c>
      <c r="R587" s="159">
        <v>4</v>
      </c>
      <c r="S587" s="413">
        <v>0.5</v>
      </c>
      <c r="T587" s="161" t="s">
        <v>3313</v>
      </c>
      <c r="U587" s="217">
        <v>2.8587962962962963E-3</v>
      </c>
      <c r="V587" s="227">
        <f t="shared" si="87"/>
        <v>4.1166666666666671</v>
      </c>
      <c r="W587" s="161" t="s">
        <v>3284</v>
      </c>
      <c r="X587" s="165">
        <v>3.5648148148148154E-3</v>
      </c>
      <c r="Y587" s="227">
        <f t="shared" si="88"/>
        <v>5.1333333333333337</v>
      </c>
      <c r="Z587" s="163" t="s">
        <v>3314</v>
      </c>
      <c r="AA587" s="167">
        <v>0</v>
      </c>
      <c r="AB587" s="259">
        <f t="shared" si="86"/>
        <v>0</v>
      </c>
      <c r="AR587" s="164" t="s">
        <v>3315</v>
      </c>
      <c r="AT587" s="164" t="s">
        <v>3316</v>
      </c>
    </row>
    <row r="588" spans="1:46" ht="18" customHeight="1">
      <c r="A588" s="158" t="s">
        <v>943</v>
      </c>
      <c r="B588" s="159" t="s">
        <v>945</v>
      </c>
      <c r="C588" s="392">
        <v>44360.04078703704</v>
      </c>
      <c r="D588" s="401">
        <v>44360.04078703704</v>
      </c>
      <c r="F588" s="391" t="s">
        <v>819</v>
      </c>
      <c r="G588" s="216"/>
      <c r="H588" s="216"/>
      <c r="I588" s="216"/>
      <c r="J588" s="216"/>
      <c r="K588" s="216"/>
      <c r="L588" s="216"/>
      <c r="M588" s="216"/>
      <c r="N588" s="216"/>
      <c r="O588" s="216"/>
      <c r="P588" s="426">
        <v>18</v>
      </c>
      <c r="Q588" s="159">
        <v>50</v>
      </c>
      <c r="R588" s="159">
        <v>14</v>
      </c>
      <c r="S588" s="413">
        <v>0.54</v>
      </c>
      <c r="T588" s="161" t="s">
        <v>3317</v>
      </c>
      <c r="U588" s="217">
        <v>5.8680555555555543E-3</v>
      </c>
      <c r="V588" s="227">
        <f t="shared" si="87"/>
        <v>8.4499999999999975</v>
      </c>
      <c r="W588" s="161" t="s">
        <v>3318</v>
      </c>
      <c r="X588" s="165">
        <v>1.5162037037037036E-2</v>
      </c>
      <c r="Y588" s="227">
        <f t="shared" si="88"/>
        <v>21.833333333333332</v>
      </c>
      <c r="Z588" s="163" t="s">
        <v>3319</v>
      </c>
      <c r="AA588" s="167">
        <v>1.3888888888888889E-4</v>
      </c>
      <c r="AB588" s="259">
        <f t="shared" si="86"/>
        <v>3.3333333333333331E-3</v>
      </c>
      <c r="AR588" s="164" t="s">
        <v>3320</v>
      </c>
      <c r="AT588" s="164" t="s">
        <v>947</v>
      </c>
    </row>
    <row r="589" spans="1:46" ht="18" customHeight="1">
      <c r="A589" s="158" t="s">
        <v>948</v>
      </c>
      <c r="B589" s="159" t="s">
        <v>950</v>
      </c>
      <c r="C589" s="392">
        <v>44360.069965277777</v>
      </c>
      <c r="D589" s="401">
        <v>44360.069965277777</v>
      </c>
      <c r="F589" s="391" t="s">
        <v>819</v>
      </c>
      <c r="G589" s="216"/>
      <c r="H589" s="216"/>
      <c r="I589" s="216"/>
      <c r="J589" s="216"/>
      <c r="K589" s="216"/>
      <c r="L589" s="216"/>
      <c r="M589" s="216"/>
      <c r="N589" s="216"/>
      <c r="O589" s="216"/>
      <c r="P589" s="426">
        <v>6</v>
      </c>
      <c r="Q589" s="159">
        <v>13</v>
      </c>
      <c r="R589" s="159">
        <v>5</v>
      </c>
      <c r="S589" s="413">
        <v>0.61539999999999995</v>
      </c>
      <c r="T589" s="161" t="s">
        <v>3321</v>
      </c>
      <c r="U589" s="217">
        <v>3.2407407407407406E-3</v>
      </c>
      <c r="V589" s="227">
        <f t="shared" si="87"/>
        <v>4.666666666666667</v>
      </c>
      <c r="W589" s="161" t="s">
        <v>3322</v>
      </c>
      <c r="X589" s="165">
        <v>7.5231481481481477E-3</v>
      </c>
      <c r="Y589" s="227">
        <f t="shared" si="88"/>
        <v>10.833333333333332</v>
      </c>
      <c r="Z589" s="163" t="s">
        <v>3323</v>
      </c>
      <c r="AA589" s="167">
        <v>4.2824074074074075E-4</v>
      </c>
      <c r="AB589" s="259">
        <f t="shared" si="86"/>
        <v>1.0277777777777778E-2</v>
      </c>
      <c r="AR589" s="164" t="s">
        <v>3324</v>
      </c>
      <c r="AT589" s="164" t="s">
        <v>951</v>
      </c>
    </row>
    <row r="590" spans="1:46" ht="18" customHeight="1">
      <c r="A590" s="158" t="s">
        <v>957</v>
      </c>
      <c r="B590" s="159" t="s">
        <v>956</v>
      </c>
      <c r="C590" s="392">
        <v>44360.238495370373</v>
      </c>
      <c r="D590" s="401">
        <v>44360.238495370373</v>
      </c>
      <c r="F590" s="391" t="s">
        <v>6</v>
      </c>
      <c r="G590" s="216"/>
      <c r="H590" s="216"/>
      <c r="I590" s="216"/>
      <c r="J590" s="216"/>
      <c r="K590" s="216"/>
      <c r="L590" s="216"/>
      <c r="M590" s="216"/>
      <c r="N590" s="216"/>
      <c r="O590" s="216"/>
      <c r="P590" s="426">
        <v>22</v>
      </c>
      <c r="Q590" s="159">
        <v>506</v>
      </c>
      <c r="R590" s="159">
        <v>74</v>
      </c>
      <c r="S590" s="413">
        <v>0.66010000000000002</v>
      </c>
      <c r="T590" s="161" t="s">
        <v>3325</v>
      </c>
      <c r="U590" s="217">
        <v>1.6944444444444443E-2</v>
      </c>
      <c r="V590" s="227">
        <f t="shared" si="87"/>
        <v>24.4</v>
      </c>
      <c r="W590" s="161" t="s">
        <v>3326</v>
      </c>
      <c r="X590" s="165">
        <v>7.0775462962962957E-2</v>
      </c>
      <c r="Y590" s="227">
        <f t="shared" si="88"/>
        <v>101.91666666666666</v>
      </c>
      <c r="Z590" s="163" t="s">
        <v>3327</v>
      </c>
      <c r="AA590" s="167">
        <v>0.44074074074074071</v>
      </c>
      <c r="AB590" s="259">
        <f t="shared" si="86"/>
        <v>10.577777777777778</v>
      </c>
      <c r="AR590" s="164" t="s">
        <v>3328</v>
      </c>
      <c r="AT590" s="164" t="s">
        <v>960</v>
      </c>
    </row>
    <row r="591" spans="1:46" ht="18" customHeight="1">
      <c r="A591" s="158" t="s">
        <v>1104</v>
      </c>
      <c r="B591" s="159" t="s">
        <v>1105</v>
      </c>
      <c r="C591" s="392">
        <v>44361.487083333333</v>
      </c>
      <c r="D591" s="401">
        <v>44361.487083333333</v>
      </c>
      <c r="F591" s="391" t="s">
        <v>6</v>
      </c>
      <c r="G591" s="216"/>
      <c r="H591" s="216"/>
      <c r="I591" s="216"/>
      <c r="J591" s="216"/>
      <c r="K591" s="216"/>
      <c r="L591" s="216"/>
      <c r="M591" s="216"/>
      <c r="N591" s="216"/>
      <c r="O591" s="216"/>
      <c r="P591" s="426">
        <v>8</v>
      </c>
      <c r="Q591" s="159">
        <v>41</v>
      </c>
      <c r="R591" s="159">
        <v>15</v>
      </c>
      <c r="S591" s="413">
        <v>0.60980000000000001</v>
      </c>
      <c r="T591" s="161" t="s">
        <v>3329</v>
      </c>
      <c r="U591" s="217">
        <v>1.1412037037037038E-2</v>
      </c>
      <c r="V591" s="227">
        <f t="shared" si="87"/>
        <v>16.433333333333334</v>
      </c>
      <c r="W591" s="161" t="s">
        <v>3330</v>
      </c>
      <c r="X591" s="165">
        <v>2.7743055555555559E-2</v>
      </c>
      <c r="Y591" s="227">
        <f t="shared" si="88"/>
        <v>39.950000000000003</v>
      </c>
      <c r="Z591" s="163" t="s">
        <v>3331</v>
      </c>
      <c r="AA591" s="167">
        <v>0.1567361111111111</v>
      </c>
      <c r="AB591" s="259">
        <f t="shared" si="86"/>
        <v>3.7616666666666667</v>
      </c>
      <c r="AR591" s="164" t="s">
        <v>3084</v>
      </c>
      <c r="AT591" s="164" t="s">
        <v>1107</v>
      </c>
    </row>
    <row r="592" spans="1:46" ht="18" customHeight="1">
      <c r="A592" s="158" t="s">
        <v>1119</v>
      </c>
      <c r="B592" s="159" t="s">
        <v>1118</v>
      </c>
      <c r="C592" s="392">
        <v>44361.747546296298</v>
      </c>
      <c r="D592" s="401">
        <v>44361.747546296298</v>
      </c>
      <c r="F592" s="391" t="s">
        <v>6</v>
      </c>
      <c r="G592" s="216"/>
      <c r="H592" s="216"/>
      <c r="I592" s="216"/>
      <c r="J592" s="216"/>
      <c r="K592" s="216"/>
      <c r="L592" s="216"/>
      <c r="M592" s="216"/>
      <c r="N592" s="216"/>
      <c r="O592" s="216"/>
      <c r="P592" s="426">
        <v>52</v>
      </c>
      <c r="Q592" s="159">
        <v>387</v>
      </c>
      <c r="R592" s="159">
        <v>53</v>
      </c>
      <c r="S592" s="413">
        <v>0.61240000000000006</v>
      </c>
      <c r="T592" s="161" t="s">
        <v>3332</v>
      </c>
      <c r="U592" s="217">
        <v>5.8912037037037032E-3</v>
      </c>
      <c r="V592" s="227">
        <f t="shared" si="87"/>
        <v>8.4833333333333325</v>
      </c>
      <c r="W592" s="161" t="s">
        <v>3333</v>
      </c>
      <c r="X592" s="165">
        <v>2.0949074074074075E-2</v>
      </c>
      <c r="Y592" s="227">
        <f t="shared" si="88"/>
        <v>30.166666666666668</v>
      </c>
      <c r="Z592" s="163" t="s">
        <v>3334</v>
      </c>
      <c r="AA592" s="167">
        <v>8.0949074074074076E-2</v>
      </c>
      <c r="AB592" s="259">
        <f t="shared" si="86"/>
        <v>1.9427777777777777</v>
      </c>
      <c r="AR592" s="164" t="s">
        <v>3335</v>
      </c>
      <c r="AT592" s="164" t="s">
        <v>1122</v>
      </c>
    </row>
    <row r="593" spans="1:46" ht="18" customHeight="1">
      <c r="A593" s="158" t="s">
        <v>4150</v>
      </c>
      <c r="B593" s="159" t="s">
        <v>1138</v>
      </c>
      <c r="C593" s="392">
        <v>44362.175868055558</v>
      </c>
      <c r="D593" s="401">
        <v>44362.175868055558</v>
      </c>
      <c r="F593" s="391" t="s">
        <v>819</v>
      </c>
      <c r="G593" s="216"/>
      <c r="H593" s="216"/>
      <c r="I593" s="216"/>
      <c r="J593" s="216"/>
      <c r="K593" s="216"/>
      <c r="L593" s="216"/>
      <c r="M593" s="216"/>
      <c r="N593" s="216"/>
      <c r="O593" s="216"/>
      <c r="P593" s="426">
        <v>163</v>
      </c>
      <c r="Q593" s="159">
        <v>998</v>
      </c>
      <c r="R593" s="159">
        <v>48</v>
      </c>
      <c r="S593" s="413">
        <v>0.70240000000000002</v>
      </c>
      <c r="T593" s="161" t="s">
        <v>3336</v>
      </c>
      <c r="U593" s="217">
        <v>7.1296296296296307E-3</v>
      </c>
      <c r="V593" s="227">
        <f t="shared" si="87"/>
        <v>10.266666666666667</v>
      </c>
      <c r="W593" s="161" t="s">
        <v>3337</v>
      </c>
      <c r="X593" s="165">
        <v>4.4953703703703697E-2</v>
      </c>
      <c r="Y593" s="227">
        <f t="shared" si="88"/>
        <v>64.73333333333332</v>
      </c>
      <c r="Z593" s="163" t="s">
        <v>3338</v>
      </c>
      <c r="AA593" s="167">
        <v>0.14146990740740742</v>
      </c>
      <c r="AB593" s="259">
        <f t="shared" si="86"/>
        <v>3.3952777777777783</v>
      </c>
      <c r="AR593" s="164" t="s">
        <v>3339</v>
      </c>
      <c r="AT593" s="164" t="s">
        <v>1141</v>
      </c>
    </row>
    <row r="594" spans="1:46" ht="18" customHeight="1">
      <c r="A594" s="158" t="s">
        <v>4151</v>
      </c>
      <c r="B594" s="159" t="s">
        <v>1152</v>
      </c>
      <c r="C594" s="392">
        <v>44363.925763888888</v>
      </c>
      <c r="D594" s="401">
        <v>44363.925763888888</v>
      </c>
      <c r="F594" s="391" t="s">
        <v>52</v>
      </c>
      <c r="G594" s="216"/>
      <c r="H594" s="216"/>
      <c r="I594" s="216"/>
      <c r="J594" s="216"/>
      <c r="K594" s="216"/>
      <c r="L594" s="216"/>
      <c r="M594" s="216"/>
      <c r="N594" s="216"/>
      <c r="O594" s="216"/>
      <c r="P594" s="426">
        <v>22</v>
      </c>
      <c r="Q594" s="159">
        <v>56</v>
      </c>
      <c r="R594" s="159">
        <v>20</v>
      </c>
      <c r="S594" s="413">
        <v>0.25</v>
      </c>
      <c r="T594" s="161" t="s">
        <v>3340</v>
      </c>
      <c r="U594" s="217">
        <v>2.2824074074074076E-2</v>
      </c>
      <c r="V594" s="227">
        <f t="shared" si="87"/>
        <v>32.866666666666667</v>
      </c>
      <c r="W594" s="161" t="s">
        <v>3341</v>
      </c>
      <c r="X594" s="165">
        <v>5.0451388888888893E-2</v>
      </c>
      <c r="Y594" s="227">
        <f t="shared" si="88"/>
        <v>72.650000000000006</v>
      </c>
      <c r="Z594" s="163" t="s">
        <v>3342</v>
      </c>
      <c r="AA594" s="167">
        <v>7.9363425925925921E-2</v>
      </c>
      <c r="AB594" s="259">
        <f t="shared" si="86"/>
        <v>1.904722222222222</v>
      </c>
      <c r="AR594" s="164" t="s">
        <v>3343</v>
      </c>
      <c r="AT594" s="164" t="s">
        <v>1157</v>
      </c>
    </row>
    <row r="595" spans="1:46" ht="18" customHeight="1">
      <c r="A595" s="158" t="s">
        <v>4152</v>
      </c>
      <c r="B595" s="159" t="s">
        <v>1158</v>
      </c>
      <c r="C595" s="392">
        <v>44364.044618055559</v>
      </c>
      <c r="D595" s="401">
        <v>44364.044618055559</v>
      </c>
      <c r="F595" s="391" t="s">
        <v>6</v>
      </c>
      <c r="G595" s="216"/>
      <c r="H595" s="216"/>
      <c r="I595" s="216"/>
      <c r="J595" s="216"/>
      <c r="K595" s="216"/>
      <c r="L595" s="216"/>
      <c r="M595" s="216"/>
      <c r="N595" s="216"/>
      <c r="O595" s="216"/>
      <c r="P595" s="426">
        <v>16</v>
      </c>
      <c r="Q595" s="159">
        <v>114</v>
      </c>
      <c r="R595" s="159">
        <v>38</v>
      </c>
      <c r="S595" s="413">
        <v>0.56140000000000001</v>
      </c>
      <c r="T595" s="161" t="s">
        <v>3344</v>
      </c>
      <c r="U595" s="217">
        <v>1.2685185185185183E-2</v>
      </c>
      <c r="V595" s="227">
        <f t="shared" si="87"/>
        <v>18.266666666666662</v>
      </c>
      <c r="W595" s="161" t="s">
        <v>3345</v>
      </c>
      <c r="X595" s="165">
        <v>3.2731481481481479E-2</v>
      </c>
      <c r="Y595" s="227">
        <f t="shared" si="88"/>
        <v>47.133333333333333</v>
      </c>
      <c r="Z595" s="163" t="s">
        <v>3346</v>
      </c>
      <c r="AA595" s="167">
        <v>0.12898148148148147</v>
      </c>
      <c r="AB595" s="259">
        <f t="shared" si="86"/>
        <v>3.0955555555555554</v>
      </c>
      <c r="AR595" s="164" t="s">
        <v>3347</v>
      </c>
      <c r="AT595" s="164" t="s">
        <v>1162</v>
      </c>
    </row>
    <row r="596" spans="1:46" ht="18" customHeight="1">
      <c r="A596" s="158" t="s">
        <v>1175</v>
      </c>
      <c r="B596" s="159" t="s">
        <v>4339</v>
      </c>
      <c r="C596" s="392">
        <v>44365.190844907411</v>
      </c>
      <c r="D596" s="401">
        <v>44365.190844907411</v>
      </c>
      <c r="F596" s="391" t="s">
        <v>1176</v>
      </c>
      <c r="G596" s="216"/>
      <c r="H596" s="216"/>
      <c r="I596" s="216"/>
      <c r="J596" s="216"/>
      <c r="K596" s="216"/>
      <c r="L596" s="216"/>
      <c r="M596" s="216"/>
      <c r="N596" s="216"/>
      <c r="O596" s="216"/>
      <c r="P596" s="426">
        <v>47</v>
      </c>
      <c r="Q596" s="159">
        <v>525</v>
      </c>
      <c r="R596" s="159">
        <v>56</v>
      </c>
      <c r="S596" s="413">
        <v>0.55620000000000003</v>
      </c>
      <c r="T596" s="161" t="s">
        <v>3348</v>
      </c>
      <c r="U596" s="217">
        <v>8.8425925925925911E-3</v>
      </c>
      <c r="V596" s="227">
        <f t="shared" si="87"/>
        <v>12.733333333333331</v>
      </c>
      <c r="W596" s="161" t="s">
        <v>3349</v>
      </c>
      <c r="X596" s="165">
        <v>3.788194444444444E-2</v>
      </c>
      <c r="Y596" s="227">
        <f t="shared" si="88"/>
        <v>54.55</v>
      </c>
      <c r="Z596" s="163" t="s">
        <v>3350</v>
      </c>
      <c r="AA596" s="167">
        <v>0.14751157407407409</v>
      </c>
      <c r="AB596" s="259">
        <f t="shared" si="86"/>
        <v>3.5402777777777779</v>
      </c>
      <c r="AR596" s="164" t="s">
        <v>3351</v>
      </c>
      <c r="AT596" s="164" t="s">
        <v>1178</v>
      </c>
    </row>
    <row r="597" spans="1:46" ht="18" customHeight="1">
      <c r="A597" s="158" t="s">
        <v>4153</v>
      </c>
      <c r="B597" s="159" t="s">
        <v>4340</v>
      </c>
      <c r="C597" s="392">
        <v>44365.373182870368</v>
      </c>
      <c r="D597" s="401">
        <v>44365.373182870368</v>
      </c>
      <c r="F597" s="391" t="s">
        <v>6</v>
      </c>
      <c r="G597" s="216"/>
      <c r="H597" s="216"/>
      <c r="I597" s="216"/>
      <c r="J597" s="216"/>
      <c r="K597" s="216"/>
      <c r="L597" s="216"/>
      <c r="M597" s="216"/>
      <c r="N597" s="216"/>
      <c r="O597" s="216"/>
      <c r="P597" s="426">
        <v>8</v>
      </c>
      <c r="Q597" s="159">
        <v>56</v>
      </c>
      <c r="R597" s="159">
        <v>13</v>
      </c>
      <c r="S597" s="413">
        <v>0.625</v>
      </c>
      <c r="T597" s="161" t="s">
        <v>3352</v>
      </c>
      <c r="U597" s="217">
        <v>1.1886574074074075E-2</v>
      </c>
      <c r="V597" s="227">
        <f t="shared" si="87"/>
        <v>17.116666666666667</v>
      </c>
      <c r="W597" s="161" t="s">
        <v>3353</v>
      </c>
      <c r="X597" s="165">
        <v>4.1423611111111112E-2</v>
      </c>
      <c r="Y597" s="227">
        <f t="shared" si="88"/>
        <v>59.65</v>
      </c>
      <c r="Z597" s="163" t="s">
        <v>3354</v>
      </c>
      <c r="AA597" s="167">
        <v>0.12309027777777777</v>
      </c>
      <c r="AB597" s="259">
        <f t="shared" si="86"/>
        <v>2.9541666666666666</v>
      </c>
      <c r="AR597" s="164" t="s">
        <v>3355</v>
      </c>
      <c r="AT597" s="164" t="s">
        <v>1183</v>
      </c>
    </row>
    <row r="598" spans="1:46" ht="18" customHeight="1">
      <c r="A598" s="158" t="s">
        <v>1190</v>
      </c>
      <c r="B598" s="159" t="s">
        <v>1189</v>
      </c>
      <c r="C598" s="392">
        <v>44366.195254629631</v>
      </c>
      <c r="D598" s="401">
        <v>44366.195254629631</v>
      </c>
      <c r="F598" s="391" t="s">
        <v>1176</v>
      </c>
      <c r="G598" s="216"/>
      <c r="H598" s="216"/>
      <c r="I598" s="216"/>
      <c r="J598" s="216"/>
      <c r="K598" s="216"/>
      <c r="L598" s="216"/>
      <c r="M598" s="216"/>
      <c r="N598" s="216"/>
      <c r="O598" s="216"/>
      <c r="P598" s="426">
        <v>27</v>
      </c>
      <c r="Q598" s="159">
        <v>218</v>
      </c>
      <c r="R598" s="159">
        <v>36</v>
      </c>
      <c r="S598" s="413">
        <v>0.52749999999999997</v>
      </c>
      <c r="T598" s="161" t="s">
        <v>3356</v>
      </c>
      <c r="U598" s="217">
        <v>9.5370370370370366E-3</v>
      </c>
      <c r="V598" s="227">
        <f t="shared" si="87"/>
        <v>13.733333333333333</v>
      </c>
      <c r="W598" s="161" t="s">
        <v>3357</v>
      </c>
      <c r="X598" s="165">
        <v>3.6828703703703704E-2</v>
      </c>
      <c r="Y598" s="227">
        <f t="shared" si="88"/>
        <v>53.033333333333331</v>
      </c>
      <c r="Z598" s="163" t="s">
        <v>3358</v>
      </c>
      <c r="AA598" s="167">
        <v>0.10693287037037037</v>
      </c>
      <c r="AB598" s="259">
        <f t="shared" si="86"/>
        <v>2.5663888888888891</v>
      </c>
      <c r="AR598" s="164" t="s">
        <v>3359</v>
      </c>
      <c r="AT598" s="164" t="s">
        <v>1193</v>
      </c>
    </row>
    <row r="599" spans="1:46" ht="18" customHeight="1">
      <c r="A599" s="158" t="s">
        <v>1195</v>
      </c>
      <c r="B599" s="159" t="s">
        <v>1194</v>
      </c>
      <c r="C599" s="392">
        <v>44366.70380787037</v>
      </c>
      <c r="D599" s="401">
        <v>44366.70380787037</v>
      </c>
      <c r="F599" s="391" t="s">
        <v>596</v>
      </c>
      <c r="G599" s="216"/>
      <c r="H599" s="216"/>
      <c r="I599" s="216"/>
      <c r="J599" s="216"/>
      <c r="K599" s="216"/>
      <c r="L599" s="216"/>
      <c r="M599" s="216"/>
      <c r="N599" s="216"/>
      <c r="O599" s="216"/>
      <c r="P599" s="426">
        <v>514</v>
      </c>
      <c r="Q599" s="159">
        <v>5443</v>
      </c>
      <c r="R599" s="159">
        <v>131</v>
      </c>
      <c r="S599" s="413">
        <v>0.57889999999999997</v>
      </c>
      <c r="T599" s="161" t="s">
        <v>3360</v>
      </c>
      <c r="U599" s="217">
        <v>4.9884259259259265E-3</v>
      </c>
      <c r="V599" s="227">
        <f t="shared" si="87"/>
        <v>7.1833333333333345</v>
      </c>
      <c r="W599" s="161" t="s">
        <v>3361</v>
      </c>
      <c r="X599" s="165">
        <v>2.2372685185185186E-2</v>
      </c>
      <c r="Y599" s="227">
        <f t="shared" si="88"/>
        <v>32.216666666666669</v>
      </c>
      <c r="Z599" s="163" t="s">
        <v>3362</v>
      </c>
      <c r="AA599" s="167">
        <v>5.9247685185185188E-2</v>
      </c>
      <c r="AB599" s="259">
        <f t="shared" si="86"/>
        <v>1.4219444444444445</v>
      </c>
      <c r="AR599" s="164" t="s">
        <v>3363</v>
      </c>
      <c r="AT599" s="164" t="s">
        <v>1198</v>
      </c>
    </row>
    <row r="600" spans="1:46" ht="18" customHeight="1">
      <c r="A600" s="158" t="s">
        <v>1223</v>
      </c>
      <c r="B600" s="159" t="s">
        <v>1222</v>
      </c>
      <c r="C600" s="392">
        <v>44367.50503472222</v>
      </c>
      <c r="D600" s="401">
        <v>44367.50503472222</v>
      </c>
      <c r="F600" s="391" t="s">
        <v>52</v>
      </c>
      <c r="G600" s="216"/>
      <c r="H600" s="216"/>
      <c r="I600" s="216"/>
      <c r="J600" s="216"/>
      <c r="K600" s="216"/>
      <c r="L600" s="216"/>
      <c r="M600" s="216"/>
      <c r="N600" s="216"/>
      <c r="O600" s="216"/>
      <c r="P600" s="426">
        <v>28</v>
      </c>
      <c r="Q600" s="159">
        <v>143</v>
      </c>
      <c r="R600" s="159">
        <v>43</v>
      </c>
      <c r="S600" s="413">
        <v>0.39860000000000001</v>
      </c>
      <c r="T600" s="161" t="s">
        <v>3364</v>
      </c>
      <c r="U600" s="217">
        <v>2.3171296296296297E-2</v>
      </c>
      <c r="V600" s="227">
        <f t="shared" si="87"/>
        <v>33.366666666666667</v>
      </c>
      <c r="W600" s="161" t="s">
        <v>3365</v>
      </c>
      <c r="X600" s="165">
        <v>6.4050925925925928E-2</v>
      </c>
      <c r="Y600" s="227">
        <f t="shared" si="88"/>
        <v>92.233333333333334</v>
      </c>
      <c r="Z600" s="163" t="s">
        <v>3366</v>
      </c>
      <c r="AA600" s="167">
        <v>0.13362268518518519</v>
      </c>
      <c r="AB600" s="259">
        <f t="shared" si="86"/>
        <v>3.2069444444444448</v>
      </c>
      <c r="AR600" s="164" t="s">
        <v>3343</v>
      </c>
      <c r="AT600" s="164" t="s">
        <v>1225</v>
      </c>
    </row>
    <row r="601" spans="1:46" ht="18" customHeight="1">
      <c r="A601" s="158" t="s">
        <v>1227</v>
      </c>
      <c r="B601" s="159" t="s">
        <v>4341</v>
      </c>
      <c r="C601" s="392">
        <v>44367.560983796298</v>
      </c>
      <c r="D601" s="401">
        <v>44367.560983796298</v>
      </c>
      <c r="F601" s="391" t="s">
        <v>596</v>
      </c>
      <c r="G601" s="216"/>
      <c r="H601" s="216"/>
      <c r="I601" s="216"/>
      <c r="J601" s="216"/>
      <c r="K601" s="216"/>
      <c r="L601" s="216"/>
      <c r="M601" s="216"/>
      <c r="N601" s="216"/>
      <c r="O601" s="216"/>
      <c r="P601" s="426">
        <v>770</v>
      </c>
      <c r="Q601" s="159">
        <v>7252</v>
      </c>
      <c r="R601" s="159">
        <v>187</v>
      </c>
      <c r="S601" s="413">
        <v>0.55789999999999995</v>
      </c>
      <c r="T601" s="161" t="s">
        <v>3367</v>
      </c>
      <c r="U601" s="217">
        <v>5.2430555555555555E-3</v>
      </c>
      <c r="V601" s="227">
        <f t="shared" si="87"/>
        <v>7.55</v>
      </c>
      <c r="W601" s="161" t="s">
        <v>3368</v>
      </c>
      <c r="X601" s="165">
        <v>3.2268518518518523E-2</v>
      </c>
      <c r="Y601" s="227">
        <f t="shared" si="88"/>
        <v>46.466666666666676</v>
      </c>
      <c r="Z601" s="163" t="s">
        <v>3369</v>
      </c>
      <c r="AA601" s="167">
        <v>0.12569444444444444</v>
      </c>
      <c r="AB601" s="259">
        <f t="shared" ref="AB601:AB664" si="89">AA601*24</f>
        <v>3.0166666666666666</v>
      </c>
      <c r="AR601" s="164" t="s">
        <v>3370</v>
      </c>
      <c r="AT601" s="164" t="s">
        <v>1229</v>
      </c>
    </row>
    <row r="602" spans="1:46" ht="18" customHeight="1">
      <c r="A602" s="158" t="s">
        <v>4154</v>
      </c>
      <c r="B602" s="159" t="s">
        <v>2176</v>
      </c>
      <c r="C602" s="392">
        <v>44367.763715277775</v>
      </c>
      <c r="D602" s="401">
        <v>44367.763715277775</v>
      </c>
      <c r="F602" s="391" t="s">
        <v>596</v>
      </c>
      <c r="G602" s="216"/>
      <c r="H602" s="216"/>
      <c r="I602" s="216"/>
      <c r="J602" s="216"/>
      <c r="K602" s="216"/>
      <c r="L602" s="216"/>
      <c r="M602" s="216"/>
      <c r="N602" s="216"/>
      <c r="O602" s="216"/>
      <c r="P602" s="426">
        <v>36</v>
      </c>
      <c r="Q602" s="159">
        <v>54</v>
      </c>
      <c r="R602" s="159">
        <v>16</v>
      </c>
      <c r="S602" s="413">
        <v>0.59260000000000002</v>
      </c>
      <c r="T602" s="161" t="s">
        <v>3371</v>
      </c>
      <c r="U602" s="217">
        <v>6.134259259259259E-4</v>
      </c>
      <c r="V602" s="227">
        <f t="shared" si="87"/>
        <v>0.8833333333333333</v>
      </c>
      <c r="W602" s="161" t="s">
        <v>3372</v>
      </c>
      <c r="X602" s="165">
        <v>1.1226851851851851E-3</v>
      </c>
      <c r="Y602" s="227">
        <f t="shared" si="88"/>
        <v>1.6166666666666665</v>
      </c>
      <c r="Z602" s="163" t="s">
        <v>3373</v>
      </c>
      <c r="AA602" s="167">
        <v>5.5555555555555556E-4</v>
      </c>
      <c r="AB602" s="259">
        <f t="shared" si="89"/>
        <v>1.3333333333333332E-2</v>
      </c>
      <c r="AR602" s="164" t="s">
        <v>3374</v>
      </c>
      <c r="AT602" s="164" t="s">
        <v>2168</v>
      </c>
    </row>
    <row r="603" spans="1:46" ht="18" customHeight="1">
      <c r="A603" s="158" t="s">
        <v>4155</v>
      </c>
      <c r="B603" s="159" t="s">
        <v>1246</v>
      </c>
      <c r="C603" s="392">
        <v>44368.795532407406</v>
      </c>
      <c r="D603" s="401">
        <v>44368.795532407406</v>
      </c>
      <c r="F603" s="391" t="s">
        <v>819</v>
      </c>
      <c r="G603" s="216"/>
      <c r="H603" s="216"/>
      <c r="I603" s="216"/>
      <c r="J603" s="216"/>
      <c r="K603" s="216"/>
      <c r="L603" s="216"/>
      <c r="M603" s="216"/>
      <c r="N603" s="216"/>
      <c r="O603" s="216"/>
      <c r="P603" s="426">
        <v>20</v>
      </c>
      <c r="Q603" s="159">
        <v>57</v>
      </c>
      <c r="R603" s="159">
        <v>21</v>
      </c>
      <c r="S603" s="413">
        <v>0.26319999999999999</v>
      </c>
      <c r="T603" s="161" t="s">
        <v>3375</v>
      </c>
      <c r="U603" s="217">
        <v>7.743055555555556E-3</v>
      </c>
      <c r="V603" s="227">
        <f t="shared" si="87"/>
        <v>11.15</v>
      </c>
      <c r="W603" s="161" t="s">
        <v>3376</v>
      </c>
      <c r="X603" s="165">
        <v>1.5590277777777778E-2</v>
      </c>
      <c r="Y603" s="227">
        <f t="shared" si="88"/>
        <v>22.45</v>
      </c>
      <c r="Z603" s="163" t="s">
        <v>3377</v>
      </c>
      <c r="AA603" s="167">
        <v>6.5972222222222213E-4</v>
      </c>
      <c r="AB603" s="259">
        <f t="shared" si="89"/>
        <v>1.5833333333333331E-2</v>
      </c>
      <c r="AR603" s="164" t="s">
        <v>3378</v>
      </c>
      <c r="AT603" s="164" t="s">
        <v>1256</v>
      </c>
    </row>
    <row r="604" spans="1:46" ht="18" customHeight="1">
      <c r="A604" s="158" t="s">
        <v>1280</v>
      </c>
      <c r="B604" s="159" t="s">
        <v>4322</v>
      </c>
      <c r="C604" s="392">
        <v>44369.438483796293</v>
      </c>
      <c r="D604" s="401">
        <v>44369.438483796293</v>
      </c>
      <c r="F604" s="391" t="s">
        <v>819</v>
      </c>
      <c r="G604" s="216"/>
      <c r="H604" s="216"/>
      <c r="I604" s="216"/>
      <c r="J604" s="216"/>
      <c r="K604" s="216"/>
      <c r="L604" s="216"/>
      <c r="M604" s="216"/>
      <c r="N604" s="216"/>
      <c r="O604" s="216"/>
      <c r="P604" s="426">
        <v>7</v>
      </c>
      <c r="Q604" s="159">
        <v>41</v>
      </c>
      <c r="R604" s="159">
        <v>4</v>
      </c>
      <c r="S604" s="413">
        <v>0.53659999999999997</v>
      </c>
      <c r="T604" s="161" t="s">
        <v>3379</v>
      </c>
      <c r="U604" s="217">
        <v>4.1817129629629628E-2</v>
      </c>
      <c r="V604" s="227">
        <f t="shared" si="87"/>
        <v>60.216666666666661</v>
      </c>
      <c r="W604" s="161" t="s">
        <v>3380</v>
      </c>
      <c r="X604" s="165">
        <v>9.420138888888889E-2</v>
      </c>
      <c r="Y604" s="227">
        <f t="shared" si="88"/>
        <v>135.65</v>
      </c>
      <c r="Z604" s="163" t="s">
        <v>3381</v>
      </c>
      <c r="AA604" s="167">
        <v>0.35983796296296294</v>
      </c>
      <c r="AB604" s="259">
        <f t="shared" si="89"/>
        <v>8.6361111111111111</v>
      </c>
      <c r="AR604" s="164" t="s">
        <v>3382</v>
      </c>
      <c r="AT604" s="164" t="s">
        <v>1282</v>
      </c>
    </row>
    <row r="605" spans="1:46" ht="18" customHeight="1">
      <c r="A605" s="158" t="s">
        <v>2203</v>
      </c>
      <c r="B605" s="159" t="s">
        <v>2204</v>
      </c>
      <c r="C605" s="392">
        <v>44369.746527777781</v>
      </c>
      <c r="D605" s="401">
        <v>44369.746527777781</v>
      </c>
      <c r="F605" s="391" t="s">
        <v>596</v>
      </c>
      <c r="G605" s="216"/>
      <c r="H605" s="216"/>
      <c r="I605" s="216"/>
      <c r="J605" s="216"/>
      <c r="K605" s="216"/>
      <c r="L605" s="216"/>
      <c r="M605" s="216"/>
      <c r="N605" s="216"/>
      <c r="O605" s="216"/>
      <c r="P605" s="426">
        <v>343</v>
      </c>
      <c r="Q605" s="159">
        <v>1199</v>
      </c>
      <c r="R605" s="159">
        <v>47</v>
      </c>
      <c r="S605" s="413">
        <v>0.4345</v>
      </c>
      <c r="T605" s="161" t="s">
        <v>3383</v>
      </c>
      <c r="U605" s="217">
        <v>5.6018518518518518E-3</v>
      </c>
      <c r="V605" s="227">
        <f t="shared" ref="V605:V668" si="90">U605*1440</f>
        <v>8.0666666666666664</v>
      </c>
      <c r="W605" s="161" t="s">
        <v>3384</v>
      </c>
      <c r="X605" s="165">
        <v>1.3692129629629629E-2</v>
      </c>
      <c r="Y605" s="227">
        <f t="shared" si="88"/>
        <v>19.716666666666665</v>
      </c>
      <c r="Z605" s="163" t="s">
        <v>3385</v>
      </c>
      <c r="AA605" s="167">
        <v>6.5972222222222213E-4</v>
      </c>
      <c r="AB605" s="259">
        <f t="shared" si="89"/>
        <v>1.5833333333333331E-2</v>
      </c>
      <c r="AR605" s="164" t="s">
        <v>3386</v>
      </c>
      <c r="AT605" s="164" t="s">
        <v>2206</v>
      </c>
    </row>
    <row r="606" spans="1:46" ht="18" customHeight="1">
      <c r="A606" s="158" t="s">
        <v>1290</v>
      </c>
      <c r="B606" s="159" t="s">
        <v>4322</v>
      </c>
      <c r="C606" s="392">
        <v>44369.799571759257</v>
      </c>
      <c r="D606" s="401">
        <v>44369.799571759257</v>
      </c>
      <c r="F606" s="391" t="s">
        <v>1291</v>
      </c>
      <c r="G606" s="216"/>
      <c r="H606" s="216"/>
      <c r="I606" s="216"/>
      <c r="J606" s="216"/>
      <c r="K606" s="216"/>
      <c r="L606" s="216"/>
      <c r="M606" s="216"/>
      <c r="N606" s="216"/>
      <c r="O606" s="216"/>
      <c r="P606" s="426">
        <v>5</v>
      </c>
      <c r="Q606" s="159">
        <v>12</v>
      </c>
      <c r="R606" s="159">
        <v>3</v>
      </c>
      <c r="S606" s="413">
        <v>0.5</v>
      </c>
      <c r="T606" s="161" t="s">
        <v>3387</v>
      </c>
      <c r="U606" s="217">
        <v>1.7233796296296296E-2</v>
      </c>
      <c r="V606" s="227">
        <f t="shared" si="90"/>
        <v>24.816666666666666</v>
      </c>
      <c r="W606" s="161" t="s">
        <v>3388</v>
      </c>
      <c r="X606" s="165">
        <v>4.0532407407407406E-2</v>
      </c>
      <c r="Y606" s="227">
        <f t="shared" ref="Y606:Y669" si="91">X606*1440</f>
        <v>58.366666666666667</v>
      </c>
      <c r="Z606" s="163" t="s">
        <v>3389</v>
      </c>
      <c r="AA606" s="167">
        <v>0.10754629629629631</v>
      </c>
      <c r="AB606" s="259">
        <f t="shared" si="89"/>
        <v>2.5811111111111114</v>
      </c>
      <c r="AR606" s="164" t="s">
        <v>3084</v>
      </c>
      <c r="AT606" s="164" t="s">
        <v>1292</v>
      </c>
    </row>
    <row r="607" spans="1:46" ht="18" customHeight="1">
      <c r="A607" s="158" t="s">
        <v>4156</v>
      </c>
      <c r="B607" s="159" t="s">
        <v>4342</v>
      </c>
      <c r="C607" s="392">
        <v>44370.116331018522</v>
      </c>
      <c r="D607" s="401">
        <v>44370.116331018522</v>
      </c>
      <c r="F607" s="391" t="s">
        <v>2226</v>
      </c>
      <c r="G607" s="216"/>
      <c r="H607" s="216"/>
      <c r="I607" s="216"/>
      <c r="J607" s="216"/>
      <c r="K607" s="216"/>
      <c r="L607" s="216"/>
      <c r="M607" s="216"/>
      <c r="N607" s="216"/>
      <c r="O607" s="216"/>
      <c r="P607" s="426">
        <v>75</v>
      </c>
      <c r="Q607" s="159">
        <v>137</v>
      </c>
      <c r="R607" s="159">
        <v>11</v>
      </c>
      <c r="S607" s="413">
        <v>0.36499999999999999</v>
      </c>
      <c r="T607" s="161" t="s">
        <v>3258</v>
      </c>
      <c r="U607" s="217">
        <v>6.4699074074074069E-3</v>
      </c>
      <c r="V607" s="227">
        <f t="shared" si="90"/>
        <v>9.3166666666666664</v>
      </c>
      <c r="W607" s="161" t="s">
        <v>3390</v>
      </c>
      <c r="X607" s="165">
        <v>1.1377314814814814E-2</v>
      </c>
      <c r="Y607" s="227">
        <f t="shared" si="91"/>
        <v>16.383333333333333</v>
      </c>
      <c r="Z607" s="163" t="s">
        <v>3391</v>
      </c>
      <c r="AA607" s="167">
        <v>6.018518518518519E-4</v>
      </c>
      <c r="AB607" s="259">
        <f t="shared" si="89"/>
        <v>1.4444444444444446E-2</v>
      </c>
      <c r="AR607" s="164" t="s">
        <v>3392</v>
      </c>
      <c r="AT607" s="164" t="s">
        <v>3393</v>
      </c>
    </row>
    <row r="608" spans="1:46" ht="18" customHeight="1">
      <c r="A608" s="158" t="s">
        <v>1345</v>
      </c>
      <c r="B608" s="159" t="s">
        <v>4343</v>
      </c>
      <c r="C608" s="392">
        <v>44370.256550925929</v>
      </c>
      <c r="D608" s="401">
        <v>44370.256550925929</v>
      </c>
      <c r="F608" s="391" t="s">
        <v>1176</v>
      </c>
      <c r="G608" s="216"/>
      <c r="H608" s="216"/>
      <c r="I608" s="216"/>
      <c r="J608" s="216"/>
      <c r="K608" s="216"/>
      <c r="L608" s="216"/>
      <c r="M608" s="216"/>
      <c r="N608" s="216"/>
      <c r="O608" s="216"/>
      <c r="P608" s="426">
        <v>18</v>
      </c>
      <c r="Q608" s="159">
        <v>45</v>
      </c>
      <c r="R608" s="159">
        <v>22</v>
      </c>
      <c r="S608" s="413">
        <v>0.37780000000000002</v>
      </c>
      <c r="T608" s="161" t="s">
        <v>3394</v>
      </c>
      <c r="U608" s="217">
        <v>1.0787037037037038E-2</v>
      </c>
      <c r="V608" s="227">
        <f t="shared" si="90"/>
        <v>15.533333333333335</v>
      </c>
      <c r="W608" s="161" t="s">
        <v>3395</v>
      </c>
      <c r="X608" s="165">
        <v>1.9606481481481482E-2</v>
      </c>
      <c r="Y608" s="227">
        <f t="shared" si="91"/>
        <v>28.233333333333334</v>
      </c>
      <c r="Z608" s="163" t="s">
        <v>3396</v>
      </c>
      <c r="AA608" s="167">
        <v>3.7037037037037035E-4</v>
      </c>
      <c r="AB608" s="259">
        <f t="shared" si="89"/>
        <v>8.8888888888888889E-3</v>
      </c>
      <c r="AR608" s="164" t="s">
        <v>3397</v>
      </c>
      <c r="AT608" s="164" t="s">
        <v>1348</v>
      </c>
    </row>
    <row r="609" spans="1:46" ht="18" customHeight="1">
      <c r="A609" s="158" t="s">
        <v>4157</v>
      </c>
      <c r="B609" s="159" t="s">
        <v>1338</v>
      </c>
      <c r="C609" s="392">
        <v>44370.75917824074</v>
      </c>
      <c r="D609" s="401">
        <v>44370.75917824074</v>
      </c>
      <c r="F609" s="391" t="s">
        <v>819</v>
      </c>
      <c r="G609" s="216"/>
      <c r="H609" s="216"/>
      <c r="I609" s="216"/>
      <c r="J609" s="216"/>
      <c r="K609" s="216"/>
      <c r="L609" s="216"/>
      <c r="M609" s="216"/>
      <c r="N609" s="216"/>
      <c r="O609" s="216"/>
      <c r="P609" s="426">
        <v>22</v>
      </c>
      <c r="Q609" s="159">
        <v>132</v>
      </c>
      <c r="R609" s="159">
        <v>34</v>
      </c>
      <c r="S609" s="413">
        <v>0.48480000000000001</v>
      </c>
      <c r="T609" s="161" t="s">
        <v>3398</v>
      </c>
      <c r="U609" s="217">
        <v>9.7337962962962977E-3</v>
      </c>
      <c r="V609" s="227">
        <f t="shared" si="90"/>
        <v>14.016666666666669</v>
      </c>
      <c r="W609" s="161" t="s">
        <v>3399</v>
      </c>
      <c r="X609" s="165">
        <v>2.9409722222222223E-2</v>
      </c>
      <c r="Y609" s="227">
        <f t="shared" si="91"/>
        <v>42.35</v>
      </c>
      <c r="Z609" s="163" t="s">
        <v>3400</v>
      </c>
      <c r="AA609" s="167">
        <v>7.4270833333333341E-2</v>
      </c>
      <c r="AB609" s="259">
        <f t="shared" si="89"/>
        <v>1.7825000000000002</v>
      </c>
      <c r="AR609" s="164" t="s">
        <v>3401</v>
      </c>
      <c r="AT609" s="164" t="s">
        <v>1341</v>
      </c>
    </row>
    <row r="610" spans="1:46" ht="18" customHeight="1">
      <c r="A610" s="158" t="s">
        <v>1357</v>
      </c>
      <c r="B610" s="159" t="s">
        <v>4322</v>
      </c>
      <c r="C610" s="392">
        <v>44371.269733796296</v>
      </c>
      <c r="D610" s="401">
        <v>44371.269733796296</v>
      </c>
      <c r="F610" s="391" t="s">
        <v>1291</v>
      </c>
      <c r="G610" s="216"/>
      <c r="H610" s="216"/>
      <c r="I610" s="216"/>
      <c r="J610" s="216"/>
      <c r="K610" s="216"/>
      <c r="L610" s="216"/>
      <c r="M610" s="216"/>
      <c r="N610" s="216"/>
      <c r="O610" s="216"/>
      <c r="P610" s="426">
        <v>3</v>
      </c>
      <c r="Q610" s="159">
        <v>15</v>
      </c>
      <c r="R610" s="159">
        <v>2</v>
      </c>
      <c r="S610" s="413">
        <v>0.4667</v>
      </c>
      <c r="T610" s="161" t="s">
        <v>3402</v>
      </c>
      <c r="U610" s="217">
        <v>2.4675925925925924E-2</v>
      </c>
      <c r="V610" s="227">
        <f t="shared" si="90"/>
        <v>35.533333333333331</v>
      </c>
      <c r="W610" s="161" t="s">
        <v>3403</v>
      </c>
      <c r="X610" s="165">
        <v>8.6435185185185184E-2</v>
      </c>
      <c r="Y610" s="227">
        <f t="shared" si="91"/>
        <v>124.46666666666667</v>
      </c>
      <c r="Z610" s="163" t="s">
        <v>3404</v>
      </c>
      <c r="AA610" s="167">
        <v>0.17245370370370372</v>
      </c>
      <c r="AB610" s="259">
        <f t="shared" si="89"/>
        <v>4.1388888888888893</v>
      </c>
      <c r="AR610" s="164" t="s">
        <v>3084</v>
      </c>
      <c r="AT610" s="164" t="s">
        <v>1359</v>
      </c>
    </row>
    <row r="611" spans="1:46" ht="18" customHeight="1">
      <c r="A611" s="158" t="s">
        <v>4158</v>
      </c>
      <c r="B611" s="159" t="s">
        <v>1037</v>
      </c>
      <c r="C611" s="392">
        <v>44371.936886574076</v>
      </c>
      <c r="D611" s="401">
        <v>44371.936886574076</v>
      </c>
      <c r="F611" s="391" t="s">
        <v>2226</v>
      </c>
      <c r="G611" s="216"/>
      <c r="H611" s="216"/>
      <c r="I611" s="216"/>
      <c r="J611" s="216"/>
      <c r="K611" s="216"/>
      <c r="L611" s="216"/>
      <c r="M611" s="216"/>
      <c r="N611" s="216"/>
      <c r="O611" s="216"/>
      <c r="P611" s="426">
        <v>309</v>
      </c>
      <c r="Q611" s="159">
        <v>1220</v>
      </c>
      <c r="R611" s="159">
        <v>21</v>
      </c>
      <c r="S611" s="413">
        <v>0.44590000000000002</v>
      </c>
      <c r="T611" s="161" t="s">
        <v>3405</v>
      </c>
      <c r="U611" s="217">
        <v>6.7245370370370367E-3</v>
      </c>
      <c r="V611" s="227">
        <f t="shared" si="90"/>
        <v>9.6833333333333336</v>
      </c>
      <c r="W611" s="161" t="s">
        <v>3406</v>
      </c>
      <c r="X611" s="165">
        <v>2.4930555555555553E-2</v>
      </c>
      <c r="Y611" s="227">
        <f t="shared" si="91"/>
        <v>35.9</v>
      </c>
      <c r="Z611" s="163" t="s">
        <v>3407</v>
      </c>
      <c r="AA611" s="167">
        <v>4.9571759259259253E-2</v>
      </c>
      <c r="AB611" s="259">
        <f t="shared" si="89"/>
        <v>1.1897222222222221</v>
      </c>
      <c r="AR611" s="164" t="s">
        <v>3408</v>
      </c>
      <c r="AT611" s="164" t="s">
        <v>2228</v>
      </c>
    </row>
    <row r="612" spans="1:46" ht="18" customHeight="1">
      <c r="A612" s="158" t="s">
        <v>1370</v>
      </c>
      <c r="B612" s="159" t="s">
        <v>1369</v>
      </c>
      <c r="C612" s="392">
        <v>44372.011990740742</v>
      </c>
      <c r="D612" s="401">
        <v>44372.011990740742</v>
      </c>
      <c r="F612" s="391" t="s">
        <v>1291</v>
      </c>
      <c r="G612" s="216"/>
      <c r="H612" s="216"/>
      <c r="I612" s="216"/>
      <c r="J612" s="216"/>
      <c r="K612" s="216"/>
      <c r="L612" s="216"/>
      <c r="M612" s="216"/>
      <c r="N612" s="216"/>
      <c r="O612" s="216"/>
      <c r="P612" s="426">
        <v>25</v>
      </c>
      <c r="Q612" s="159">
        <v>177</v>
      </c>
      <c r="R612" s="159">
        <v>54</v>
      </c>
      <c r="S612" s="413">
        <v>0.48020000000000002</v>
      </c>
      <c r="T612" s="161" t="s">
        <v>3409</v>
      </c>
      <c r="U612" s="217">
        <v>1.3599537037037037E-2</v>
      </c>
      <c r="V612" s="227">
        <f t="shared" si="90"/>
        <v>19.583333333333332</v>
      </c>
      <c r="W612" s="161" t="s">
        <v>3410</v>
      </c>
      <c r="X612" s="165">
        <v>3.363425925925926E-2</v>
      </c>
      <c r="Y612" s="227">
        <f t="shared" si="91"/>
        <v>48.433333333333337</v>
      </c>
      <c r="Z612" s="163" t="s">
        <v>3411</v>
      </c>
      <c r="AA612" s="167">
        <v>0.15148148148148147</v>
      </c>
      <c r="AB612" s="259">
        <f t="shared" si="89"/>
        <v>3.6355555555555554</v>
      </c>
      <c r="AR612" s="164" t="s">
        <v>3412</v>
      </c>
      <c r="AT612" s="164" t="s">
        <v>1372</v>
      </c>
    </row>
    <row r="613" spans="1:46" ht="18" customHeight="1">
      <c r="A613" s="158" t="s">
        <v>4159</v>
      </c>
      <c r="B613" s="159" t="s">
        <v>4160</v>
      </c>
      <c r="C613" s="392">
        <v>44374.23883101852</v>
      </c>
      <c r="D613" s="401">
        <v>44374.23883101852</v>
      </c>
      <c r="F613" s="391" t="s">
        <v>819</v>
      </c>
      <c r="G613" s="216"/>
      <c r="H613" s="216"/>
      <c r="I613" s="216"/>
      <c r="J613" s="216"/>
      <c r="K613" s="216"/>
      <c r="L613" s="216"/>
      <c r="M613" s="216"/>
      <c r="N613" s="216"/>
      <c r="O613" s="216"/>
      <c r="P613" s="426">
        <v>2</v>
      </c>
      <c r="Q613" s="159">
        <v>2</v>
      </c>
      <c r="R613" s="159">
        <v>2</v>
      </c>
      <c r="S613" s="413">
        <v>1</v>
      </c>
      <c r="T613" s="161" t="s">
        <v>2859</v>
      </c>
      <c r="U613" s="217">
        <v>0</v>
      </c>
      <c r="V613" s="227">
        <f t="shared" si="90"/>
        <v>0</v>
      </c>
      <c r="W613" s="161" t="s">
        <v>2859</v>
      </c>
      <c r="X613" s="165">
        <v>0</v>
      </c>
      <c r="Y613" s="227">
        <f t="shared" si="91"/>
        <v>0</v>
      </c>
      <c r="Z613" s="163" t="s">
        <v>2859</v>
      </c>
      <c r="AA613" s="167">
        <v>0</v>
      </c>
      <c r="AB613" s="259">
        <f t="shared" si="89"/>
        <v>0</v>
      </c>
      <c r="AR613" s="164" t="s">
        <v>3413</v>
      </c>
      <c r="AT613" s="164" t="s">
        <v>3414</v>
      </c>
    </row>
    <row r="614" spans="1:46" ht="18" customHeight="1">
      <c r="A614" s="158" t="s">
        <v>4161</v>
      </c>
      <c r="B614" s="159" t="s">
        <v>1410</v>
      </c>
      <c r="C614" s="392">
        <v>44374.842997685184</v>
      </c>
      <c r="D614" s="401">
        <v>44374.842997685184</v>
      </c>
      <c r="F614" s="391" t="s">
        <v>1176</v>
      </c>
      <c r="G614" s="216"/>
      <c r="H614" s="216"/>
      <c r="I614" s="216"/>
      <c r="J614" s="216"/>
      <c r="K614" s="216"/>
      <c r="L614" s="216"/>
      <c r="M614" s="216"/>
      <c r="N614" s="216"/>
      <c r="O614" s="216"/>
      <c r="P614" s="426">
        <v>137</v>
      </c>
      <c r="Q614" s="159">
        <v>246</v>
      </c>
      <c r="R614" s="159">
        <v>20</v>
      </c>
      <c r="S614" s="413">
        <v>0.622</v>
      </c>
      <c r="T614" s="161" t="s">
        <v>3415</v>
      </c>
      <c r="U614" s="217">
        <v>2.0949074074074073E-3</v>
      </c>
      <c r="V614" s="227">
        <f t="shared" si="90"/>
        <v>3.0166666666666666</v>
      </c>
      <c r="W614" s="161" t="s">
        <v>3416</v>
      </c>
      <c r="X614" s="165">
        <v>1.6284722222222221E-2</v>
      </c>
      <c r="Y614" s="227">
        <f t="shared" si="91"/>
        <v>23.45</v>
      </c>
      <c r="Z614" s="163" t="s">
        <v>3417</v>
      </c>
      <c r="AA614" s="167">
        <v>0</v>
      </c>
      <c r="AB614" s="259">
        <f t="shared" si="89"/>
        <v>0</v>
      </c>
      <c r="AR614" s="164" t="s">
        <v>3418</v>
      </c>
      <c r="AT614" s="164" t="s">
        <v>1412</v>
      </c>
    </row>
    <row r="615" spans="1:46" ht="18" customHeight="1">
      <c r="A615" s="158" t="s">
        <v>4162</v>
      </c>
      <c r="B615" s="159" t="s">
        <v>1417</v>
      </c>
      <c r="C615" s="392">
        <v>44375.166018518517</v>
      </c>
      <c r="D615" s="401">
        <v>44375.166018518517</v>
      </c>
      <c r="F615" s="391" t="s">
        <v>819</v>
      </c>
      <c r="G615" s="216"/>
      <c r="H615" s="216"/>
      <c r="I615" s="216"/>
      <c r="J615" s="216"/>
      <c r="K615" s="216"/>
      <c r="L615" s="216"/>
      <c r="M615" s="216"/>
      <c r="N615" s="216"/>
      <c r="O615" s="216"/>
      <c r="P615" s="426">
        <v>16</v>
      </c>
      <c r="Q615" s="159">
        <v>95</v>
      </c>
      <c r="R615" s="159">
        <v>26</v>
      </c>
      <c r="S615" s="413">
        <v>0.55789999999999995</v>
      </c>
      <c r="T615" s="161" t="s">
        <v>3419</v>
      </c>
      <c r="U615" s="217">
        <v>9.386574074074075E-3</v>
      </c>
      <c r="V615" s="227">
        <f t="shared" si="90"/>
        <v>13.516666666666667</v>
      </c>
      <c r="W615" s="161" t="s">
        <v>3420</v>
      </c>
      <c r="X615" s="165">
        <v>2.8611111111111115E-2</v>
      </c>
      <c r="Y615" s="227">
        <f t="shared" si="91"/>
        <v>41.2</v>
      </c>
      <c r="Z615" s="163" t="s">
        <v>3421</v>
      </c>
      <c r="AA615" s="167">
        <v>7.6921296296296293E-2</v>
      </c>
      <c r="AB615" s="259">
        <f t="shared" si="89"/>
        <v>1.846111111111111</v>
      </c>
      <c r="AR615" s="164" t="s">
        <v>3422</v>
      </c>
      <c r="AT615" s="164" t="s">
        <v>1420</v>
      </c>
    </row>
    <row r="616" spans="1:46" ht="18" customHeight="1">
      <c r="A616" s="158" t="s">
        <v>4163</v>
      </c>
      <c r="B616" s="159" t="s">
        <v>4164</v>
      </c>
      <c r="C616" s="392">
        <v>44375.24324074074</v>
      </c>
      <c r="D616" s="401">
        <v>44375.24324074074</v>
      </c>
      <c r="F616" s="391" t="s">
        <v>819</v>
      </c>
      <c r="G616" s="216"/>
      <c r="H616" s="216"/>
      <c r="I616" s="216"/>
      <c r="J616" s="216"/>
      <c r="K616" s="216"/>
      <c r="L616" s="216"/>
      <c r="M616" s="216"/>
      <c r="N616" s="216"/>
      <c r="O616" s="216"/>
      <c r="P616" s="426">
        <v>12</v>
      </c>
      <c r="Q616" s="159">
        <v>70</v>
      </c>
      <c r="R616" s="159">
        <v>11</v>
      </c>
      <c r="S616" s="413">
        <v>0.72860000000000003</v>
      </c>
      <c r="T616" s="161" t="s">
        <v>3423</v>
      </c>
      <c r="U616" s="217">
        <v>6.215277777777777E-3</v>
      </c>
      <c r="V616" s="227">
        <f t="shared" si="90"/>
        <v>8.9499999999999993</v>
      </c>
      <c r="W616" s="161" t="s">
        <v>3424</v>
      </c>
      <c r="X616" s="165">
        <v>3.3009259259259259E-2</v>
      </c>
      <c r="Y616" s="227">
        <f t="shared" si="91"/>
        <v>47.533333333333331</v>
      </c>
      <c r="Z616" s="163" t="s">
        <v>3425</v>
      </c>
      <c r="AA616" s="167">
        <v>9.7268518518518518E-2</v>
      </c>
      <c r="AB616" s="259">
        <f t="shared" si="89"/>
        <v>2.3344444444444443</v>
      </c>
      <c r="AR616" s="164" t="s">
        <v>3426</v>
      </c>
      <c r="AT616" s="164" t="s">
        <v>1423</v>
      </c>
    </row>
    <row r="617" spans="1:46" ht="18" customHeight="1">
      <c r="A617" s="158" t="s">
        <v>4165</v>
      </c>
      <c r="B617" s="159" t="s">
        <v>4166</v>
      </c>
      <c r="C617" s="392">
        <v>44376.991331018522</v>
      </c>
      <c r="D617" s="401">
        <v>44376.991331018522</v>
      </c>
      <c r="F617" s="391" t="s">
        <v>819</v>
      </c>
      <c r="G617" s="216"/>
      <c r="H617" s="216"/>
      <c r="I617" s="216"/>
      <c r="J617" s="216"/>
      <c r="K617" s="216"/>
      <c r="L617" s="216"/>
      <c r="M617" s="216"/>
      <c r="N617" s="216"/>
      <c r="O617" s="216"/>
      <c r="P617" s="426">
        <v>6</v>
      </c>
      <c r="Q617" s="159">
        <v>9</v>
      </c>
      <c r="R617" s="159">
        <v>4</v>
      </c>
      <c r="S617" s="413">
        <v>0.66669999999999996</v>
      </c>
      <c r="T617" s="161" t="s">
        <v>2798</v>
      </c>
      <c r="U617" s="217">
        <v>1.5277777777777779E-3</v>
      </c>
      <c r="V617" s="227">
        <f t="shared" si="90"/>
        <v>2.2000000000000002</v>
      </c>
      <c r="W617" s="161" t="s">
        <v>2793</v>
      </c>
      <c r="X617" s="165">
        <v>3.0787037037037037E-3</v>
      </c>
      <c r="Y617" s="227">
        <f t="shared" si="91"/>
        <v>4.4333333333333336</v>
      </c>
      <c r="Z617" s="163" t="s">
        <v>3427</v>
      </c>
      <c r="AA617" s="167">
        <v>6.3657407407407402E-4</v>
      </c>
      <c r="AB617" s="259">
        <f t="shared" si="89"/>
        <v>1.5277777777777776E-2</v>
      </c>
      <c r="AR617" s="164" t="s">
        <v>3378</v>
      </c>
      <c r="AT617" s="164" t="s">
        <v>3428</v>
      </c>
    </row>
    <row r="618" spans="1:46" ht="18" customHeight="1">
      <c r="A618" s="158" t="s">
        <v>1469</v>
      </c>
      <c r="B618" s="159" t="s">
        <v>4322</v>
      </c>
      <c r="C618" s="392">
        <v>44378.661990740744</v>
      </c>
      <c r="D618" s="401">
        <v>44378.661990740744</v>
      </c>
      <c r="F618" s="391" t="s">
        <v>596</v>
      </c>
      <c r="G618" s="216"/>
      <c r="H618" s="216"/>
      <c r="I618" s="216"/>
      <c r="J618" s="216"/>
      <c r="K618" s="216"/>
      <c r="L618" s="216"/>
      <c r="M618" s="216"/>
      <c r="N618" s="216"/>
      <c r="O618" s="216"/>
      <c r="P618" s="426">
        <v>178</v>
      </c>
      <c r="Q618" s="159">
        <v>891</v>
      </c>
      <c r="R618" s="159">
        <v>93</v>
      </c>
      <c r="S618" s="413">
        <v>0.39279999999999998</v>
      </c>
      <c r="T618" s="161" t="s">
        <v>3429</v>
      </c>
      <c r="U618" s="217">
        <v>7.3611111111111108E-3</v>
      </c>
      <c r="V618" s="227">
        <f t="shared" si="90"/>
        <v>10.6</v>
      </c>
      <c r="W618" s="161" t="s">
        <v>3430</v>
      </c>
      <c r="X618" s="165">
        <v>2.1250000000000002E-2</v>
      </c>
      <c r="Y618" s="227">
        <f t="shared" si="91"/>
        <v>30.6</v>
      </c>
      <c r="Z618" s="163" t="s">
        <v>3431</v>
      </c>
      <c r="AA618" s="167">
        <v>5.2430555555555557E-2</v>
      </c>
      <c r="AB618" s="259">
        <f t="shared" si="89"/>
        <v>1.2583333333333333</v>
      </c>
      <c r="AR618" s="164" t="s">
        <v>3432</v>
      </c>
      <c r="AT618" s="164" t="s">
        <v>1470</v>
      </c>
    </row>
    <row r="619" spans="1:46" ht="18" customHeight="1">
      <c r="A619" s="158" t="s">
        <v>1471</v>
      </c>
      <c r="B619" s="159" t="s">
        <v>1472</v>
      </c>
      <c r="C619" s="392">
        <v>44378.716527777775</v>
      </c>
      <c r="D619" s="401">
        <v>44378.716527777775</v>
      </c>
      <c r="F619" s="391" t="s">
        <v>596</v>
      </c>
      <c r="G619" s="216"/>
      <c r="H619" s="216"/>
      <c r="I619" s="216"/>
      <c r="J619" s="216"/>
      <c r="K619" s="216"/>
      <c r="L619" s="216"/>
      <c r="M619" s="216"/>
      <c r="N619" s="216"/>
      <c r="O619" s="216"/>
      <c r="P619" s="426">
        <v>125</v>
      </c>
      <c r="Q619" s="159">
        <v>655</v>
      </c>
      <c r="R619" s="159">
        <v>34</v>
      </c>
      <c r="S619" s="413">
        <v>0.48399999999999999</v>
      </c>
      <c r="T619" s="161" t="s">
        <v>3433</v>
      </c>
      <c r="U619" s="217">
        <v>5.5092592592592589E-3</v>
      </c>
      <c r="V619" s="227">
        <f t="shared" si="90"/>
        <v>7.9333333333333327</v>
      </c>
      <c r="W619" s="161" t="s">
        <v>3434</v>
      </c>
      <c r="X619" s="165">
        <v>2.5590277777777778E-2</v>
      </c>
      <c r="Y619" s="227">
        <f t="shared" si="91"/>
        <v>36.85</v>
      </c>
      <c r="Z619" s="163" t="s">
        <v>3435</v>
      </c>
      <c r="AA619" s="167">
        <v>1.6203703703703703E-4</v>
      </c>
      <c r="AB619" s="259">
        <f t="shared" si="89"/>
        <v>3.8888888888888888E-3</v>
      </c>
      <c r="AR619" s="164" t="s">
        <v>3436</v>
      </c>
      <c r="AT619" s="164" t="s">
        <v>1475</v>
      </c>
    </row>
    <row r="620" spans="1:46" ht="18" customHeight="1">
      <c r="A620" s="158" t="s">
        <v>4167</v>
      </c>
      <c r="B620" s="159" t="s">
        <v>4344</v>
      </c>
      <c r="C620" s="392">
        <v>44378.768425925926</v>
      </c>
      <c r="D620" s="401">
        <v>44378.768425925926</v>
      </c>
      <c r="F620" s="391" t="s">
        <v>596</v>
      </c>
      <c r="G620" s="216"/>
      <c r="H620" s="216"/>
      <c r="I620" s="216"/>
      <c r="J620" s="216"/>
      <c r="K620" s="216"/>
      <c r="L620" s="216"/>
      <c r="M620" s="216"/>
      <c r="N620" s="216"/>
      <c r="O620" s="216"/>
      <c r="P620" s="426">
        <v>59</v>
      </c>
      <c r="Q620" s="159">
        <v>98</v>
      </c>
      <c r="R620" s="159">
        <v>17</v>
      </c>
      <c r="S620" s="413">
        <v>0.34689999999999999</v>
      </c>
      <c r="T620" s="161" t="s">
        <v>3437</v>
      </c>
      <c r="U620" s="217">
        <v>2.1643518518518518E-3</v>
      </c>
      <c r="V620" s="227">
        <f t="shared" si="90"/>
        <v>3.1166666666666667</v>
      </c>
      <c r="W620" s="161" t="s">
        <v>3438</v>
      </c>
      <c r="X620" s="165">
        <v>4.0856481481481481E-3</v>
      </c>
      <c r="Y620" s="227">
        <f t="shared" si="91"/>
        <v>5.8833333333333337</v>
      </c>
      <c r="Z620" s="163" t="s">
        <v>3439</v>
      </c>
      <c r="AA620" s="167">
        <v>5.0925925925925921E-4</v>
      </c>
      <c r="AB620" s="259">
        <f t="shared" si="89"/>
        <v>1.2222222222222221E-2</v>
      </c>
      <c r="AR620" s="164" t="s">
        <v>3440</v>
      </c>
      <c r="AT620" s="164" t="s">
        <v>3441</v>
      </c>
    </row>
    <row r="621" spans="1:46" ht="18" customHeight="1">
      <c r="A621" s="158" t="s">
        <v>4168</v>
      </c>
      <c r="B621" s="159" t="s">
        <v>4345</v>
      </c>
      <c r="C621" s="392">
        <v>44378.778680555559</v>
      </c>
      <c r="D621" s="401">
        <v>44378.778680555559</v>
      </c>
      <c r="F621" s="391" t="s">
        <v>596</v>
      </c>
      <c r="G621" s="216"/>
      <c r="H621" s="216"/>
      <c r="I621" s="216"/>
      <c r="J621" s="216"/>
      <c r="K621" s="216"/>
      <c r="L621" s="216"/>
      <c r="M621" s="216"/>
      <c r="N621" s="216"/>
      <c r="O621" s="216"/>
      <c r="P621" s="426">
        <v>122</v>
      </c>
      <c r="Q621" s="159">
        <v>446</v>
      </c>
      <c r="R621" s="159">
        <v>40</v>
      </c>
      <c r="S621" s="413">
        <v>0.50670000000000004</v>
      </c>
      <c r="T621" s="161" t="s">
        <v>3442</v>
      </c>
      <c r="U621" s="217">
        <v>3.4953703703703705E-3</v>
      </c>
      <c r="V621" s="227">
        <f t="shared" si="90"/>
        <v>5.0333333333333332</v>
      </c>
      <c r="W621" s="161" t="s">
        <v>3443</v>
      </c>
      <c r="X621" s="165">
        <v>8.7037037037037031E-3</v>
      </c>
      <c r="Y621" s="227">
        <f t="shared" si="91"/>
        <v>12.533333333333333</v>
      </c>
      <c r="Z621" s="163" t="s">
        <v>3444</v>
      </c>
      <c r="AA621" s="167">
        <v>1.5046296296296297E-4</v>
      </c>
      <c r="AB621" s="259">
        <f t="shared" si="89"/>
        <v>3.6111111111111114E-3</v>
      </c>
      <c r="AR621" s="164" t="s">
        <v>3445</v>
      </c>
      <c r="AT621" s="164" t="s">
        <v>3446</v>
      </c>
    </row>
    <row r="622" spans="1:46" ht="18" customHeight="1">
      <c r="A622" s="158" t="s">
        <v>4169</v>
      </c>
      <c r="B622" s="159" t="s">
        <v>4170</v>
      </c>
      <c r="C622" s="392">
        <v>44380.692013888889</v>
      </c>
      <c r="D622" s="401">
        <v>44380.692013888889</v>
      </c>
      <c r="F622" s="391" t="s">
        <v>3447</v>
      </c>
      <c r="G622" s="216"/>
      <c r="H622" s="216"/>
      <c r="I622" s="216"/>
      <c r="J622" s="216"/>
      <c r="K622" s="216"/>
      <c r="L622" s="216"/>
      <c r="M622" s="216"/>
      <c r="N622" s="216"/>
      <c r="O622" s="216"/>
      <c r="P622" s="426">
        <v>116</v>
      </c>
      <c r="Q622" s="159">
        <v>764</v>
      </c>
      <c r="R622" s="159">
        <v>32</v>
      </c>
      <c r="S622" s="413">
        <v>0.59160000000000001</v>
      </c>
      <c r="T622" s="161" t="s">
        <v>3448</v>
      </c>
      <c r="U622" s="217">
        <v>7.905092592592592E-3</v>
      </c>
      <c r="V622" s="227">
        <f t="shared" si="90"/>
        <v>11.383333333333333</v>
      </c>
      <c r="W622" s="161" t="s">
        <v>3449</v>
      </c>
      <c r="X622" s="165">
        <v>5.8611111111111114E-2</v>
      </c>
      <c r="Y622" s="227">
        <f t="shared" si="91"/>
        <v>84.4</v>
      </c>
      <c r="Z622" s="163" t="s">
        <v>3450</v>
      </c>
      <c r="AA622" s="167">
        <v>0.12072916666666667</v>
      </c>
      <c r="AB622" s="259">
        <f t="shared" si="89"/>
        <v>2.8975</v>
      </c>
      <c r="AR622" s="164" t="s">
        <v>3451</v>
      </c>
      <c r="AT622" s="164" t="s">
        <v>3452</v>
      </c>
    </row>
    <row r="623" spans="1:46" ht="18" customHeight="1">
      <c r="A623" s="158" t="s">
        <v>4171</v>
      </c>
      <c r="B623" s="159" t="s">
        <v>4346</v>
      </c>
      <c r="C623" s="392">
        <v>44380.785578703704</v>
      </c>
      <c r="D623" s="401">
        <v>44380.785578703704</v>
      </c>
      <c r="F623" s="391" t="s">
        <v>596</v>
      </c>
      <c r="G623" s="216"/>
      <c r="H623" s="216"/>
      <c r="I623" s="216"/>
      <c r="J623" s="216"/>
      <c r="K623" s="216"/>
      <c r="L623" s="216"/>
      <c r="M623" s="216"/>
      <c r="N623" s="216"/>
      <c r="O623" s="216"/>
      <c r="P623" s="426">
        <v>57</v>
      </c>
      <c r="Q623" s="159">
        <v>183</v>
      </c>
      <c r="R623" s="159">
        <v>19</v>
      </c>
      <c r="S623" s="413">
        <v>0.5847</v>
      </c>
      <c r="T623" s="161" t="s">
        <v>3415</v>
      </c>
      <c r="U623" s="217">
        <v>2.0949074074074073E-3</v>
      </c>
      <c r="V623" s="227">
        <f t="shared" si="90"/>
        <v>3.0166666666666666</v>
      </c>
      <c r="W623" s="161" t="s">
        <v>3453</v>
      </c>
      <c r="X623" s="165">
        <v>4.8148148148148152E-3</v>
      </c>
      <c r="Y623" s="227">
        <f t="shared" si="91"/>
        <v>6.9333333333333336</v>
      </c>
      <c r="Z623" s="163" t="s">
        <v>3454</v>
      </c>
      <c r="AA623" s="167">
        <v>3.3564814814814812E-4</v>
      </c>
      <c r="AB623" s="259">
        <f t="shared" si="89"/>
        <v>8.0555555555555554E-3</v>
      </c>
      <c r="AR623" s="164" t="s">
        <v>3455</v>
      </c>
      <c r="AT623" s="164" t="s">
        <v>3456</v>
      </c>
    </row>
    <row r="624" spans="1:46" ht="18" customHeight="1">
      <c r="A624" s="158" t="s">
        <v>1491</v>
      </c>
      <c r="B624" s="159" t="s">
        <v>1492</v>
      </c>
      <c r="C624" s="392">
        <v>44381.50476851852</v>
      </c>
      <c r="D624" s="401">
        <v>44381.50476851852</v>
      </c>
      <c r="F624" s="391" t="s">
        <v>52</v>
      </c>
      <c r="G624" s="216"/>
      <c r="H624" s="216"/>
      <c r="I624" s="216"/>
      <c r="J624" s="216"/>
      <c r="K624" s="216"/>
      <c r="L624" s="216"/>
      <c r="M624" s="216"/>
      <c r="N624" s="216"/>
      <c r="O624" s="216"/>
      <c r="P624" s="426">
        <v>38</v>
      </c>
      <c r="Q624" s="159">
        <v>157</v>
      </c>
      <c r="R624" s="159">
        <v>41</v>
      </c>
      <c r="S624" s="413">
        <v>0.42680000000000001</v>
      </c>
      <c r="T624" s="161" t="s">
        <v>3457</v>
      </c>
      <c r="U624" s="217">
        <v>1.9664351851851853E-2</v>
      </c>
      <c r="V624" s="227">
        <f t="shared" si="90"/>
        <v>28.31666666666667</v>
      </c>
      <c r="W624" s="161" t="s">
        <v>3458</v>
      </c>
      <c r="X624" s="165">
        <v>5.3981481481481484E-2</v>
      </c>
      <c r="Y624" s="227">
        <f t="shared" si="91"/>
        <v>77.733333333333334</v>
      </c>
      <c r="Z624" s="163" t="s">
        <v>3459</v>
      </c>
      <c r="AA624" s="167">
        <v>0.10547453703703703</v>
      </c>
      <c r="AB624" s="259">
        <f t="shared" si="89"/>
        <v>2.5313888888888889</v>
      </c>
      <c r="AR624" s="164" t="s">
        <v>3343</v>
      </c>
      <c r="AT624" s="164" t="s">
        <v>1494</v>
      </c>
    </row>
    <row r="625" spans="1:46" ht="18" customHeight="1">
      <c r="A625" s="158" t="s">
        <v>4172</v>
      </c>
      <c r="B625" s="159" t="s">
        <v>4173</v>
      </c>
      <c r="C625" s="392">
        <v>44381.871793981481</v>
      </c>
      <c r="D625" s="401">
        <v>44381.871793981481</v>
      </c>
      <c r="F625" s="391" t="s">
        <v>2226</v>
      </c>
      <c r="G625" s="216"/>
      <c r="H625" s="216"/>
      <c r="I625" s="216"/>
      <c r="J625" s="216"/>
      <c r="K625" s="216"/>
      <c r="L625" s="216"/>
      <c r="M625" s="216"/>
      <c r="N625" s="216"/>
      <c r="O625" s="216"/>
      <c r="P625" s="426">
        <v>1090</v>
      </c>
      <c r="Q625" s="159">
        <v>9648</v>
      </c>
      <c r="R625" s="159">
        <v>114</v>
      </c>
      <c r="S625" s="413">
        <v>0.51129999999999998</v>
      </c>
      <c r="T625" s="161" t="s">
        <v>3460</v>
      </c>
      <c r="U625" s="217">
        <v>9.2939814814814812E-3</v>
      </c>
      <c r="V625" s="227">
        <f t="shared" si="90"/>
        <v>13.383333333333333</v>
      </c>
      <c r="W625" s="161" t="s">
        <v>3461</v>
      </c>
      <c r="X625" s="165">
        <v>9.7129629629629635E-2</v>
      </c>
      <c r="Y625" s="227">
        <f t="shared" si="91"/>
        <v>139.86666666666667</v>
      </c>
      <c r="Z625" s="163" t="s">
        <v>3462</v>
      </c>
      <c r="AA625" s="167">
        <v>0.25332175925925926</v>
      </c>
      <c r="AB625" s="259">
        <f t="shared" si="89"/>
        <v>6.0797222222222222</v>
      </c>
      <c r="AR625" s="164" t="s">
        <v>3463</v>
      </c>
      <c r="AT625" s="164" t="s">
        <v>3464</v>
      </c>
    </row>
    <row r="626" spans="1:46" ht="18" customHeight="1">
      <c r="A626" s="158" t="s">
        <v>1499</v>
      </c>
      <c r="B626" s="159" t="s">
        <v>1500</v>
      </c>
      <c r="C626" s="392">
        <v>44382.930856481478</v>
      </c>
      <c r="D626" s="401">
        <v>44382.930856481478</v>
      </c>
      <c r="F626" s="391" t="s">
        <v>596</v>
      </c>
      <c r="G626" s="216"/>
      <c r="H626" s="216"/>
      <c r="I626" s="216"/>
      <c r="J626" s="216"/>
      <c r="K626" s="216"/>
      <c r="L626" s="216"/>
      <c r="M626" s="216"/>
      <c r="N626" s="216"/>
      <c r="O626" s="216"/>
      <c r="P626" s="426">
        <v>207</v>
      </c>
      <c r="Q626" s="159">
        <v>984</v>
      </c>
      <c r="R626" s="159">
        <v>49</v>
      </c>
      <c r="S626" s="413">
        <v>0.39739999999999998</v>
      </c>
      <c r="T626" s="161" t="s">
        <v>3465</v>
      </c>
      <c r="U626" s="217">
        <v>5.1504629629629635E-3</v>
      </c>
      <c r="V626" s="227">
        <f t="shared" si="90"/>
        <v>7.416666666666667</v>
      </c>
      <c r="W626" s="161" t="s">
        <v>3466</v>
      </c>
      <c r="X626" s="165">
        <v>1.8738425925925926E-2</v>
      </c>
      <c r="Y626" s="227">
        <f t="shared" si="91"/>
        <v>26.983333333333334</v>
      </c>
      <c r="Z626" s="163" t="s">
        <v>3467</v>
      </c>
      <c r="AA626" s="167">
        <v>1.273148148148148E-4</v>
      </c>
      <c r="AB626" s="259">
        <f t="shared" si="89"/>
        <v>3.0555555555555553E-3</v>
      </c>
      <c r="AR626" s="164" t="s">
        <v>3468</v>
      </c>
      <c r="AT626" s="164" t="s">
        <v>1502</v>
      </c>
    </row>
    <row r="627" spans="1:46" ht="18" customHeight="1">
      <c r="A627" s="158" t="s">
        <v>1503</v>
      </c>
      <c r="B627" s="159" t="s">
        <v>4347</v>
      </c>
      <c r="C627" s="392">
        <v>44383.777361111112</v>
      </c>
      <c r="D627" s="401">
        <v>44383.777361111112</v>
      </c>
      <c r="F627" s="391" t="s">
        <v>596</v>
      </c>
      <c r="G627" s="216"/>
      <c r="H627" s="216"/>
      <c r="I627" s="216"/>
      <c r="J627" s="216"/>
      <c r="K627" s="216"/>
      <c r="L627" s="216"/>
      <c r="M627" s="216"/>
      <c r="N627" s="216"/>
      <c r="O627" s="216"/>
      <c r="P627" s="426">
        <v>527</v>
      </c>
      <c r="Q627" s="159">
        <v>3273</v>
      </c>
      <c r="R627" s="159">
        <v>121</v>
      </c>
      <c r="S627" s="413">
        <v>0.34160000000000001</v>
      </c>
      <c r="T627" s="161" t="s">
        <v>3469</v>
      </c>
      <c r="U627" s="217">
        <v>1.0034722222222221E-2</v>
      </c>
      <c r="V627" s="227">
        <f t="shared" si="90"/>
        <v>14.449999999999998</v>
      </c>
      <c r="W627" s="161" t="s">
        <v>3470</v>
      </c>
      <c r="X627" s="165">
        <v>3.7013888888888888E-2</v>
      </c>
      <c r="Y627" s="227">
        <f t="shared" si="91"/>
        <v>53.3</v>
      </c>
      <c r="Z627" s="163" t="s">
        <v>3471</v>
      </c>
      <c r="AA627" s="167">
        <v>0.12442129629629629</v>
      </c>
      <c r="AB627" s="259">
        <f t="shared" si="89"/>
        <v>2.9861111111111112</v>
      </c>
      <c r="AR627" s="164" t="s">
        <v>3472</v>
      </c>
      <c r="AT627" s="164" t="s">
        <v>1509</v>
      </c>
    </row>
    <row r="628" spans="1:46" ht="18" customHeight="1">
      <c r="A628" s="158" t="s">
        <v>2362</v>
      </c>
      <c r="B628" s="159" t="s">
        <v>2363</v>
      </c>
      <c r="C628" s="392">
        <v>44383.907210648147</v>
      </c>
      <c r="D628" s="401">
        <v>44383.907210648147</v>
      </c>
      <c r="F628" s="391" t="s">
        <v>596</v>
      </c>
      <c r="G628" s="216"/>
      <c r="H628" s="216"/>
      <c r="I628" s="216"/>
      <c r="J628" s="216"/>
      <c r="K628" s="216"/>
      <c r="L628" s="216"/>
      <c r="M628" s="216"/>
      <c r="N628" s="216"/>
      <c r="O628" s="216"/>
      <c r="P628" s="426">
        <v>107</v>
      </c>
      <c r="Q628" s="159">
        <v>388</v>
      </c>
      <c r="R628" s="159">
        <v>34</v>
      </c>
      <c r="S628" s="413">
        <v>0.31190000000000001</v>
      </c>
      <c r="T628" s="161" t="s">
        <v>3473</v>
      </c>
      <c r="U628" s="217">
        <v>7.6736111111111111E-3</v>
      </c>
      <c r="V628" s="227">
        <f t="shared" si="90"/>
        <v>11.05</v>
      </c>
      <c r="W628" s="161" t="s">
        <v>3474</v>
      </c>
      <c r="X628" s="165">
        <v>1.8391203703703705E-2</v>
      </c>
      <c r="Y628" s="227">
        <f t="shared" si="91"/>
        <v>26.483333333333334</v>
      </c>
      <c r="Z628" s="163" t="s">
        <v>3475</v>
      </c>
      <c r="AA628" s="167">
        <v>0</v>
      </c>
      <c r="AB628" s="259">
        <f t="shared" si="89"/>
        <v>0</v>
      </c>
      <c r="AR628" s="164" t="s">
        <v>3476</v>
      </c>
      <c r="AT628" s="164" t="s">
        <v>2366</v>
      </c>
    </row>
    <row r="629" spans="1:46" ht="18" customHeight="1">
      <c r="A629" s="158" t="s">
        <v>1506</v>
      </c>
      <c r="B629" s="159" t="s">
        <v>4348</v>
      </c>
      <c r="C629" s="392">
        <v>44385.973032407404</v>
      </c>
      <c r="D629" s="401">
        <v>44385.973032407404</v>
      </c>
      <c r="F629" s="391" t="s">
        <v>6</v>
      </c>
      <c r="G629" s="216"/>
      <c r="H629" s="216"/>
      <c r="I629" s="216"/>
      <c r="J629" s="216"/>
      <c r="K629" s="216"/>
      <c r="L629" s="216"/>
      <c r="M629" s="216"/>
      <c r="N629" s="216"/>
      <c r="O629" s="216"/>
      <c r="P629" s="426">
        <v>43</v>
      </c>
      <c r="Q629" s="159">
        <v>104</v>
      </c>
      <c r="R629" s="159">
        <v>38</v>
      </c>
      <c r="S629" s="413">
        <v>0.39419999999999999</v>
      </c>
      <c r="T629" s="161" t="s">
        <v>3477</v>
      </c>
      <c r="U629" s="217">
        <v>9.0277777777777787E-3</v>
      </c>
      <c r="V629" s="227">
        <f t="shared" si="90"/>
        <v>13.000000000000002</v>
      </c>
      <c r="W629" s="161" t="s">
        <v>3478</v>
      </c>
      <c r="X629" s="165">
        <v>1.5960648148148151E-2</v>
      </c>
      <c r="Y629" s="227">
        <f t="shared" si="91"/>
        <v>22.983333333333338</v>
      </c>
      <c r="Z629" s="163" t="s">
        <v>3479</v>
      </c>
      <c r="AA629" s="167">
        <v>4.3518518518518519E-2</v>
      </c>
      <c r="AB629" s="259">
        <f t="shared" si="89"/>
        <v>1.0444444444444445</v>
      </c>
      <c r="AR629" s="164" t="s">
        <v>3480</v>
      </c>
      <c r="AT629" s="164" t="s">
        <v>1510</v>
      </c>
    </row>
    <row r="630" spans="1:46" ht="18" customHeight="1">
      <c r="A630" s="158" t="s">
        <v>1511</v>
      </c>
      <c r="B630" s="159" t="s">
        <v>1512</v>
      </c>
      <c r="C630" s="392">
        <v>44386.058923611112</v>
      </c>
      <c r="D630" s="401">
        <v>44386.058923611112</v>
      </c>
      <c r="F630" s="391" t="s">
        <v>52</v>
      </c>
      <c r="G630" s="216"/>
      <c r="H630" s="216"/>
      <c r="I630" s="216"/>
      <c r="J630" s="216"/>
      <c r="K630" s="216"/>
      <c r="L630" s="216"/>
      <c r="M630" s="216"/>
      <c r="N630" s="216"/>
      <c r="O630" s="216"/>
      <c r="P630" s="426">
        <v>29</v>
      </c>
      <c r="Q630" s="159">
        <v>295</v>
      </c>
      <c r="R630" s="159">
        <v>29</v>
      </c>
      <c r="S630" s="413">
        <v>0.65759999999999996</v>
      </c>
      <c r="T630" s="161" t="s">
        <v>3481</v>
      </c>
      <c r="U630" s="217">
        <v>4.2129629629629626E-3</v>
      </c>
      <c r="V630" s="227">
        <f t="shared" si="90"/>
        <v>6.0666666666666664</v>
      </c>
      <c r="W630" s="161" t="s">
        <v>3330</v>
      </c>
      <c r="X630" s="165">
        <v>2.7743055555555559E-2</v>
      </c>
      <c r="Y630" s="227">
        <f t="shared" si="91"/>
        <v>39.950000000000003</v>
      </c>
      <c r="Z630" s="163" t="s">
        <v>3482</v>
      </c>
      <c r="AA630" s="167">
        <v>9.0451388888888887E-2</v>
      </c>
      <c r="AB630" s="259">
        <f t="shared" si="89"/>
        <v>2.1708333333333334</v>
      </c>
      <c r="AR630" s="164" t="s">
        <v>3483</v>
      </c>
      <c r="AT630" s="164" t="s">
        <v>1514</v>
      </c>
    </row>
    <row r="631" spans="1:46" ht="18" customHeight="1">
      <c r="A631" s="158" t="s">
        <v>1515</v>
      </c>
      <c r="B631" s="159" t="s">
        <v>4349</v>
      </c>
      <c r="C631" s="392">
        <v>44387.265335648146</v>
      </c>
      <c r="D631" s="401">
        <v>44387.265335648146</v>
      </c>
      <c r="F631" s="391" t="s">
        <v>819</v>
      </c>
      <c r="G631" s="216"/>
      <c r="H631" s="216"/>
      <c r="I631" s="216"/>
      <c r="J631" s="216"/>
      <c r="K631" s="216"/>
      <c r="L631" s="216"/>
      <c r="M631" s="216"/>
      <c r="N631" s="216"/>
      <c r="O631" s="216"/>
      <c r="P631" s="426">
        <v>20</v>
      </c>
      <c r="Q631" s="159">
        <v>165</v>
      </c>
      <c r="R631" s="159">
        <v>30</v>
      </c>
      <c r="S631" s="413">
        <v>0.5212</v>
      </c>
      <c r="T631" s="161" t="s">
        <v>3484</v>
      </c>
      <c r="U631" s="217">
        <v>1.042824074074074E-2</v>
      </c>
      <c r="V631" s="227">
        <f t="shared" si="90"/>
        <v>15.016666666666666</v>
      </c>
      <c r="W631" s="161" t="s">
        <v>3485</v>
      </c>
      <c r="X631" s="165">
        <v>3.888888888888889E-2</v>
      </c>
      <c r="Y631" s="227">
        <f t="shared" si="91"/>
        <v>56</v>
      </c>
      <c r="Z631" s="163" t="s">
        <v>3486</v>
      </c>
      <c r="AA631" s="167">
        <v>0.13646990740740741</v>
      </c>
      <c r="AB631" s="259">
        <f t="shared" si="89"/>
        <v>3.2752777777777782</v>
      </c>
      <c r="AR631" s="164" t="s">
        <v>3487</v>
      </c>
      <c r="AT631" s="164" t="s">
        <v>1518</v>
      </c>
    </row>
    <row r="632" spans="1:46" ht="18" customHeight="1">
      <c r="A632" s="158" t="s">
        <v>4174</v>
      </c>
      <c r="B632" s="159" t="s">
        <v>4350</v>
      </c>
      <c r="C632" s="392">
        <v>44388.019224537034</v>
      </c>
      <c r="D632" s="401">
        <v>44388.019224537034</v>
      </c>
      <c r="F632" s="391" t="s">
        <v>596</v>
      </c>
      <c r="G632" s="216"/>
      <c r="H632" s="216"/>
      <c r="I632" s="216"/>
      <c r="J632" s="216"/>
      <c r="K632" s="216"/>
      <c r="L632" s="216"/>
      <c r="M632" s="216"/>
      <c r="N632" s="216"/>
      <c r="O632" s="216"/>
      <c r="P632" s="426">
        <v>271</v>
      </c>
      <c r="Q632" s="159">
        <v>1877</v>
      </c>
      <c r="R632" s="159">
        <v>131</v>
      </c>
      <c r="S632" s="413">
        <v>0.51090000000000002</v>
      </c>
      <c r="T632" s="161" t="s">
        <v>3488</v>
      </c>
      <c r="U632" s="217">
        <v>6.122685185185185E-3</v>
      </c>
      <c r="V632" s="227">
        <f t="shared" si="90"/>
        <v>8.8166666666666664</v>
      </c>
      <c r="W632" s="161" t="s">
        <v>3489</v>
      </c>
      <c r="X632" s="165">
        <v>2.1550925925925928E-2</v>
      </c>
      <c r="Y632" s="227">
        <f t="shared" si="91"/>
        <v>31.033333333333335</v>
      </c>
      <c r="Z632" s="163" t="s">
        <v>3490</v>
      </c>
      <c r="AA632" s="167">
        <v>6.9409722222222234E-2</v>
      </c>
      <c r="AB632" s="259">
        <f t="shared" si="89"/>
        <v>1.6658333333333335</v>
      </c>
      <c r="AR632" s="164" t="s">
        <v>3491</v>
      </c>
      <c r="AT632" s="164" t="s">
        <v>3492</v>
      </c>
    </row>
    <row r="633" spans="1:46" ht="18" customHeight="1">
      <c r="A633" s="158" t="s">
        <v>4175</v>
      </c>
      <c r="B633" s="159" t="s">
        <v>4351</v>
      </c>
      <c r="C633" s="392">
        <v>44388.928564814814</v>
      </c>
      <c r="D633" s="401">
        <v>44388.928564814814</v>
      </c>
      <c r="F633" s="391" t="s">
        <v>596</v>
      </c>
      <c r="G633" s="216"/>
      <c r="H633" s="216"/>
      <c r="I633" s="216"/>
      <c r="J633" s="216"/>
      <c r="K633" s="216"/>
      <c r="L633" s="216"/>
      <c r="M633" s="216"/>
      <c r="N633" s="216"/>
      <c r="O633" s="216"/>
      <c r="P633" s="426">
        <v>39</v>
      </c>
      <c r="Q633" s="159">
        <v>65</v>
      </c>
      <c r="R633" s="159">
        <v>11</v>
      </c>
      <c r="S633" s="413">
        <v>0.63080000000000003</v>
      </c>
      <c r="T633" s="161" t="s">
        <v>3493</v>
      </c>
      <c r="U633" s="217">
        <v>6.5972222222222213E-4</v>
      </c>
      <c r="V633" s="227">
        <f t="shared" si="90"/>
        <v>0.94999999999999984</v>
      </c>
      <c r="W633" s="161" t="s">
        <v>3494</v>
      </c>
      <c r="X633" s="165">
        <v>1.2731481481481483E-3</v>
      </c>
      <c r="Y633" s="227">
        <f t="shared" si="91"/>
        <v>1.8333333333333335</v>
      </c>
      <c r="Z633" s="163" t="s">
        <v>3495</v>
      </c>
      <c r="AA633" s="167">
        <v>1.6203703703703703E-4</v>
      </c>
      <c r="AB633" s="259">
        <f t="shared" si="89"/>
        <v>3.8888888888888888E-3</v>
      </c>
      <c r="AR633" s="164" t="s">
        <v>3496</v>
      </c>
      <c r="AT633" s="164" t="s">
        <v>3497</v>
      </c>
    </row>
    <row r="634" spans="1:46" ht="18" customHeight="1">
      <c r="A634" s="158" t="s">
        <v>4176</v>
      </c>
      <c r="B634" s="159" t="s">
        <v>4177</v>
      </c>
      <c r="C634" s="392">
        <v>44389.206041666665</v>
      </c>
      <c r="D634" s="401">
        <v>44389.206041666665</v>
      </c>
      <c r="F634" s="391" t="s">
        <v>6</v>
      </c>
      <c r="G634" s="216"/>
      <c r="H634" s="216"/>
      <c r="I634" s="216"/>
      <c r="J634" s="216"/>
      <c r="K634" s="216"/>
      <c r="L634" s="216"/>
      <c r="M634" s="216"/>
      <c r="N634" s="216"/>
      <c r="O634" s="216"/>
      <c r="P634" s="426">
        <v>62</v>
      </c>
      <c r="Q634" s="159">
        <v>1693</v>
      </c>
      <c r="R634" s="159">
        <v>31</v>
      </c>
      <c r="S634" s="413">
        <v>0.7661</v>
      </c>
      <c r="T634" s="161" t="s">
        <v>3498</v>
      </c>
      <c r="U634" s="217">
        <v>2.9861111111111113E-3</v>
      </c>
      <c r="V634" s="227">
        <f t="shared" si="90"/>
        <v>4.3</v>
      </c>
      <c r="W634" s="161" t="s">
        <v>3499</v>
      </c>
      <c r="X634" s="165">
        <v>2.9502314814814815E-2</v>
      </c>
      <c r="Y634" s="227">
        <f t="shared" si="91"/>
        <v>42.483333333333334</v>
      </c>
      <c r="Z634" s="163" t="s">
        <v>3500</v>
      </c>
      <c r="AA634" s="167">
        <v>0.1577662037037037</v>
      </c>
      <c r="AB634" s="259">
        <f t="shared" si="89"/>
        <v>3.7863888888888888</v>
      </c>
      <c r="AR634" s="164" t="s">
        <v>3501</v>
      </c>
      <c r="AT634" s="164" t="s">
        <v>1530</v>
      </c>
    </row>
    <row r="635" spans="1:46" ht="18" customHeight="1">
      <c r="A635" s="158" t="s">
        <v>4178</v>
      </c>
      <c r="B635" s="159" t="s">
        <v>4352</v>
      </c>
      <c r="C635" s="392">
        <v>44390.05978009259</v>
      </c>
      <c r="D635" s="401">
        <v>44390.05978009259</v>
      </c>
      <c r="F635" s="391" t="s">
        <v>596</v>
      </c>
      <c r="G635" s="216"/>
      <c r="H635" s="216"/>
      <c r="I635" s="216"/>
      <c r="J635" s="216"/>
      <c r="K635" s="216"/>
      <c r="L635" s="216"/>
      <c r="M635" s="216"/>
      <c r="N635" s="216"/>
      <c r="O635" s="216"/>
      <c r="P635" s="426">
        <v>297</v>
      </c>
      <c r="Q635" s="159">
        <v>1616</v>
      </c>
      <c r="R635" s="159">
        <v>65</v>
      </c>
      <c r="S635" s="413">
        <v>0.56499999999999995</v>
      </c>
      <c r="T635" s="161" t="s">
        <v>3502</v>
      </c>
      <c r="U635" s="217">
        <v>5.4513888888888884E-3</v>
      </c>
      <c r="V635" s="227">
        <f t="shared" si="90"/>
        <v>7.85</v>
      </c>
      <c r="W635" s="161" t="s">
        <v>3503</v>
      </c>
      <c r="X635" s="165">
        <v>2.9849537037037036E-2</v>
      </c>
      <c r="Y635" s="227">
        <f t="shared" si="91"/>
        <v>42.983333333333334</v>
      </c>
      <c r="Z635" s="163" t="s">
        <v>3504</v>
      </c>
      <c r="AA635" s="167">
        <v>0.10032407407407407</v>
      </c>
      <c r="AB635" s="259">
        <f t="shared" si="89"/>
        <v>2.4077777777777776</v>
      </c>
      <c r="AR635" s="164" t="s">
        <v>3505</v>
      </c>
      <c r="AT635" s="164" t="s">
        <v>3506</v>
      </c>
    </row>
    <row r="636" spans="1:46" ht="18" customHeight="1">
      <c r="A636" s="158" t="s">
        <v>1535</v>
      </c>
      <c r="B636" s="159" t="s">
        <v>4353</v>
      </c>
      <c r="C636" s="392">
        <v>44391.711643518516</v>
      </c>
      <c r="D636" s="401">
        <v>44391.711643518516</v>
      </c>
      <c r="F636" s="391" t="s">
        <v>1176</v>
      </c>
      <c r="G636" s="216"/>
      <c r="H636" s="216"/>
      <c r="I636" s="216"/>
      <c r="J636" s="216"/>
      <c r="K636" s="216"/>
      <c r="L636" s="216"/>
      <c r="M636" s="216"/>
      <c r="N636" s="216"/>
      <c r="O636" s="216"/>
      <c r="P636" s="426">
        <v>47</v>
      </c>
      <c r="Q636" s="159">
        <v>310</v>
      </c>
      <c r="R636" s="159">
        <v>44</v>
      </c>
      <c r="S636" s="413">
        <v>0.4839</v>
      </c>
      <c r="T636" s="161" t="s">
        <v>3507</v>
      </c>
      <c r="U636" s="217">
        <v>5.6134259259259271E-3</v>
      </c>
      <c r="V636" s="227">
        <f t="shared" si="90"/>
        <v>8.0833333333333357</v>
      </c>
      <c r="W636" s="161" t="s">
        <v>3508</v>
      </c>
      <c r="X636" s="165">
        <v>1.7245370370370369E-2</v>
      </c>
      <c r="Y636" s="227">
        <f t="shared" si="91"/>
        <v>24.833333333333332</v>
      </c>
      <c r="Z636" s="163" t="s">
        <v>3509</v>
      </c>
      <c r="AA636" s="167">
        <v>5.1157407407407408E-2</v>
      </c>
      <c r="AB636" s="259">
        <f t="shared" si="89"/>
        <v>1.2277777777777779</v>
      </c>
      <c r="AR636" s="164" t="s">
        <v>3510</v>
      </c>
      <c r="AT636" s="164" t="s">
        <v>1538</v>
      </c>
    </row>
    <row r="637" spans="1:46" ht="18" customHeight="1">
      <c r="A637" s="158" t="s">
        <v>4179</v>
      </c>
      <c r="B637" s="159" t="s">
        <v>4354</v>
      </c>
      <c r="C637" s="392">
        <v>44392.040902777779</v>
      </c>
      <c r="D637" s="401">
        <v>44392.040902777779</v>
      </c>
      <c r="F637" s="391" t="s">
        <v>596</v>
      </c>
      <c r="G637" s="216"/>
      <c r="H637" s="216"/>
      <c r="I637" s="216"/>
      <c r="J637" s="216"/>
      <c r="K637" s="216"/>
      <c r="L637" s="216"/>
      <c r="M637" s="216"/>
      <c r="N637" s="216"/>
      <c r="O637" s="216"/>
      <c r="P637" s="426">
        <v>54</v>
      </c>
      <c r="Q637" s="159">
        <v>117</v>
      </c>
      <c r="R637" s="159">
        <v>32</v>
      </c>
      <c r="S637" s="413">
        <v>0.31619999999999998</v>
      </c>
      <c r="T637" s="161" t="s">
        <v>3511</v>
      </c>
      <c r="U637" s="217">
        <v>3.7847222222222223E-3</v>
      </c>
      <c r="V637" s="227">
        <f t="shared" si="90"/>
        <v>5.45</v>
      </c>
      <c r="W637" s="161" t="s">
        <v>2852</v>
      </c>
      <c r="X637" s="165">
        <v>6.8402777777777776E-3</v>
      </c>
      <c r="Y637" s="227">
        <f t="shared" si="91"/>
        <v>9.85</v>
      </c>
      <c r="Z637" s="163" t="s">
        <v>3120</v>
      </c>
      <c r="AA637" s="167">
        <v>3.0092592592592595E-4</v>
      </c>
      <c r="AB637" s="259">
        <f t="shared" si="89"/>
        <v>7.2222222222222228E-3</v>
      </c>
      <c r="AR637" s="164" t="s">
        <v>3512</v>
      </c>
      <c r="AT637" s="164" t="s">
        <v>3513</v>
      </c>
    </row>
    <row r="638" spans="1:46" ht="18" customHeight="1">
      <c r="A638" s="158" t="s">
        <v>2368</v>
      </c>
      <c r="B638" s="159" t="s">
        <v>2369</v>
      </c>
      <c r="C638" s="392">
        <v>44392.056446759256</v>
      </c>
      <c r="D638" s="401">
        <v>44392.056446759256</v>
      </c>
      <c r="F638" s="391" t="s">
        <v>596</v>
      </c>
      <c r="G638" s="216"/>
      <c r="H638" s="216"/>
      <c r="I638" s="216"/>
      <c r="J638" s="216"/>
      <c r="K638" s="216"/>
      <c r="L638" s="216"/>
      <c r="M638" s="216"/>
      <c r="N638" s="216"/>
      <c r="O638" s="216"/>
      <c r="P638" s="426">
        <v>68</v>
      </c>
      <c r="Q638" s="159">
        <v>308</v>
      </c>
      <c r="R638" s="159">
        <v>33</v>
      </c>
      <c r="S638" s="413">
        <v>0.56820000000000004</v>
      </c>
      <c r="T638" s="161" t="s">
        <v>3514</v>
      </c>
      <c r="U638" s="217">
        <v>2.615740740740741E-3</v>
      </c>
      <c r="V638" s="227">
        <f t="shared" si="90"/>
        <v>3.7666666666666671</v>
      </c>
      <c r="W638" s="161" t="s">
        <v>3295</v>
      </c>
      <c r="X638" s="165">
        <v>8.6574074074074071E-3</v>
      </c>
      <c r="Y638" s="227">
        <f t="shared" si="91"/>
        <v>12.466666666666667</v>
      </c>
      <c r="Z638" s="163" t="s">
        <v>3515</v>
      </c>
      <c r="AA638" s="167">
        <v>0</v>
      </c>
      <c r="AB638" s="259">
        <f t="shared" si="89"/>
        <v>0</v>
      </c>
      <c r="AR638" s="164" t="s">
        <v>3516</v>
      </c>
      <c r="AT638" s="164" t="s">
        <v>2372</v>
      </c>
    </row>
    <row r="639" spans="1:46" ht="18" customHeight="1">
      <c r="A639" s="158" t="s">
        <v>2374</v>
      </c>
      <c r="B639" s="159" t="s">
        <v>2375</v>
      </c>
      <c r="C639" s="392">
        <v>44392.112858796296</v>
      </c>
      <c r="D639" s="401">
        <v>44392.112858796296</v>
      </c>
      <c r="F639" s="391" t="s">
        <v>596</v>
      </c>
      <c r="G639" s="216"/>
      <c r="H639" s="216"/>
      <c r="I639" s="216"/>
      <c r="J639" s="216"/>
      <c r="K639" s="216"/>
      <c r="L639" s="216"/>
      <c r="M639" s="216"/>
      <c r="N639" s="216"/>
      <c r="O639" s="216"/>
      <c r="P639" s="426">
        <v>69</v>
      </c>
      <c r="Q639" s="159">
        <v>294</v>
      </c>
      <c r="R639" s="159">
        <v>66</v>
      </c>
      <c r="S639" s="413">
        <v>0.50339999999999996</v>
      </c>
      <c r="T639" s="161" t="s">
        <v>2837</v>
      </c>
      <c r="U639" s="217">
        <v>3.6921296296296298E-3</v>
      </c>
      <c r="V639" s="227">
        <f t="shared" si="90"/>
        <v>5.3166666666666673</v>
      </c>
      <c r="W639" s="161" t="s">
        <v>3517</v>
      </c>
      <c r="X639" s="165">
        <v>8.518518518518519E-3</v>
      </c>
      <c r="Y639" s="227">
        <f t="shared" si="91"/>
        <v>12.266666666666667</v>
      </c>
      <c r="Z639" s="163" t="s">
        <v>3518</v>
      </c>
      <c r="AA639" s="167">
        <v>4.1666666666666669E-4</v>
      </c>
      <c r="AB639" s="259">
        <f t="shared" si="89"/>
        <v>0.01</v>
      </c>
      <c r="AR639" s="164" t="s">
        <v>3519</v>
      </c>
      <c r="AT639" s="164" t="s">
        <v>2378</v>
      </c>
    </row>
    <row r="640" spans="1:46" ht="18" customHeight="1">
      <c r="A640" s="158" t="s">
        <v>4180</v>
      </c>
      <c r="B640" s="159" t="s">
        <v>4181</v>
      </c>
      <c r="C640" s="392">
        <v>44392.1640162037</v>
      </c>
      <c r="D640" s="401">
        <v>44392.1640162037</v>
      </c>
      <c r="F640" s="391" t="s">
        <v>6</v>
      </c>
      <c r="G640" s="216"/>
      <c r="H640" s="216"/>
      <c r="I640" s="216"/>
      <c r="J640" s="216"/>
      <c r="K640" s="216"/>
      <c r="L640" s="216"/>
      <c r="M640" s="216"/>
      <c r="N640" s="216"/>
      <c r="O640" s="216"/>
      <c r="P640" s="426">
        <v>33</v>
      </c>
      <c r="Q640" s="159">
        <v>182</v>
      </c>
      <c r="R640" s="159">
        <v>45</v>
      </c>
      <c r="S640" s="413">
        <v>0.54949999999999999</v>
      </c>
      <c r="T640" s="161" t="s">
        <v>2840</v>
      </c>
      <c r="U640" s="217">
        <v>1.0081018518518519E-2</v>
      </c>
      <c r="V640" s="227">
        <f t="shared" si="90"/>
        <v>14.516666666666667</v>
      </c>
      <c r="W640" s="161" t="s">
        <v>3520</v>
      </c>
      <c r="X640" s="165">
        <v>3.0833333333333334E-2</v>
      </c>
      <c r="Y640" s="227">
        <f t="shared" si="91"/>
        <v>44.4</v>
      </c>
      <c r="Z640" s="163" t="s">
        <v>3521</v>
      </c>
      <c r="AA640" s="167">
        <v>0.1298148148148148</v>
      </c>
      <c r="AB640" s="259">
        <f t="shared" si="89"/>
        <v>3.115555555555555</v>
      </c>
      <c r="AR640" s="164" t="s">
        <v>3522</v>
      </c>
      <c r="AT640" s="164" t="s">
        <v>1551</v>
      </c>
    </row>
    <row r="641" spans="1:46" ht="18" customHeight="1">
      <c r="A641" s="158" t="s">
        <v>4182</v>
      </c>
      <c r="B641" s="159" t="s">
        <v>1553</v>
      </c>
      <c r="C641" s="392">
        <v>44392.692511574074</v>
      </c>
      <c r="D641" s="401">
        <v>44392.692511574074</v>
      </c>
      <c r="F641" s="391" t="s">
        <v>6</v>
      </c>
      <c r="G641" s="216"/>
      <c r="H641" s="216"/>
      <c r="I641" s="216"/>
      <c r="J641" s="216"/>
      <c r="K641" s="216"/>
      <c r="L641" s="216"/>
      <c r="M641" s="216"/>
      <c r="N641" s="216"/>
      <c r="O641" s="216"/>
      <c r="P641" s="426">
        <v>53</v>
      </c>
      <c r="Q641" s="159">
        <v>308</v>
      </c>
      <c r="R641" s="159">
        <v>43</v>
      </c>
      <c r="S641" s="413">
        <v>0.55189999999999995</v>
      </c>
      <c r="T641" s="161" t="s">
        <v>3523</v>
      </c>
      <c r="U641" s="217">
        <v>5.6481481481481478E-3</v>
      </c>
      <c r="V641" s="227">
        <f t="shared" si="90"/>
        <v>8.1333333333333329</v>
      </c>
      <c r="W641" s="161" t="s">
        <v>3524</v>
      </c>
      <c r="X641" s="165">
        <v>2.0335648148148148E-2</v>
      </c>
      <c r="Y641" s="227">
        <f t="shared" si="91"/>
        <v>29.283333333333331</v>
      </c>
      <c r="Z641" s="163" t="s">
        <v>3525</v>
      </c>
      <c r="AA641" s="167">
        <v>4.760416666666667E-2</v>
      </c>
      <c r="AB641" s="259">
        <f t="shared" si="89"/>
        <v>1.1425000000000001</v>
      </c>
      <c r="AR641" s="164" t="s">
        <v>3526</v>
      </c>
      <c r="AT641" s="164" t="s">
        <v>1555</v>
      </c>
    </row>
    <row r="642" spans="1:46" ht="18" customHeight="1">
      <c r="A642" s="158" t="s">
        <v>1556</v>
      </c>
      <c r="B642" s="159" t="s">
        <v>1557</v>
      </c>
      <c r="C642" s="392">
        <v>44393.096770833334</v>
      </c>
      <c r="D642" s="401">
        <v>44393.096770833334</v>
      </c>
      <c r="F642" s="391" t="s">
        <v>596</v>
      </c>
      <c r="G642" s="216"/>
      <c r="H642" s="216"/>
      <c r="I642" s="216"/>
      <c r="J642" s="216"/>
      <c r="K642" s="216"/>
      <c r="L642" s="216"/>
      <c r="M642" s="216"/>
      <c r="N642" s="216"/>
      <c r="O642" s="216"/>
      <c r="P642" s="426">
        <v>63</v>
      </c>
      <c r="Q642" s="159">
        <v>194</v>
      </c>
      <c r="R642" s="159">
        <v>59</v>
      </c>
      <c r="S642" s="413">
        <v>0.47939999999999999</v>
      </c>
      <c r="T642" s="161" t="s">
        <v>3527</v>
      </c>
      <c r="U642" s="217">
        <v>3.645833333333333E-3</v>
      </c>
      <c r="V642" s="227">
        <f t="shared" si="90"/>
        <v>5.2499999999999991</v>
      </c>
      <c r="W642" s="161" t="s">
        <v>3528</v>
      </c>
      <c r="X642" s="165">
        <v>6.3888888888888884E-3</v>
      </c>
      <c r="Y642" s="227">
        <f t="shared" si="91"/>
        <v>9.1999999999999993</v>
      </c>
      <c r="Z642" s="163" t="s">
        <v>3529</v>
      </c>
      <c r="AA642" s="167">
        <v>3.8194444444444446E-4</v>
      </c>
      <c r="AB642" s="259">
        <f t="shared" si="89"/>
        <v>9.1666666666666667E-3</v>
      </c>
      <c r="AR642" s="164" t="s">
        <v>3530</v>
      </c>
      <c r="AT642" s="164" t="s">
        <v>1559</v>
      </c>
    </row>
    <row r="643" spans="1:46" ht="18" customHeight="1">
      <c r="A643" s="158" t="s">
        <v>4183</v>
      </c>
      <c r="B643" s="159" t="s">
        <v>4355</v>
      </c>
      <c r="C643" s="392">
        <v>44393.681435185186</v>
      </c>
      <c r="D643" s="401">
        <v>44393.681435185186</v>
      </c>
      <c r="F643" s="391" t="s">
        <v>596</v>
      </c>
      <c r="G643" s="216"/>
      <c r="H643" s="216"/>
      <c r="I643" s="216"/>
      <c r="J643" s="216"/>
      <c r="K643" s="216"/>
      <c r="L643" s="216"/>
      <c r="M643" s="216"/>
      <c r="N643" s="216"/>
      <c r="O643" s="216"/>
      <c r="P643" s="426">
        <v>89</v>
      </c>
      <c r="Q643" s="159">
        <v>481</v>
      </c>
      <c r="R643" s="159">
        <v>74</v>
      </c>
      <c r="S643" s="413">
        <v>0.3992</v>
      </c>
      <c r="T643" s="161" t="s">
        <v>3531</v>
      </c>
      <c r="U643" s="217">
        <v>6.4467592592592597E-3</v>
      </c>
      <c r="V643" s="227">
        <f t="shared" si="90"/>
        <v>9.2833333333333332</v>
      </c>
      <c r="W643" s="161" t="s">
        <v>3146</v>
      </c>
      <c r="X643" s="165">
        <v>1.744212962962963E-2</v>
      </c>
      <c r="Y643" s="227">
        <f t="shared" si="91"/>
        <v>25.116666666666667</v>
      </c>
      <c r="Z643" s="163" t="s">
        <v>3532</v>
      </c>
      <c r="AA643" s="167">
        <v>5.3865740740740742E-2</v>
      </c>
      <c r="AB643" s="259">
        <f t="shared" si="89"/>
        <v>1.2927777777777778</v>
      </c>
      <c r="AR643" s="164" t="s">
        <v>3533</v>
      </c>
      <c r="AT643" s="164" t="s">
        <v>1567</v>
      </c>
    </row>
    <row r="644" spans="1:46" ht="18" customHeight="1">
      <c r="A644" s="158" t="s">
        <v>1570</v>
      </c>
      <c r="B644" s="159" t="s">
        <v>4356</v>
      </c>
      <c r="C644" s="392">
        <v>44393.74417824074</v>
      </c>
      <c r="D644" s="401">
        <v>44393.74417824074</v>
      </c>
      <c r="F644" s="391" t="s">
        <v>596</v>
      </c>
      <c r="G644" s="216"/>
      <c r="H644" s="216"/>
      <c r="I644" s="216"/>
      <c r="J644" s="216"/>
      <c r="K644" s="216"/>
      <c r="L644" s="216"/>
      <c r="M644" s="216"/>
      <c r="N644" s="216"/>
      <c r="O644" s="216"/>
      <c r="P644" s="426">
        <v>97</v>
      </c>
      <c r="Q644" s="159">
        <v>435</v>
      </c>
      <c r="R644" s="159">
        <v>57</v>
      </c>
      <c r="S644" s="413">
        <v>0.46210000000000001</v>
      </c>
      <c r="T644" s="161" t="s">
        <v>3534</v>
      </c>
      <c r="U644" s="217">
        <v>4.2592592592592595E-3</v>
      </c>
      <c r="V644" s="227">
        <f t="shared" si="90"/>
        <v>6.1333333333333337</v>
      </c>
      <c r="W644" s="161" t="s">
        <v>3535</v>
      </c>
      <c r="X644" s="165">
        <v>1.1701388888888891E-2</v>
      </c>
      <c r="Y644" s="227">
        <f t="shared" si="91"/>
        <v>16.850000000000005</v>
      </c>
      <c r="Z644" s="163" t="s">
        <v>3536</v>
      </c>
      <c r="AA644" s="167">
        <v>2.7777777777777778E-4</v>
      </c>
      <c r="AB644" s="259">
        <f t="shared" si="89"/>
        <v>6.6666666666666662E-3</v>
      </c>
      <c r="AR644" s="164" t="s">
        <v>3537</v>
      </c>
      <c r="AT644" s="164" t="s">
        <v>1573</v>
      </c>
    </row>
    <row r="645" spans="1:46" ht="18" customHeight="1">
      <c r="A645" s="158" t="s">
        <v>4184</v>
      </c>
      <c r="B645" s="159" t="s">
        <v>2353</v>
      </c>
      <c r="C645" s="392">
        <v>44393.775960648149</v>
      </c>
      <c r="D645" s="401">
        <v>44393.775960648149</v>
      </c>
      <c r="F645" s="391" t="s">
        <v>2226</v>
      </c>
      <c r="G645" s="216"/>
      <c r="H645" s="216"/>
      <c r="I645" s="216"/>
      <c r="J645" s="216"/>
      <c r="K645" s="216"/>
      <c r="L645" s="216"/>
      <c r="M645" s="216"/>
      <c r="N645" s="216"/>
      <c r="O645" s="216"/>
      <c r="P645" s="426">
        <v>387</v>
      </c>
      <c r="Q645" s="159">
        <v>1826</v>
      </c>
      <c r="R645" s="159">
        <v>29</v>
      </c>
      <c r="S645" s="413">
        <v>0.47699999999999998</v>
      </c>
      <c r="T645" s="161" t="s">
        <v>3538</v>
      </c>
      <c r="U645" s="217">
        <v>6.4351851851851861E-3</v>
      </c>
      <c r="V645" s="227">
        <f t="shared" si="90"/>
        <v>9.2666666666666675</v>
      </c>
      <c r="W645" s="161" t="s">
        <v>3539</v>
      </c>
      <c r="X645" s="165">
        <v>3.0266203703703708E-2</v>
      </c>
      <c r="Y645" s="227">
        <f t="shared" si="91"/>
        <v>43.583333333333343</v>
      </c>
      <c r="Z645" s="163" t="s">
        <v>3540</v>
      </c>
      <c r="AA645" s="167">
        <v>6.8113425925925938E-2</v>
      </c>
      <c r="AB645" s="259">
        <f t="shared" si="89"/>
        <v>1.6347222222222224</v>
      </c>
      <c r="AR645" s="164" t="s">
        <v>3541</v>
      </c>
      <c r="AT645" s="164" t="s">
        <v>2355</v>
      </c>
    </row>
    <row r="646" spans="1:46" ht="18" customHeight="1">
      <c r="A646" s="158" t="s">
        <v>2398</v>
      </c>
      <c r="B646" s="159" t="s">
        <v>2399</v>
      </c>
      <c r="C646" s="392">
        <v>44393.777719907404</v>
      </c>
      <c r="D646" s="401">
        <v>44393.777719907404</v>
      </c>
      <c r="F646" s="391" t="s">
        <v>596</v>
      </c>
      <c r="G646" s="216"/>
      <c r="H646" s="216"/>
      <c r="I646" s="216"/>
      <c r="J646" s="216"/>
      <c r="K646" s="216"/>
      <c r="L646" s="216"/>
      <c r="M646" s="216"/>
      <c r="N646" s="216"/>
      <c r="O646" s="216"/>
      <c r="P646" s="426">
        <v>44</v>
      </c>
      <c r="Q646" s="159">
        <v>144</v>
      </c>
      <c r="R646" s="159">
        <v>33</v>
      </c>
      <c r="S646" s="413">
        <v>0.49309999999999998</v>
      </c>
      <c r="T646" s="161" t="s">
        <v>3542</v>
      </c>
      <c r="U646" s="217">
        <v>2.5578703703703705E-3</v>
      </c>
      <c r="V646" s="227">
        <f t="shared" si="90"/>
        <v>3.6833333333333336</v>
      </c>
      <c r="W646" s="161" t="s">
        <v>3543</v>
      </c>
      <c r="X646" s="165">
        <v>5.3125000000000004E-3</v>
      </c>
      <c r="Y646" s="227">
        <f t="shared" si="91"/>
        <v>7.65</v>
      </c>
      <c r="Z646" s="163" t="s">
        <v>3544</v>
      </c>
      <c r="AA646" s="167">
        <v>3.1250000000000001E-4</v>
      </c>
      <c r="AB646" s="259">
        <f t="shared" si="89"/>
        <v>7.4999999999999997E-3</v>
      </c>
      <c r="AR646" s="164" t="s">
        <v>3545</v>
      </c>
      <c r="AT646" s="164" t="s">
        <v>2402</v>
      </c>
    </row>
    <row r="647" spans="1:46" ht="18" customHeight="1">
      <c r="A647" s="158" t="s">
        <v>4185</v>
      </c>
      <c r="B647" s="159" t="s">
        <v>2265</v>
      </c>
      <c r="C647" s="392">
        <v>44393.845069444447</v>
      </c>
      <c r="D647" s="401">
        <v>44393.845069444447</v>
      </c>
      <c r="F647" s="391" t="s">
        <v>596</v>
      </c>
      <c r="G647" s="216"/>
      <c r="H647" s="216"/>
      <c r="I647" s="216"/>
      <c r="J647" s="216"/>
      <c r="K647" s="216"/>
      <c r="L647" s="216"/>
      <c r="M647" s="216"/>
      <c r="N647" s="216"/>
      <c r="O647" s="216"/>
      <c r="P647" s="426">
        <v>138</v>
      </c>
      <c r="Q647" s="159">
        <v>593</v>
      </c>
      <c r="R647" s="159">
        <v>77</v>
      </c>
      <c r="S647" s="413">
        <v>0.4637</v>
      </c>
      <c r="T647" s="161" t="s">
        <v>3546</v>
      </c>
      <c r="U647" s="217">
        <v>5.2199074074074066E-3</v>
      </c>
      <c r="V647" s="227">
        <f t="shared" si="90"/>
        <v>7.5166666666666657</v>
      </c>
      <c r="W647" s="161" t="s">
        <v>3547</v>
      </c>
      <c r="X647" s="165">
        <v>1.554398148148148E-2</v>
      </c>
      <c r="Y647" s="227">
        <f t="shared" si="91"/>
        <v>22.383333333333329</v>
      </c>
      <c r="Z647" s="163" t="s">
        <v>3548</v>
      </c>
      <c r="AA647" s="167">
        <v>4.1666666666666669E-4</v>
      </c>
      <c r="AB647" s="259">
        <f t="shared" si="89"/>
        <v>0.01</v>
      </c>
      <c r="AR647" s="164" t="s">
        <v>3549</v>
      </c>
      <c r="AT647" s="164" t="s">
        <v>2407</v>
      </c>
    </row>
    <row r="648" spans="1:46" ht="18" customHeight="1">
      <c r="A648" s="158" t="s">
        <v>4186</v>
      </c>
      <c r="B648" s="159" t="s">
        <v>1037</v>
      </c>
      <c r="C648" s="392">
        <v>44395.796354166669</v>
      </c>
      <c r="D648" s="401">
        <v>44395.796354166669</v>
      </c>
      <c r="F648" s="391" t="s">
        <v>2226</v>
      </c>
      <c r="G648" s="216"/>
      <c r="H648" s="216"/>
      <c r="I648" s="216"/>
      <c r="J648" s="216"/>
      <c r="K648" s="216"/>
      <c r="L648" s="216"/>
      <c r="M648" s="216"/>
      <c r="N648" s="216"/>
      <c r="O648" s="216"/>
      <c r="P648" s="426">
        <v>378</v>
      </c>
      <c r="Q648" s="159">
        <v>2928</v>
      </c>
      <c r="R648" s="159">
        <v>55</v>
      </c>
      <c r="S648" s="413">
        <v>0.61370000000000002</v>
      </c>
      <c r="T648" s="161" t="s">
        <v>3550</v>
      </c>
      <c r="U648" s="217">
        <v>1.2013888888888888E-2</v>
      </c>
      <c r="V648" s="227">
        <f t="shared" si="90"/>
        <v>17.3</v>
      </c>
      <c r="W648" s="161" t="s">
        <v>3551</v>
      </c>
      <c r="X648" s="165">
        <v>4.024305555555556E-2</v>
      </c>
      <c r="Y648" s="227">
        <f t="shared" si="91"/>
        <v>57.95</v>
      </c>
      <c r="Z648" s="163" t="s">
        <v>3552</v>
      </c>
      <c r="AA648" s="167">
        <v>0.10137731481481482</v>
      </c>
      <c r="AB648" s="259">
        <f t="shared" si="89"/>
        <v>2.4330555555555557</v>
      </c>
      <c r="AR648" s="164" t="s">
        <v>3553</v>
      </c>
      <c r="AT648" s="164" t="s">
        <v>3554</v>
      </c>
    </row>
    <row r="649" spans="1:46" ht="18" customHeight="1">
      <c r="A649" s="158" t="s">
        <v>2433</v>
      </c>
      <c r="B649" s="159" t="s">
        <v>2434</v>
      </c>
      <c r="C649" s="392">
        <v>44397.078321759262</v>
      </c>
      <c r="D649" s="401">
        <v>44397.078321759262</v>
      </c>
      <c r="F649" s="391" t="s">
        <v>596</v>
      </c>
      <c r="G649" s="216"/>
      <c r="H649" s="216"/>
      <c r="I649" s="216"/>
      <c r="J649" s="216"/>
      <c r="K649" s="216"/>
      <c r="L649" s="216"/>
      <c r="M649" s="216"/>
      <c r="N649" s="216"/>
      <c r="O649" s="216"/>
      <c r="P649" s="426">
        <v>35</v>
      </c>
      <c r="Q649" s="159">
        <v>97</v>
      </c>
      <c r="R649" s="159">
        <v>26</v>
      </c>
      <c r="S649" s="413">
        <v>0.46389999999999998</v>
      </c>
      <c r="T649" s="161" t="s">
        <v>3555</v>
      </c>
      <c r="U649" s="217">
        <v>2.3263888888888887E-3</v>
      </c>
      <c r="V649" s="227">
        <f t="shared" si="90"/>
        <v>3.3499999999999996</v>
      </c>
      <c r="W649" s="161" t="s">
        <v>3556</v>
      </c>
      <c r="X649" s="165">
        <v>4.8842592592592592E-3</v>
      </c>
      <c r="Y649" s="227">
        <f t="shared" si="91"/>
        <v>7.0333333333333332</v>
      </c>
      <c r="Z649" s="163" t="s">
        <v>3557</v>
      </c>
      <c r="AA649" s="167">
        <v>0</v>
      </c>
      <c r="AB649" s="259">
        <f t="shared" si="89"/>
        <v>0</v>
      </c>
      <c r="AR649" s="164" t="s">
        <v>3558</v>
      </c>
      <c r="AT649" s="164" t="s">
        <v>2437</v>
      </c>
    </row>
    <row r="650" spans="1:46" ht="18" customHeight="1">
      <c r="A650" s="158" t="s">
        <v>4187</v>
      </c>
      <c r="B650" s="159" t="s">
        <v>4357</v>
      </c>
      <c r="C650" s="392">
        <v>44397.672210648147</v>
      </c>
      <c r="D650" s="401">
        <v>44397.672210648147</v>
      </c>
      <c r="F650" s="391" t="s">
        <v>596</v>
      </c>
      <c r="G650" s="216"/>
      <c r="H650" s="216"/>
      <c r="I650" s="216"/>
      <c r="J650" s="216"/>
      <c r="K650" s="216"/>
      <c r="L650" s="216"/>
      <c r="M650" s="216"/>
      <c r="N650" s="216"/>
      <c r="O650" s="216"/>
      <c r="P650" s="426">
        <v>19</v>
      </c>
      <c r="Q650" s="159">
        <v>27</v>
      </c>
      <c r="R650" s="159">
        <v>10</v>
      </c>
      <c r="S650" s="413">
        <v>0.59260000000000002</v>
      </c>
      <c r="T650" s="161" t="s">
        <v>3559</v>
      </c>
      <c r="U650" s="217">
        <v>7.9861111111111105E-4</v>
      </c>
      <c r="V650" s="227">
        <f t="shared" si="90"/>
        <v>1.1499999999999999</v>
      </c>
      <c r="W650" s="161" t="s">
        <v>3560</v>
      </c>
      <c r="X650" s="165">
        <v>1.3541666666666667E-3</v>
      </c>
      <c r="Y650" s="227">
        <f t="shared" si="91"/>
        <v>1.9500000000000002</v>
      </c>
      <c r="Z650" s="163" t="s">
        <v>3561</v>
      </c>
      <c r="AA650" s="167">
        <v>1.273148148148148E-4</v>
      </c>
      <c r="AB650" s="259">
        <f t="shared" si="89"/>
        <v>3.0555555555555553E-3</v>
      </c>
      <c r="AR650" s="164" t="s">
        <v>3562</v>
      </c>
      <c r="AT650" s="164" t="s">
        <v>3563</v>
      </c>
    </row>
    <row r="651" spans="1:46" ht="18" customHeight="1">
      <c r="A651" s="158" t="s">
        <v>4188</v>
      </c>
      <c r="B651" s="159" t="s">
        <v>4189</v>
      </c>
      <c r="C651" s="392">
        <v>44397.725312499999</v>
      </c>
      <c r="D651" s="401">
        <v>44397.725312499999</v>
      </c>
      <c r="F651" s="391" t="s">
        <v>2226</v>
      </c>
      <c r="G651" s="216"/>
      <c r="H651" s="216"/>
      <c r="I651" s="216"/>
      <c r="J651" s="216"/>
      <c r="K651" s="216"/>
      <c r="L651" s="216"/>
      <c r="M651" s="216"/>
      <c r="N651" s="216"/>
      <c r="O651" s="216"/>
      <c r="P651" s="426">
        <v>224</v>
      </c>
      <c r="Q651" s="159">
        <v>1933</v>
      </c>
      <c r="R651" s="159">
        <v>39</v>
      </c>
      <c r="S651" s="413">
        <v>0.64100000000000001</v>
      </c>
      <c r="T651" s="161" t="s">
        <v>3453</v>
      </c>
      <c r="U651" s="217">
        <v>4.8148148148148152E-3</v>
      </c>
      <c r="V651" s="227">
        <f t="shared" si="90"/>
        <v>6.9333333333333336</v>
      </c>
      <c r="W651" s="161" t="s">
        <v>3564</v>
      </c>
      <c r="X651" s="165">
        <v>2.9710648148148149E-2</v>
      </c>
      <c r="Y651" s="227">
        <f t="shared" si="91"/>
        <v>42.783333333333331</v>
      </c>
      <c r="Z651" s="163" t="s">
        <v>3565</v>
      </c>
      <c r="AA651" s="167">
        <v>0.10569444444444444</v>
      </c>
      <c r="AB651" s="259">
        <f t="shared" si="89"/>
        <v>2.5366666666666666</v>
      </c>
      <c r="AR651" s="164" t="s">
        <v>3566</v>
      </c>
      <c r="AT651" s="164" t="s">
        <v>3567</v>
      </c>
    </row>
    <row r="652" spans="1:46" ht="18" customHeight="1">
      <c r="A652" s="158" t="s">
        <v>2439</v>
      </c>
      <c r="B652" s="159" t="s">
        <v>2440</v>
      </c>
      <c r="C652" s="392">
        <v>44398.919942129629</v>
      </c>
      <c r="D652" s="401">
        <v>44398.919942129629</v>
      </c>
      <c r="F652" s="391" t="s">
        <v>52</v>
      </c>
      <c r="G652" s="216"/>
      <c r="H652" s="216"/>
      <c r="I652" s="216"/>
      <c r="J652" s="216"/>
      <c r="K652" s="216"/>
      <c r="L652" s="216"/>
      <c r="M652" s="216"/>
      <c r="N652" s="216"/>
      <c r="O652" s="216"/>
      <c r="P652" s="426">
        <v>25</v>
      </c>
      <c r="Q652" s="159">
        <v>85</v>
      </c>
      <c r="R652" s="159">
        <v>16</v>
      </c>
      <c r="S652" s="413">
        <v>0.2</v>
      </c>
      <c r="T652" s="161" t="s">
        <v>3568</v>
      </c>
      <c r="U652" s="217">
        <v>2.5277777777777777E-2</v>
      </c>
      <c r="V652" s="227">
        <f t="shared" si="90"/>
        <v>36.4</v>
      </c>
      <c r="W652" s="161" t="s">
        <v>3569</v>
      </c>
      <c r="X652" s="165">
        <v>5.9976851851851858E-2</v>
      </c>
      <c r="Y652" s="227">
        <f t="shared" si="91"/>
        <v>86.366666666666674</v>
      </c>
      <c r="Z652" s="163" t="s">
        <v>3570</v>
      </c>
      <c r="AA652" s="167">
        <v>9.554398148148148E-2</v>
      </c>
      <c r="AB652" s="259">
        <f t="shared" si="89"/>
        <v>2.2930555555555556</v>
      </c>
      <c r="AR652" s="164" t="s">
        <v>3571</v>
      </c>
      <c r="AT652" s="164" t="s">
        <v>2443</v>
      </c>
    </row>
    <row r="653" spans="1:46" ht="18" customHeight="1">
      <c r="A653" s="158" t="s">
        <v>2451</v>
      </c>
      <c r="B653" s="159" t="s">
        <v>1625</v>
      </c>
      <c r="C653" s="392">
        <v>44401.032349537039</v>
      </c>
      <c r="D653" s="401">
        <v>44401.032349537039</v>
      </c>
      <c r="F653" s="391" t="s">
        <v>596</v>
      </c>
      <c r="G653" s="216"/>
      <c r="H653" s="216"/>
      <c r="I653" s="216"/>
      <c r="J653" s="216"/>
      <c r="K653" s="216"/>
      <c r="L653" s="216"/>
      <c r="M653" s="216"/>
      <c r="N653" s="216"/>
      <c r="O653" s="216"/>
      <c r="P653" s="426">
        <v>247</v>
      </c>
      <c r="Q653" s="159">
        <v>3400</v>
      </c>
      <c r="R653" s="159">
        <v>153</v>
      </c>
      <c r="S653" s="413">
        <v>0.57089999999999996</v>
      </c>
      <c r="T653" s="161" t="s">
        <v>3572</v>
      </c>
      <c r="U653" s="217">
        <v>3.6689814814814814E-3</v>
      </c>
      <c r="V653" s="227">
        <f t="shared" si="90"/>
        <v>5.2833333333333332</v>
      </c>
      <c r="W653" s="161" t="s">
        <v>3573</v>
      </c>
      <c r="X653" s="165">
        <v>2.011574074074074E-2</v>
      </c>
      <c r="Y653" s="227">
        <f t="shared" si="91"/>
        <v>28.966666666666665</v>
      </c>
      <c r="Z653" s="163" t="s">
        <v>3574</v>
      </c>
      <c r="AA653" s="167">
        <v>7.8668981481481479E-2</v>
      </c>
      <c r="AB653" s="259">
        <f t="shared" si="89"/>
        <v>1.8880555555555554</v>
      </c>
      <c r="AR653" s="164" t="s">
        <v>3575</v>
      </c>
      <c r="AT653" s="164" t="s">
        <v>2454</v>
      </c>
    </row>
    <row r="654" spans="1:46" ht="18" customHeight="1">
      <c r="A654" s="158" t="s">
        <v>4190</v>
      </c>
      <c r="B654" s="159" t="s">
        <v>4191</v>
      </c>
      <c r="C654" s="392">
        <v>44401.949537037035</v>
      </c>
      <c r="D654" s="401">
        <v>44401.949537037035</v>
      </c>
      <c r="F654" s="391" t="s">
        <v>2226</v>
      </c>
      <c r="G654" s="216"/>
      <c r="H654" s="216"/>
      <c r="I654" s="216"/>
      <c r="J654" s="216"/>
      <c r="K654" s="216"/>
      <c r="L654" s="216"/>
      <c r="M654" s="216"/>
      <c r="N654" s="216"/>
      <c r="O654" s="216"/>
      <c r="P654" s="426">
        <v>205</v>
      </c>
      <c r="Q654" s="159">
        <v>2327</v>
      </c>
      <c r="R654" s="159">
        <v>51</v>
      </c>
      <c r="S654" s="413">
        <v>0.49890000000000001</v>
      </c>
      <c r="T654" s="161" t="s">
        <v>3576</v>
      </c>
      <c r="U654" s="217">
        <v>7.0949074074074074E-3</v>
      </c>
      <c r="V654" s="227">
        <f t="shared" si="90"/>
        <v>10.216666666666667</v>
      </c>
      <c r="W654" s="161" t="s">
        <v>3577</v>
      </c>
      <c r="X654" s="165">
        <v>5.858796296296296E-2</v>
      </c>
      <c r="Y654" s="227">
        <f t="shared" si="91"/>
        <v>84.36666666666666</v>
      </c>
      <c r="Z654" s="163" t="s">
        <v>3578</v>
      </c>
      <c r="AA654" s="167">
        <v>0.12093749999999999</v>
      </c>
      <c r="AB654" s="259">
        <f t="shared" si="89"/>
        <v>2.9024999999999999</v>
      </c>
      <c r="AR654" s="164" t="s">
        <v>3579</v>
      </c>
      <c r="AT654" s="164" t="s">
        <v>3580</v>
      </c>
    </row>
    <row r="655" spans="1:46" ht="18" customHeight="1">
      <c r="A655" s="158" t="s">
        <v>2456</v>
      </c>
      <c r="B655" s="159" t="s">
        <v>4358</v>
      </c>
      <c r="C655" s="392">
        <v>44402.171701388892</v>
      </c>
      <c r="D655" s="401">
        <v>44402.171701388892</v>
      </c>
      <c r="F655" s="391" t="s">
        <v>596</v>
      </c>
      <c r="G655" s="216"/>
      <c r="H655" s="216"/>
      <c r="I655" s="216"/>
      <c r="J655" s="216"/>
      <c r="K655" s="216"/>
      <c r="L655" s="216"/>
      <c r="M655" s="216"/>
      <c r="N655" s="216"/>
      <c r="O655" s="216"/>
      <c r="P655" s="426">
        <v>70</v>
      </c>
      <c r="Q655" s="159">
        <v>208</v>
      </c>
      <c r="R655" s="159">
        <v>25</v>
      </c>
      <c r="S655" s="413">
        <v>0.54810000000000003</v>
      </c>
      <c r="T655" s="161" t="s">
        <v>3581</v>
      </c>
      <c r="U655" s="217">
        <v>1.6319444444444445E-3</v>
      </c>
      <c r="V655" s="227">
        <f t="shared" si="90"/>
        <v>2.35</v>
      </c>
      <c r="W655" s="161" t="s">
        <v>3582</v>
      </c>
      <c r="X655" s="165">
        <v>4.0740740740740746E-3</v>
      </c>
      <c r="Y655" s="227">
        <f t="shared" si="91"/>
        <v>5.8666666666666671</v>
      </c>
      <c r="Z655" s="163" t="s">
        <v>3583</v>
      </c>
      <c r="AA655" s="167">
        <v>4.0509259259259258E-4</v>
      </c>
      <c r="AB655" s="259">
        <f t="shared" si="89"/>
        <v>9.7222222222222224E-3</v>
      </c>
      <c r="AR655" s="164" t="s">
        <v>3584</v>
      </c>
      <c r="AT655" s="164" t="s">
        <v>2460</v>
      </c>
    </row>
    <row r="656" spans="1:46" ht="18" customHeight="1">
      <c r="A656" s="158" t="s">
        <v>2462</v>
      </c>
      <c r="B656" s="159" t="s">
        <v>2253</v>
      </c>
      <c r="C656" s="392">
        <v>44402.181400462963</v>
      </c>
      <c r="D656" s="401">
        <v>44402.181400462963</v>
      </c>
      <c r="F656" s="391" t="s">
        <v>596</v>
      </c>
      <c r="G656" s="216"/>
      <c r="H656" s="216"/>
      <c r="I656" s="216"/>
      <c r="J656" s="216"/>
      <c r="K656" s="216"/>
      <c r="L656" s="216"/>
      <c r="M656" s="216"/>
      <c r="N656" s="216"/>
      <c r="O656" s="216"/>
      <c r="P656" s="426">
        <v>229</v>
      </c>
      <c r="Q656" s="159">
        <v>1852</v>
      </c>
      <c r="R656" s="159">
        <v>68</v>
      </c>
      <c r="S656" s="413">
        <v>0.56479999999999997</v>
      </c>
      <c r="T656" s="161" t="s">
        <v>3585</v>
      </c>
      <c r="U656" s="217">
        <v>3.1481481481481482E-3</v>
      </c>
      <c r="V656" s="227">
        <f t="shared" si="90"/>
        <v>4.5333333333333332</v>
      </c>
      <c r="W656" s="161" t="s">
        <v>3544</v>
      </c>
      <c r="X656" s="165">
        <v>1.2118055555555556E-2</v>
      </c>
      <c r="Y656" s="227">
        <f t="shared" si="91"/>
        <v>17.45</v>
      </c>
      <c r="Z656" s="163" t="s">
        <v>3586</v>
      </c>
      <c r="AA656" s="167">
        <v>2.5462962962962961E-4</v>
      </c>
      <c r="AB656" s="259">
        <f t="shared" si="89"/>
        <v>6.1111111111111106E-3</v>
      </c>
      <c r="AR656" s="164" t="s">
        <v>3587</v>
      </c>
      <c r="AT656" s="164" t="s">
        <v>2465</v>
      </c>
    </row>
    <row r="657" spans="1:46" ht="18" customHeight="1">
      <c r="A657" s="158" t="s">
        <v>4192</v>
      </c>
      <c r="B657" s="159" t="s">
        <v>4359</v>
      </c>
      <c r="C657" s="392">
        <v>44402.249432870369</v>
      </c>
      <c r="D657" s="401">
        <v>44402.249432870369</v>
      </c>
      <c r="F657" s="391" t="s">
        <v>596</v>
      </c>
      <c r="G657" s="216"/>
      <c r="H657" s="216"/>
      <c r="I657" s="216"/>
      <c r="J657" s="216"/>
      <c r="K657" s="216"/>
      <c r="L657" s="216"/>
      <c r="M657" s="216"/>
      <c r="N657" s="216"/>
      <c r="O657" s="216"/>
      <c r="P657" s="426">
        <v>57</v>
      </c>
      <c r="Q657" s="159">
        <v>68</v>
      </c>
      <c r="R657" s="159">
        <v>10</v>
      </c>
      <c r="S657" s="413">
        <v>1</v>
      </c>
      <c r="T657" s="161" t="s">
        <v>3588</v>
      </c>
      <c r="U657" s="217">
        <v>2.199074074074074E-4</v>
      </c>
      <c r="V657" s="227">
        <f t="shared" si="90"/>
        <v>0.31666666666666665</v>
      </c>
      <c r="W657" s="161" t="s">
        <v>3589</v>
      </c>
      <c r="X657" s="165">
        <v>1.7361111111111112E-2</v>
      </c>
      <c r="Y657" s="227">
        <f t="shared" si="91"/>
        <v>25</v>
      </c>
      <c r="Z657" s="163" t="s">
        <v>3590</v>
      </c>
      <c r="AA657" s="167">
        <v>0</v>
      </c>
      <c r="AB657" s="259">
        <f t="shared" si="89"/>
        <v>0</v>
      </c>
      <c r="AR657" s="164" t="s">
        <v>3591</v>
      </c>
      <c r="AT657" s="164" t="s">
        <v>2471</v>
      </c>
    </row>
    <row r="658" spans="1:46" ht="18" customHeight="1">
      <c r="A658" s="158" t="s">
        <v>4193</v>
      </c>
      <c r="B658" s="159" t="s">
        <v>4194</v>
      </c>
      <c r="C658" s="392">
        <v>44403.953564814816</v>
      </c>
      <c r="D658" s="401">
        <v>44403.953564814816</v>
      </c>
      <c r="F658" s="391" t="s">
        <v>2226</v>
      </c>
      <c r="G658" s="216"/>
      <c r="H658" s="216"/>
      <c r="I658" s="216"/>
      <c r="J658" s="216"/>
      <c r="K658" s="216"/>
      <c r="L658" s="216"/>
      <c r="M658" s="216"/>
      <c r="N658" s="216"/>
      <c r="O658" s="216"/>
      <c r="P658" s="426">
        <v>197</v>
      </c>
      <c r="Q658" s="159">
        <v>643</v>
      </c>
      <c r="R658" s="159">
        <v>31</v>
      </c>
      <c r="S658" s="413">
        <v>0.40589999999999998</v>
      </c>
      <c r="T658" s="161" t="s">
        <v>3592</v>
      </c>
      <c r="U658" s="217">
        <v>7.3148148148148148E-3</v>
      </c>
      <c r="V658" s="227">
        <f t="shared" si="90"/>
        <v>10.533333333333333</v>
      </c>
      <c r="W658" s="161" t="s">
        <v>3593</v>
      </c>
      <c r="X658" s="165">
        <v>1.8113425925925925E-2</v>
      </c>
      <c r="Y658" s="227">
        <f t="shared" si="91"/>
        <v>26.083333333333332</v>
      </c>
      <c r="Z658" s="163" t="s">
        <v>3594</v>
      </c>
      <c r="AA658" s="167">
        <v>0</v>
      </c>
      <c r="AB658" s="259">
        <f t="shared" si="89"/>
        <v>0</v>
      </c>
      <c r="AR658" s="164" t="s">
        <v>3595</v>
      </c>
      <c r="AT658" s="164" t="s">
        <v>3596</v>
      </c>
    </row>
    <row r="659" spans="1:46" ht="18" customHeight="1">
      <c r="A659" s="158" t="s">
        <v>1624</v>
      </c>
      <c r="B659" s="159" t="s">
        <v>1625</v>
      </c>
      <c r="C659" s="392">
        <v>44404.010625000003</v>
      </c>
      <c r="D659" s="401">
        <v>44404.010625000003</v>
      </c>
      <c r="F659" s="391" t="s">
        <v>596</v>
      </c>
      <c r="G659" s="216"/>
      <c r="H659" s="216"/>
      <c r="I659" s="216"/>
      <c r="J659" s="216"/>
      <c r="K659" s="216"/>
      <c r="L659" s="216"/>
      <c r="M659" s="216"/>
      <c r="N659" s="216"/>
      <c r="O659" s="216"/>
      <c r="P659" s="426">
        <v>433</v>
      </c>
      <c r="Q659" s="159">
        <v>2846</v>
      </c>
      <c r="R659" s="159">
        <v>176</v>
      </c>
      <c r="S659" s="413">
        <v>0.47260000000000002</v>
      </c>
      <c r="T659" s="161" t="s">
        <v>3597</v>
      </c>
      <c r="U659" s="217">
        <v>5.6597222222222222E-3</v>
      </c>
      <c r="V659" s="227">
        <f t="shared" si="90"/>
        <v>8.15</v>
      </c>
      <c r="W659" s="161" t="s">
        <v>3598</v>
      </c>
      <c r="X659" s="165">
        <v>2.3969907407407409E-2</v>
      </c>
      <c r="Y659" s="227">
        <f t="shared" si="91"/>
        <v>34.516666666666666</v>
      </c>
      <c r="Z659" s="163" t="s">
        <v>3599</v>
      </c>
      <c r="AA659" s="167">
        <v>0.12883101851851853</v>
      </c>
      <c r="AB659" s="259">
        <f t="shared" si="89"/>
        <v>3.0919444444444446</v>
      </c>
      <c r="AR659" s="164" t="s">
        <v>3600</v>
      </c>
      <c r="AT659" s="164" t="s">
        <v>1627</v>
      </c>
    </row>
    <row r="660" spans="1:46" ht="18" customHeight="1">
      <c r="A660" s="158" t="s">
        <v>1637</v>
      </c>
      <c r="B660" s="159" t="s">
        <v>1638</v>
      </c>
      <c r="C660" s="392">
        <v>44406.869432870371</v>
      </c>
      <c r="D660" s="401">
        <v>44406.869432870371</v>
      </c>
      <c r="F660" s="391" t="s">
        <v>819</v>
      </c>
      <c r="G660" s="216"/>
      <c r="H660" s="216"/>
      <c r="I660" s="216"/>
      <c r="J660" s="216"/>
      <c r="K660" s="216"/>
      <c r="L660" s="216"/>
      <c r="M660" s="216"/>
      <c r="N660" s="216"/>
      <c r="O660" s="216"/>
      <c r="P660" s="426">
        <v>73</v>
      </c>
      <c r="Q660" s="159">
        <v>563</v>
      </c>
      <c r="R660" s="159">
        <v>79</v>
      </c>
      <c r="S660" s="413">
        <v>0.39429999999999998</v>
      </c>
      <c r="T660" s="161" t="s">
        <v>3601</v>
      </c>
      <c r="U660" s="217">
        <v>1.0659722222222221E-2</v>
      </c>
      <c r="V660" s="227">
        <f t="shared" si="90"/>
        <v>15.35</v>
      </c>
      <c r="W660" s="161" t="s">
        <v>3602</v>
      </c>
      <c r="X660" s="165">
        <v>3.605324074074074E-2</v>
      </c>
      <c r="Y660" s="227">
        <f t="shared" si="91"/>
        <v>51.916666666666664</v>
      </c>
      <c r="Z660" s="163" t="s">
        <v>3603</v>
      </c>
      <c r="AA660" s="167">
        <v>0.13589120370370369</v>
      </c>
      <c r="AB660" s="259">
        <f t="shared" si="89"/>
        <v>3.2613888888888889</v>
      </c>
      <c r="AR660" s="164" t="s">
        <v>3604</v>
      </c>
      <c r="AT660" s="164" t="s">
        <v>1640</v>
      </c>
    </row>
    <row r="661" spans="1:46" ht="18" customHeight="1">
      <c r="A661" s="158" t="s">
        <v>4195</v>
      </c>
      <c r="B661" s="159" t="s">
        <v>2265</v>
      </c>
      <c r="C661" s="392">
        <v>44406.934976851851</v>
      </c>
      <c r="D661" s="401">
        <v>44406.934976851851</v>
      </c>
      <c r="F661" s="391" t="s">
        <v>596</v>
      </c>
      <c r="G661" s="216"/>
      <c r="H661" s="216"/>
      <c r="I661" s="216"/>
      <c r="J661" s="216"/>
      <c r="K661" s="216"/>
      <c r="L661" s="216"/>
      <c r="M661" s="216"/>
      <c r="N661" s="216"/>
      <c r="O661" s="216"/>
      <c r="P661" s="426">
        <v>34</v>
      </c>
      <c r="Q661" s="159">
        <v>34</v>
      </c>
      <c r="R661" s="159">
        <v>13</v>
      </c>
      <c r="S661" s="413">
        <v>1</v>
      </c>
      <c r="T661" s="161" t="s">
        <v>2859</v>
      </c>
      <c r="U661" s="217">
        <v>0</v>
      </c>
      <c r="V661" s="227">
        <f t="shared" si="90"/>
        <v>0</v>
      </c>
      <c r="W661" s="161" t="s">
        <v>2859</v>
      </c>
      <c r="X661" s="165">
        <v>0</v>
      </c>
      <c r="Y661" s="227">
        <f t="shared" si="91"/>
        <v>0</v>
      </c>
      <c r="Z661" s="163" t="s">
        <v>2859</v>
      </c>
      <c r="AA661" s="167">
        <v>0</v>
      </c>
      <c r="AB661" s="259">
        <f t="shared" si="89"/>
        <v>0</v>
      </c>
      <c r="AR661" s="164" t="s">
        <v>3605</v>
      </c>
      <c r="AT661" s="164" t="s">
        <v>2267</v>
      </c>
    </row>
    <row r="662" spans="1:46" ht="18" customHeight="1">
      <c r="A662" s="158" t="s">
        <v>2276</v>
      </c>
      <c r="B662" s="159" t="s">
        <v>2277</v>
      </c>
      <c r="C662" s="392">
        <v>44406.945706018516</v>
      </c>
      <c r="D662" s="401">
        <v>44406.945706018516</v>
      </c>
      <c r="F662" s="391" t="s">
        <v>596</v>
      </c>
      <c r="G662" s="216"/>
      <c r="H662" s="216"/>
      <c r="I662" s="216"/>
      <c r="J662" s="216"/>
      <c r="K662" s="216"/>
      <c r="L662" s="216"/>
      <c r="M662" s="216"/>
      <c r="N662" s="216"/>
      <c r="O662" s="216"/>
      <c r="P662" s="426">
        <v>353</v>
      </c>
      <c r="Q662" s="159">
        <v>1480</v>
      </c>
      <c r="R662" s="159">
        <v>96</v>
      </c>
      <c r="S662" s="413">
        <v>0.4723</v>
      </c>
      <c r="T662" s="161" t="s">
        <v>3606</v>
      </c>
      <c r="U662" s="217">
        <v>3.9120370370370368E-3</v>
      </c>
      <c r="V662" s="227">
        <f t="shared" si="90"/>
        <v>5.6333333333333329</v>
      </c>
      <c r="W662" s="161" t="s">
        <v>3607</v>
      </c>
      <c r="X662" s="165">
        <v>8.5879629629629622E-3</v>
      </c>
      <c r="Y662" s="227">
        <f t="shared" si="91"/>
        <v>12.366666666666665</v>
      </c>
      <c r="Z662" s="163" t="s">
        <v>3608</v>
      </c>
      <c r="AA662" s="167">
        <v>5.5555555555555556E-4</v>
      </c>
      <c r="AB662" s="259">
        <f t="shared" si="89"/>
        <v>1.3333333333333332E-2</v>
      </c>
      <c r="AR662" s="164" t="s">
        <v>3609</v>
      </c>
      <c r="AT662" s="164" t="s">
        <v>2279</v>
      </c>
    </row>
    <row r="663" spans="1:46" ht="18" customHeight="1">
      <c r="A663" s="158" t="s">
        <v>4196</v>
      </c>
      <c r="B663" s="159" t="s">
        <v>4360</v>
      </c>
      <c r="C663" s="392">
        <v>44406.972812499997</v>
      </c>
      <c r="D663" s="401">
        <v>44406.972812499997</v>
      </c>
      <c r="F663" s="391" t="s">
        <v>596</v>
      </c>
      <c r="G663" s="216"/>
      <c r="H663" s="216"/>
      <c r="I663" s="216"/>
      <c r="J663" s="216"/>
      <c r="K663" s="216"/>
      <c r="L663" s="216"/>
      <c r="M663" s="216"/>
      <c r="N663" s="216"/>
      <c r="O663" s="216"/>
      <c r="P663" s="426">
        <v>43</v>
      </c>
      <c r="Q663" s="159">
        <v>66</v>
      </c>
      <c r="R663" s="159">
        <v>16</v>
      </c>
      <c r="S663" s="413">
        <v>0.51519999999999999</v>
      </c>
      <c r="T663" s="161" t="s">
        <v>3610</v>
      </c>
      <c r="U663" s="217">
        <v>7.6388888888888893E-4</v>
      </c>
      <c r="V663" s="227">
        <f t="shared" si="90"/>
        <v>1.1000000000000001</v>
      </c>
      <c r="W663" s="161" t="s">
        <v>3611</v>
      </c>
      <c r="X663" s="165">
        <v>1.5624999999999999E-3</v>
      </c>
      <c r="Y663" s="227">
        <f t="shared" si="91"/>
        <v>2.25</v>
      </c>
      <c r="Z663" s="163" t="s">
        <v>3612</v>
      </c>
      <c r="AA663" s="167">
        <v>2.7777777777777778E-4</v>
      </c>
      <c r="AB663" s="259">
        <f t="shared" si="89"/>
        <v>6.6666666666666662E-3</v>
      </c>
      <c r="AR663" s="164" t="s">
        <v>3613</v>
      </c>
      <c r="AT663" s="164" t="s">
        <v>3614</v>
      </c>
    </row>
    <row r="664" spans="1:46" ht="18" customHeight="1">
      <c r="A664" s="158" t="s">
        <v>2282</v>
      </c>
      <c r="B664" s="159" t="s">
        <v>2283</v>
      </c>
      <c r="C664" s="392">
        <v>44406.977199074077</v>
      </c>
      <c r="D664" s="401">
        <v>44406.977199074077</v>
      </c>
      <c r="F664" s="391" t="s">
        <v>596</v>
      </c>
      <c r="G664" s="216"/>
      <c r="H664" s="216"/>
      <c r="I664" s="216"/>
      <c r="J664" s="216"/>
      <c r="K664" s="216"/>
      <c r="L664" s="216"/>
      <c r="M664" s="216"/>
      <c r="N664" s="216"/>
      <c r="O664" s="216"/>
      <c r="P664" s="426">
        <v>45</v>
      </c>
      <c r="Q664" s="159">
        <v>72</v>
      </c>
      <c r="R664" s="159">
        <v>15</v>
      </c>
      <c r="S664" s="413">
        <v>0.51390000000000002</v>
      </c>
      <c r="T664" s="161" t="s">
        <v>3615</v>
      </c>
      <c r="U664" s="217">
        <v>8.3333333333333339E-4</v>
      </c>
      <c r="V664" s="227">
        <f t="shared" si="90"/>
        <v>1.2000000000000002</v>
      </c>
      <c r="W664" s="161" t="s">
        <v>3616</v>
      </c>
      <c r="X664" s="165">
        <v>1.5740740740740741E-3</v>
      </c>
      <c r="Y664" s="227">
        <f t="shared" si="91"/>
        <v>2.2666666666666666</v>
      </c>
      <c r="Z664" s="163" t="s">
        <v>3617</v>
      </c>
      <c r="AA664" s="167">
        <v>4.7453703703703704E-4</v>
      </c>
      <c r="AB664" s="259">
        <f t="shared" si="89"/>
        <v>1.1388888888888889E-2</v>
      </c>
      <c r="AR664" s="164" t="s">
        <v>3618</v>
      </c>
      <c r="AT664" s="164" t="s">
        <v>2285</v>
      </c>
    </row>
    <row r="665" spans="1:46" ht="18" customHeight="1">
      <c r="A665" s="158" t="s">
        <v>1641</v>
      </c>
      <c r="B665" s="159" t="s">
        <v>1642</v>
      </c>
      <c r="C665" s="392">
        <v>44407.102673611109</v>
      </c>
      <c r="D665" s="401">
        <v>44407.102673611109</v>
      </c>
      <c r="F665" s="391" t="s">
        <v>819</v>
      </c>
      <c r="G665" s="216"/>
      <c r="H665" s="216"/>
      <c r="I665" s="216"/>
      <c r="J665" s="216"/>
      <c r="K665" s="216"/>
      <c r="L665" s="216"/>
      <c r="M665" s="216"/>
      <c r="N665" s="216"/>
      <c r="O665" s="216"/>
      <c r="P665" s="426">
        <v>23</v>
      </c>
      <c r="Q665" s="159">
        <v>58</v>
      </c>
      <c r="R665" s="159">
        <v>14</v>
      </c>
      <c r="S665" s="413">
        <v>0.3448</v>
      </c>
      <c r="T665" s="161" t="s">
        <v>3423</v>
      </c>
      <c r="U665" s="217">
        <v>6.215277777777777E-3</v>
      </c>
      <c r="V665" s="227">
        <f t="shared" si="90"/>
        <v>8.9499999999999993</v>
      </c>
      <c r="W665" s="161" t="s">
        <v>3619</v>
      </c>
      <c r="X665" s="165">
        <v>1.1319444444444444E-2</v>
      </c>
      <c r="Y665" s="227">
        <f t="shared" si="91"/>
        <v>16.3</v>
      </c>
      <c r="Z665" s="163" t="s">
        <v>3620</v>
      </c>
      <c r="AA665" s="167">
        <v>0</v>
      </c>
      <c r="AB665" s="259">
        <f t="shared" ref="AB665:AB728" si="92">AA665*24</f>
        <v>0</v>
      </c>
      <c r="AR665" s="164" t="s">
        <v>3621</v>
      </c>
      <c r="AT665" s="164" t="s">
        <v>1644</v>
      </c>
    </row>
    <row r="666" spans="1:46" ht="18" customHeight="1">
      <c r="A666" s="158" t="s">
        <v>4197</v>
      </c>
      <c r="B666" s="159" t="s">
        <v>4361</v>
      </c>
      <c r="C666" s="392">
        <v>44407.62232638889</v>
      </c>
      <c r="D666" s="401">
        <v>44407.62232638889</v>
      </c>
      <c r="F666" s="391" t="s">
        <v>596</v>
      </c>
      <c r="G666" s="216"/>
      <c r="H666" s="216"/>
      <c r="I666" s="216"/>
      <c r="J666" s="216"/>
      <c r="K666" s="216"/>
      <c r="L666" s="216"/>
      <c r="M666" s="216"/>
      <c r="N666" s="216"/>
      <c r="O666" s="216"/>
      <c r="P666" s="426">
        <v>915</v>
      </c>
      <c r="Q666" s="159">
        <v>6022</v>
      </c>
      <c r="R666" s="159">
        <v>186</v>
      </c>
      <c r="S666" s="413">
        <v>0.46729999999999999</v>
      </c>
      <c r="T666" s="161" t="s">
        <v>3622</v>
      </c>
      <c r="U666" s="217">
        <v>1.0138888888888888E-2</v>
      </c>
      <c r="V666" s="227">
        <f t="shared" si="90"/>
        <v>14.6</v>
      </c>
      <c r="W666" s="161" t="s">
        <v>3623</v>
      </c>
      <c r="X666" s="165">
        <v>4.3773148148148144E-2</v>
      </c>
      <c r="Y666" s="227">
        <f t="shared" si="91"/>
        <v>63.033333333333331</v>
      </c>
      <c r="Z666" s="163" t="s">
        <v>3603</v>
      </c>
      <c r="AA666" s="167">
        <v>0.13589120370370369</v>
      </c>
      <c r="AB666" s="259">
        <f t="shared" si="92"/>
        <v>3.2613888888888889</v>
      </c>
      <c r="AR666" s="164" t="s">
        <v>3624</v>
      </c>
      <c r="AT666" s="164" t="s">
        <v>3625</v>
      </c>
    </row>
    <row r="667" spans="1:46" ht="18" customHeight="1">
      <c r="A667" s="158" t="s">
        <v>1650</v>
      </c>
      <c r="B667" s="159" t="s">
        <v>4362</v>
      </c>
      <c r="C667" s="392">
        <v>44408.812326388892</v>
      </c>
      <c r="D667" s="401">
        <v>44408.812326388892</v>
      </c>
      <c r="F667" s="391" t="s">
        <v>6</v>
      </c>
      <c r="G667" s="216"/>
      <c r="H667" s="216"/>
      <c r="I667" s="216"/>
      <c r="J667" s="216"/>
      <c r="K667" s="216"/>
      <c r="L667" s="216"/>
      <c r="M667" s="216"/>
      <c r="N667" s="216"/>
      <c r="O667" s="216"/>
      <c r="P667" s="426">
        <v>372</v>
      </c>
      <c r="Q667" s="159">
        <v>1540</v>
      </c>
      <c r="R667" s="159">
        <v>36</v>
      </c>
      <c r="S667" s="413">
        <v>0.38640000000000002</v>
      </c>
      <c r="T667" s="161" t="s">
        <v>3626</v>
      </c>
      <c r="U667" s="217">
        <v>6.030092592592593E-3</v>
      </c>
      <c r="V667" s="227">
        <f t="shared" si="90"/>
        <v>8.6833333333333336</v>
      </c>
      <c r="W667" s="161" t="s">
        <v>3627</v>
      </c>
      <c r="X667" s="165">
        <v>2.3645833333333335E-2</v>
      </c>
      <c r="Y667" s="227">
        <f t="shared" si="91"/>
        <v>34.050000000000004</v>
      </c>
      <c r="Z667" s="163" t="s">
        <v>3628</v>
      </c>
      <c r="AA667" s="167">
        <v>8.2835648148148144E-2</v>
      </c>
      <c r="AB667" s="259">
        <f t="shared" si="92"/>
        <v>1.9880555555555555</v>
      </c>
      <c r="AR667" s="164" t="s">
        <v>3629</v>
      </c>
      <c r="AT667" s="164" t="s">
        <v>1652</v>
      </c>
    </row>
    <row r="668" spans="1:46" ht="18" customHeight="1">
      <c r="A668" s="158" t="s">
        <v>1657</v>
      </c>
      <c r="B668" s="159" t="s">
        <v>1658</v>
      </c>
      <c r="C668" s="392">
        <v>44410.693773148145</v>
      </c>
      <c r="D668" s="401">
        <v>44410.693773148145</v>
      </c>
      <c r="F668" s="391" t="s">
        <v>6</v>
      </c>
      <c r="G668" s="216"/>
      <c r="H668" s="216"/>
      <c r="I668" s="216"/>
      <c r="J668" s="216"/>
      <c r="K668" s="216"/>
      <c r="L668" s="216"/>
      <c r="M668" s="216"/>
      <c r="N668" s="216"/>
      <c r="O668" s="216"/>
      <c r="P668" s="426">
        <v>77</v>
      </c>
      <c r="Q668" s="159">
        <v>392</v>
      </c>
      <c r="R668" s="159">
        <v>41</v>
      </c>
      <c r="S668" s="413">
        <v>0.4617</v>
      </c>
      <c r="T668" s="161" t="s">
        <v>3630</v>
      </c>
      <c r="U668" s="217">
        <v>7.3032407407407412E-3</v>
      </c>
      <c r="V668" s="227">
        <f t="shared" si="90"/>
        <v>10.516666666666667</v>
      </c>
      <c r="W668" s="161" t="s">
        <v>3631</v>
      </c>
      <c r="X668" s="165">
        <v>1.653935185185185E-2</v>
      </c>
      <c r="Y668" s="227">
        <f t="shared" si="91"/>
        <v>23.816666666666663</v>
      </c>
      <c r="Z668" s="163" t="s">
        <v>3632</v>
      </c>
      <c r="AA668" s="167">
        <v>5.1458333333333328E-2</v>
      </c>
      <c r="AB668" s="259">
        <f t="shared" si="92"/>
        <v>1.2349999999999999</v>
      </c>
      <c r="AR668" s="164" t="s">
        <v>3633</v>
      </c>
      <c r="AT668" s="164" t="s">
        <v>1660</v>
      </c>
    </row>
    <row r="669" spans="1:46" ht="18" customHeight="1">
      <c r="A669" s="158" t="s">
        <v>4198</v>
      </c>
      <c r="B669" s="159" t="s">
        <v>4199</v>
      </c>
      <c r="C669" s="392">
        <v>44412.894814814812</v>
      </c>
      <c r="D669" s="401">
        <v>44412.894814814812</v>
      </c>
      <c r="F669" s="391" t="s">
        <v>819</v>
      </c>
      <c r="G669" s="216"/>
      <c r="H669" s="216"/>
      <c r="I669" s="216"/>
      <c r="J669" s="216"/>
      <c r="K669" s="216"/>
      <c r="L669" s="216"/>
      <c r="M669" s="216"/>
      <c r="N669" s="216"/>
      <c r="O669" s="216"/>
      <c r="P669" s="426">
        <v>12</v>
      </c>
      <c r="Q669" s="159">
        <v>21</v>
      </c>
      <c r="R669" s="159">
        <v>10</v>
      </c>
      <c r="S669" s="413">
        <v>0.47620000000000001</v>
      </c>
      <c r="T669" s="161" t="s">
        <v>3498</v>
      </c>
      <c r="U669" s="217">
        <v>2.9861111111111113E-3</v>
      </c>
      <c r="V669" s="227">
        <f t="shared" ref="V669:V732" si="93">U669*1440</f>
        <v>4.3</v>
      </c>
      <c r="W669" s="161" t="s">
        <v>3634</v>
      </c>
      <c r="X669" s="165">
        <v>4.6990740740740743E-3</v>
      </c>
      <c r="Y669" s="227">
        <f t="shared" si="91"/>
        <v>6.7666666666666666</v>
      </c>
      <c r="Z669" s="163" t="s">
        <v>3635</v>
      </c>
      <c r="AA669" s="167">
        <v>4.0509259259259258E-4</v>
      </c>
      <c r="AB669" s="259">
        <f t="shared" si="92"/>
        <v>9.7222222222222224E-3</v>
      </c>
      <c r="AR669" s="164" t="s">
        <v>3636</v>
      </c>
      <c r="AT669" s="164" t="s">
        <v>3637</v>
      </c>
    </row>
    <row r="670" spans="1:46" ht="18" customHeight="1">
      <c r="A670" s="158" t="s">
        <v>2300</v>
      </c>
      <c r="B670" s="159" t="s">
        <v>2301</v>
      </c>
      <c r="C670" s="392">
        <v>44412.946793981479</v>
      </c>
      <c r="D670" s="401">
        <v>44412.946793981479</v>
      </c>
      <c r="F670" s="391" t="s">
        <v>596</v>
      </c>
      <c r="G670" s="216"/>
      <c r="H670" s="216"/>
      <c r="I670" s="216"/>
      <c r="J670" s="216"/>
      <c r="K670" s="216"/>
      <c r="L670" s="216"/>
      <c r="M670" s="216"/>
      <c r="N670" s="216"/>
      <c r="O670" s="216"/>
      <c r="P670" s="426">
        <v>215</v>
      </c>
      <c r="Q670" s="159">
        <v>1104</v>
      </c>
      <c r="R670" s="159">
        <v>24</v>
      </c>
      <c r="S670" s="413">
        <v>0.48099999999999998</v>
      </c>
      <c r="T670" s="161" t="s">
        <v>3638</v>
      </c>
      <c r="U670" s="217">
        <v>4.5717592592592589E-3</v>
      </c>
      <c r="V670" s="227">
        <f t="shared" si="93"/>
        <v>6.583333333333333</v>
      </c>
      <c r="W670" s="161" t="s">
        <v>3639</v>
      </c>
      <c r="X670" s="165">
        <v>2.342592592592593E-2</v>
      </c>
      <c r="Y670" s="227">
        <f t="shared" ref="Y670:Y733" si="94">X670*1440</f>
        <v>33.733333333333341</v>
      </c>
      <c r="Z670" s="163" t="s">
        <v>3640</v>
      </c>
      <c r="AA670" s="167">
        <v>2.7777777777777778E-4</v>
      </c>
      <c r="AB670" s="259">
        <f t="shared" si="92"/>
        <v>6.6666666666666662E-3</v>
      </c>
      <c r="AR670" s="164" t="s">
        <v>3641</v>
      </c>
      <c r="AT670" s="164" t="s">
        <v>2303</v>
      </c>
    </row>
    <row r="671" spans="1:46" ht="18" customHeight="1">
      <c r="A671" s="158" t="s">
        <v>4200</v>
      </c>
      <c r="B671" s="159" t="s">
        <v>4363</v>
      </c>
      <c r="C671" s="392">
        <v>44412.964826388888</v>
      </c>
      <c r="D671" s="401">
        <v>44412.964826388888</v>
      </c>
      <c r="F671" s="391" t="s">
        <v>52</v>
      </c>
      <c r="G671" s="216"/>
      <c r="H671" s="216"/>
      <c r="I671" s="216"/>
      <c r="J671" s="216"/>
      <c r="K671" s="216"/>
      <c r="L671" s="216"/>
      <c r="M671" s="216"/>
      <c r="N671" s="216"/>
      <c r="O671" s="216"/>
      <c r="P671" s="426">
        <v>30</v>
      </c>
      <c r="Q671" s="159">
        <v>72</v>
      </c>
      <c r="R671" s="159">
        <v>28</v>
      </c>
      <c r="S671" s="413">
        <v>0.2361</v>
      </c>
      <c r="T671" s="161" t="s">
        <v>3642</v>
      </c>
      <c r="U671" s="217">
        <v>2.7615740740740743E-2</v>
      </c>
      <c r="V671" s="227">
        <f t="shared" si="93"/>
        <v>39.766666666666673</v>
      </c>
      <c r="W671" s="161" t="s">
        <v>3643</v>
      </c>
      <c r="X671" s="165">
        <v>4.9976851851851856E-2</v>
      </c>
      <c r="Y671" s="227">
        <f t="shared" si="94"/>
        <v>71.966666666666669</v>
      </c>
      <c r="Z671" s="163" t="s">
        <v>3644</v>
      </c>
      <c r="AA671" s="167">
        <v>8.9108796296296297E-2</v>
      </c>
      <c r="AB671" s="259">
        <f t="shared" si="92"/>
        <v>2.138611111111111</v>
      </c>
      <c r="AR671" s="164" t="s">
        <v>3645</v>
      </c>
      <c r="AT671" s="164" t="s">
        <v>1664</v>
      </c>
    </row>
    <row r="672" spans="1:46" ht="18" customHeight="1">
      <c r="A672" s="158" t="s">
        <v>1665</v>
      </c>
      <c r="B672" s="159" t="s">
        <v>1666</v>
      </c>
      <c r="C672" s="392">
        <v>44413.382245370369</v>
      </c>
      <c r="D672" s="401">
        <v>44413.382245370369</v>
      </c>
      <c r="F672" s="391" t="s">
        <v>819</v>
      </c>
      <c r="G672" s="216"/>
      <c r="H672" s="216"/>
      <c r="I672" s="216"/>
      <c r="J672" s="216"/>
      <c r="K672" s="216"/>
      <c r="L672" s="216"/>
      <c r="M672" s="216"/>
      <c r="N672" s="216"/>
      <c r="O672" s="216"/>
      <c r="P672" s="426">
        <v>38</v>
      </c>
      <c r="Q672" s="159">
        <v>195</v>
      </c>
      <c r="R672" s="159">
        <v>21</v>
      </c>
      <c r="S672" s="413">
        <v>0.69740000000000002</v>
      </c>
      <c r="T672" s="161" t="s">
        <v>3646</v>
      </c>
      <c r="U672" s="217">
        <v>3.3333333333333335E-3</v>
      </c>
      <c r="V672" s="227">
        <f t="shared" si="93"/>
        <v>4.8000000000000007</v>
      </c>
      <c r="W672" s="161" t="s">
        <v>3647</v>
      </c>
      <c r="X672" s="165">
        <v>1.7060185185185185E-2</v>
      </c>
      <c r="Y672" s="227">
        <f t="shared" si="94"/>
        <v>24.566666666666666</v>
      </c>
      <c r="Z672" s="163" t="s">
        <v>3648</v>
      </c>
      <c r="AA672" s="167">
        <v>5.5300925925925927E-2</v>
      </c>
      <c r="AB672" s="259">
        <f t="shared" si="92"/>
        <v>1.3272222222222223</v>
      </c>
      <c r="AR672" s="164" t="s">
        <v>3649</v>
      </c>
      <c r="AT672" s="164" t="s">
        <v>1668</v>
      </c>
    </row>
    <row r="673" spans="1:46" ht="18" customHeight="1">
      <c r="A673" s="158" t="s">
        <v>4201</v>
      </c>
      <c r="B673" s="159" t="s">
        <v>2310</v>
      </c>
      <c r="C673" s="392">
        <v>44418.174814814818</v>
      </c>
      <c r="D673" s="401">
        <v>44418.174814814818</v>
      </c>
      <c r="F673" s="391" t="s">
        <v>596</v>
      </c>
      <c r="G673" s="216"/>
      <c r="H673" s="216"/>
      <c r="I673" s="216"/>
      <c r="J673" s="216"/>
      <c r="K673" s="216"/>
      <c r="L673" s="216"/>
      <c r="M673" s="216"/>
      <c r="N673" s="216"/>
      <c r="O673" s="216"/>
      <c r="P673" s="426">
        <v>62</v>
      </c>
      <c r="Q673" s="159">
        <v>165</v>
      </c>
      <c r="R673" s="159">
        <v>24</v>
      </c>
      <c r="S673" s="413">
        <v>0.40610000000000002</v>
      </c>
      <c r="T673" s="161" t="s">
        <v>3650</v>
      </c>
      <c r="U673" s="217">
        <v>3.9583333333333337E-3</v>
      </c>
      <c r="V673" s="227">
        <f t="shared" si="93"/>
        <v>5.7</v>
      </c>
      <c r="W673" s="161" t="s">
        <v>3651</v>
      </c>
      <c r="X673" s="165">
        <v>8.0324074074074065E-3</v>
      </c>
      <c r="Y673" s="227">
        <f t="shared" si="94"/>
        <v>11.566666666666665</v>
      </c>
      <c r="Z673" s="163" t="s">
        <v>3652</v>
      </c>
      <c r="AA673" s="167">
        <v>6.8287037037037025E-4</v>
      </c>
      <c r="AB673" s="259">
        <f t="shared" si="92"/>
        <v>1.6388888888888887E-2</v>
      </c>
      <c r="AR673" s="164" t="s">
        <v>3653</v>
      </c>
      <c r="AT673" s="164" t="s">
        <v>3654</v>
      </c>
    </row>
    <row r="674" spans="1:46" ht="18" customHeight="1">
      <c r="A674" s="158" t="s">
        <v>2319</v>
      </c>
      <c r="B674" s="159" t="s">
        <v>2728</v>
      </c>
      <c r="C674" s="392">
        <v>44420.981689814813</v>
      </c>
      <c r="D674" s="401">
        <v>44420.981689814813</v>
      </c>
      <c r="F674" s="391" t="s">
        <v>52</v>
      </c>
      <c r="G674" s="216"/>
      <c r="H674" s="216"/>
      <c r="I674" s="216"/>
      <c r="J674" s="216"/>
      <c r="K674" s="216"/>
      <c r="L674" s="216"/>
      <c r="M674" s="216"/>
      <c r="N674" s="216"/>
      <c r="O674" s="216"/>
      <c r="P674" s="426">
        <v>70</v>
      </c>
      <c r="Q674" s="159">
        <v>292</v>
      </c>
      <c r="R674" s="159">
        <v>47</v>
      </c>
      <c r="S674" s="413">
        <v>0.4829</v>
      </c>
      <c r="T674" s="161" t="s">
        <v>3655</v>
      </c>
      <c r="U674" s="217">
        <v>9.9189814814814817E-3</v>
      </c>
      <c r="V674" s="227">
        <f t="shared" si="93"/>
        <v>14.283333333333333</v>
      </c>
      <c r="W674" s="161" t="s">
        <v>3656</v>
      </c>
      <c r="X674" s="165">
        <v>3.6886574074074079E-2</v>
      </c>
      <c r="Y674" s="227">
        <f t="shared" si="94"/>
        <v>53.116666666666674</v>
      </c>
      <c r="Z674" s="163" t="s">
        <v>3657</v>
      </c>
      <c r="AA674" s="167">
        <v>0.13348379629629628</v>
      </c>
      <c r="AB674" s="259">
        <f t="shared" si="92"/>
        <v>3.203611111111111</v>
      </c>
      <c r="AR674" s="164" t="s">
        <v>3658</v>
      </c>
      <c r="AT674" s="164" t="s">
        <v>2321</v>
      </c>
    </row>
    <row r="675" spans="1:46" ht="18" customHeight="1">
      <c r="A675" s="158" t="s">
        <v>2323</v>
      </c>
      <c r="B675" s="159" t="s">
        <v>2324</v>
      </c>
      <c r="C675" s="392">
        <v>44422.084247685183</v>
      </c>
      <c r="D675" s="401">
        <v>44422.084247685183</v>
      </c>
      <c r="F675" s="391" t="s">
        <v>52</v>
      </c>
      <c r="G675" s="216"/>
      <c r="H675" s="216"/>
      <c r="I675" s="216"/>
      <c r="J675" s="216"/>
      <c r="K675" s="216"/>
      <c r="L675" s="216"/>
      <c r="M675" s="216"/>
      <c r="N675" s="216"/>
      <c r="O675" s="216"/>
      <c r="P675" s="426">
        <v>15</v>
      </c>
      <c r="Q675" s="159">
        <v>117</v>
      </c>
      <c r="R675" s="159">
        <v>32</v>
      </c>
      <c r="S675" s="413">
        <v>0.54700000000000004</v>
      </c>
      <c r="T675" s="161" t="s">
        <v>3659</v>
      </c>
      <c r="U675" s="217">
        <v>1.6562500000000001E-2</v>
      </c>
      <c r="V675" s="227">
        <f t="shared" si="93"/>
        <v>23.85</v>
      </c>
      <c r="W675" s="161" t="s">
        <v>3660</v>
      </c>
      <c r="X675" s="165">
        <v>4.8749999999999995E-2</v>
      </c>
      <c r="Y675" s="227">
        <f t="shared" si="94"/>
        <v>70.199999999999989</v>
      </c>
      <c r="Z675" s="163" t="s">
        <v>3661</v>
      </c>
      <c r="AA675" s="167">
        <v>0.18707175925925926</v>
      </c>
      <c r="AB675" s="259">
        <f t="shared" si="92"/>
        <v>4.4897222222222224</v>
      </c>
      <c r="AR675" s="164" t="s">
        <v>3662</v>
      </c>
      <c r="AT675" s="164" t="s">
        <v>2326</v>
      </c>
    </row>
    <row r="676" spans="1:46" ht="18" customHeight="1">
      <c r="A676" s="158" t="s">
        <v>2334</v>
      </c>
      <c r="B676" s="159" t="s">
        <v>2335</v>
      </c>
      <c r="C676" s="392">
        <v>44423.491979166669</v>
      </c>
      <c r="D676" s="401">
        <v>44423.491979166669</v>
      </c>
      <c r="F676" s="391" t="s">
        <v>52</v>
      </c>
      <c r="G676" s="216"/>
      <c r="H676" s="216"/>
      <c r="I676" s="216"/>
      <c r="J676" s="216"/>
      <c r="K676" s="216"/>
      <c r="L676" s="216"/>
      <c r="M676" s="216"/>
      <c r="N676" s="216"/>
      <c r="O676" s="216"/>
      <c r="P676" s="426">
        <v>12</v>
      </c>
      <c r="Q676" s="159">
        <v>37</v>
      </c>
      <c r="R676" s="159">
        <v>12</v>
      </c>
      <c r="S676" s="413">
        <v>0.48649999999999999</v>
      </c>
      <c r="T676" s="161" t="s">
        <v>3663</v>
      </c>
      <c r="U676" s="217">
        <v>1.2199074074074072E-2</v>
      </c>
      <c r="V676" s="227">
        <f t="shared" si="93"/>
        <v>17.566666666666663</v>
      </c>
      <c r="W676" s="161" t="s">
        <v>3664</v>
      </c>
      <c r="X676" s="165">
        <v>2.9837962962962965E-2</v>
      </c>
      <c r="Y676" s="227">
        <f t="shared" si="94"/>
        <v>42.966666666666669</v>
      </c>
      <c r="Z676" s="163" t="s">
        <v>3665</v>
      </c>
      <c r="AA676" s="167">
        <v>5.0520833333333327E-2</v>
      </c>
      <c r="AB676" s="259">
        <f t="shared" si="92"/>
        <v>1.2124999999999999</v>
      </c>
      <c r="AR676" s="164" t="s">
        <v>3666</v>
      </c>
      <c r="AT676" s="164" t="s">
        <v>2339</v>
      </c>
    </row>
    <row r="677" spans="1:46" ht="18" customHeight="1">
      <c r="A677" s="158" t="s">
        <v>4202</v>
      </c>
      <c r="B677" s="159" t="s">
        <v>2635</v>
      </c>
      <c r="C677" s="392">
        <v>44423.707939814813</v>
      </c>
      <c r="D677" s="401">
        <v>44423.707939814813</v>
      </c>
      <c r="F677" s="391" t="s">
        <v>52</v>
      </c>
      <c r="G677" s="216"/>
      <c r="H677" s="216"/>
      <c r="I677" s="216"/>
      <c r="J677" s="216"/>
      <c r="K677" s="216"/>
      <c r="L677" s="216"/>
      <c r="M677" s="216"/>
      <c r="N677" s="216"/>
      <c r="O677" s="216"/>
      <c r="P677" s="426">
        <v>19</v>
      </c>
      <c r="Q677" s="159">
        <v>50</v>
      </c>
      <c r="R677" s="159">
        <v>15</v>
      </c>
      <c r="S677" s="413">
        <v>0.44</v>
      </c>
      <c r="T677" s="161" t="s">
        <v>3626</v>
      </c>
      <c r="U677" s="217">
        <v>6.030092592592593E-3</v>
      </c>
      <c r="V677" s="227">
        <f t="shared" si="93"/>
        <v>8.6833333333333336</v>
      </c>
      <c r="W677" s="161" t="s">
        <v>3535</v>
      </c>
      <c r="X677" s="165">
        <v>1.1701388888888891E-2</v>
      </c>
      <c r="Y677" s="227">
        <f t="shared" si="94"/>
        <v>16.850000000000005</v>
      </c>
      <c r="Z677" s="163" t="s">
        <v>3667</v>
      </c>
      <c r="AA677" s="167">
        <v>4.5138888888888892E-4</v>
      </c>
      <c r="AB677" s="259">
        <f t="shared" si="92"/>
        <v>1.0833333333333334E-2</v>
      </c>
      <c r="AR677" s="164" t="s">
        <v>3668</v>
      </c>
      <c r="AT677" s="164" t="s">
        <v>2638</v>
      </c>
    </row>
    <row r="678" spans="1:46" ht="18" customHeight="1">
      <c r="A678" s="158" t="s">
        <v>2497</v>
      </c>
      <c r="B678" s="159" t="s">
        <v>2498</v>
      </c>
      <c r="C678" s="392">
        <v>44424.810219907406</v>
      </c>
      <c r="D678" s="401">
        <v>44424.810219907406</v>
      </c>
      <c r="F678" s="391" t="s">
        <v>4308</v>
      </c>
      <c r="G678" s="216"/>
      <c r="H678" s="216"/>
      <c r="I678" s="216"/>
      <c r="J678" s="216"/>
      <c r="K678" s="216"/>
      <c r="L678" s="216"/>
      <c r="M678" s="216"/>
      <c r="N678" s="216"/>
      <c r="O678" s="216"/>
      <c r="P678" s="426">
        <v>1108</v>
      </c>
      <c r="Q678" s="159">
        <v>6641</v>
      </c>
      <c r="R678" s="159">
        <v>238</v>
      </c>
      <c r="S678" s="413">
        <v>0.19439999999999999</v>
      </c>
      <c r="T678" s="161" t="s">
        <v>2777</v>
      </c>
      <c r="U678" s="217">
        <v>3.2534722222222222E-2</v>
      </c>
      <c r="V678" s="227">
        <f t="shared" si="93"/>
        <v>46.85</v>
      </c>
      <c r="W678" s="161" t="s">
        <v>2778</v>
      </c>
      <c r="X678" s="165">
        <v>7.4178240740740739E-2</v>
      </c>
      <c r="Y678" s="227">
        <f t="shared" si="94"/>
        <v>106.81666666666666</v>
      </c>
      <c r="Z678" s="163" t="s">
        <v>2779</v>
      </c>
      <c r="AA678" s="167">
        <v>0.24949074074074074</v>
      </c>
      <c r="AB678" s="259">
        <f t="shared" si="92"/>
        <v>5.9877777777777776</v>
      </c>
      <c r="AR678" s="164" t="s">
        <v>3669</v>
      </c>
      <c r="AT678" s="164" t="s">
        <v>2500</v>
      </c>
    </row>
    <row r="679" spans="1:46" ht="18" customHeight="1">
      <c r="A679" s="158" t="s">
        <v>2900</v>
      </c>
      <c r="B679" s="159" t="s">
        <v>4364</v>
      </c>
      <c r="C679" s="392">
        <v>44425.690960648149</v>
      </c>
      <c r="D679" s="401">
        <v>44425.690960648149</v>
      </c>
      <c r="F679" s="391" t="s">
        <v>4308</v>
      </c>
      <c r="G679" s="216"/>
      <c r="H679" s="216"/>
      <c r="I679" s="216"/>
      <c r="J679" s="216"/>
      <c r="K679" s="216"/>
      <c r="L679" s="216"/>
      <c r="M679" s="216"/>
      <c r="N679" s="216"/>
      <c r="O679" s="216"/>
      <c r="P679" s="426">
        <v>774</v>
      </c>
      <c r="Q679" s="159">
        <v>3964</v>
      </c>
      <c r="R679" s="159">
        <v>154</v>
      </c>
      <c r="S679" s="413">
        <v>0.23230000000000001</v>
      </c>
      <c r="T679" s="161" t="s">
        <v>2780</v>
      </c>
      <c r="U679" s="217">
        <v>2.269675925925926E-2</v>
      </c>
      <c r="V679" s="227">
        <f t="shared" si="93"/>
        <v>32.683333333333337</v>
      </c>
      <c r="W679" s="161" t="s">
        <v>2781</v>
      </c>
      <c r="X679" s="165">
        <v>5.1793981481481483E-2</v>
      </c>
      <c r="Y679" s="227">
        <f t="shared" si="94"/>
        <v>74.583333333333329</v>
      </c>
      <c r="Z679" s="163" t="s">
        <v>2782</v>
      </c>
      <c r="AA679" s="167">
        <v>0.13871527777777778</v>
      </c>
      <c r="AB679" s="259">
        <f t="shared" si="92"/>
        <v>3.3291666666666666</v>
      </c>
      <c r="AR679" s="164" t="s">
        <v>3670</v>
      </c>
      <c r="AT679" s="164" t="s">
        <v>2783</v>
      </c>
    </row>
    <row r="680" spans="1:46" ht="18" customHeight="1">
      <c r="A680" s="158" t="s">
        <v>2640</v>
      </c>
      <c r="B680" s="159" t="s">
        <v>2641</v>
      </c>
      <c r="C680" s="392">
        <v>44425.788819444446</v>
      </c>
      <c r="D680" s="401">
        <v>44425.788819444446</v>
      </c>
      <c r="F680" s="391" t="s">
        <v>1176</v>
      </c>
      <c r="G680" s="216"/>
      <c r="H680" s="216"/>
      <c r="I680" s="216"/>
      <c r="J680" s="216"/>
      <c r="K680" s="216"/>
      <c r="L680" s="216"/>
      <c r="M680" s="216"/>
      <c r="N680" s="216"/>
      <c r="O680" s="216"/>
      <c r="P680" s="426">
        <v>35</v>
      </c>
      <c r="Q680" s="159">
        <v>254</v>
      </c>
      <c r="R680" s="159">
        <v>31</v>
      </c>
      <c r="S680" s="413">
        <v>0.56299999999999994</v>
      </c>
      <c r="T680" s="161" t="s">
        <v>3671</v>
      </c>
      <c r="U680" s="217">
        <v>4.340277777777778E-3</v>
      </c>
      <c r="V680" s="227">
        <f t="shared" si="93"/>
        <v>6.25</v>
      </c>
      <c r="W680" s="161" t="s">
        <v>3672</v>
      </c>
      <c r="X680" s="165">
        <v>1.8703703703703705E-2</v>
      </c>
      <c r="Y680" s="227">
        <f t="shared" si="94"/>
        <v>26.933333333333334</v>
      </c>
      <c r="Z680" s="163" t="s">
        <v>3673</v>
      </c>
      <c r="AA680" s="167">
        <v>4.7650462962962964E-2</v>
      </c>
      <c r="AB680" s="259">
        <f t="shared" si="92"/>
        <v>1.1436111111111111</v>
      </c>
      <c r="AR680" s="164" t="s">
        <v>3674</v>
      </c>
      <c r="AT680" s="164" t="s">
        <v>2644</v>
      </c>
    </row>
    <row r="681" spans="1:46" ht="18" customHeight="1">
      <c r="A681" s="158" t="s">
        <v>4203</v>
      </c>
      <c r="B681" s="159" t="s">
        <v>2935</v>
      </c>
      <c r="C681" s="392">
        <v>44426.647962962961</v>
      </c>
      <c r="D681" s="401">
        <v>44426.647962962961</v>
      </c>
      <c r="F681" s="391" t="s">
        <v>596</v>
      </c>
      <c r="G681" s="216"/>
      <c r="H681" s="216"/>
      <c r="I681" s="216"/>
      <c r="J681" s="216"/>
      <c r="K681" s="216"/>
      <c r="L681" s="216"/>
      <c r="M681" s="216"/>
      <c r="N681" s="216"/>
      <c r="O681" s="216"/>
      <c r="P681" s="426">
        <v>453</v>
      </c>
      <c r="Q681" s="159">
        <v>1581</v>
      </c>
      <c r="R681" s="159">
        <v>111</v>
      </c>
      <c r="S681" s="413">
        <v>0.36749999999999999</v>
      </c>
      <c r="T681" s="161" t="s">
        <v>2784</v>
      </c>
      <c r="U681" s="217">
        <v>7.2222222222222228E-3</v>
      </c>
      <c r="V681" s="227">
        <f t="shared" si="93"/>
        <v>10.4</v>
      </c>
      <c r="W681" s="161" t="s">
        <v>2785</v>
      </c>
      <c r="X681" s="165">
        <v>2.148148148148148E-2</v>
      </c>
      <c r="Y681" s="227">
        <f t="shared" si="94"/>
        <v>30.93333333333333</v>
      </c>
      <c r="Z681" s="163" t="s">
        <v>2786</v>
      </c>
      <c r="AA681" s="167">
        <v>6.9652777777777772E-2</v>
      </c>
      <c r="AB681" s="259">
        <f t="shared" si="92"/>
        <v>1.6716666666666664</v>
      </c>
      <c r="AR681" s="164" t="s">
        <v>3675</v>
      </c>
      <c r="AT681" s="164" t="s">
        <v>2787</v>
      </c>
    </row>
    <row r="682" spans="1:46" ht="18" customHeight="1">
      <c r="A682" s="158" t="s">
        <v>2652</v>
      </c>
      <c r="B682" s="159" t="s">
        <v>4365</v>
      </c>
      <c r="C682" s="392">
        <v>44426.890810185185</v>
      </c>
      <c r="D682" s="401">
        <v>44426.890810185185</v>
      </c>
      <c r="F682" s="391" t="s">
        <v>596</v>
      </c>
      <c r="G682" s="216"/>
      <c r="H682" s="216"/>
      <c r="I682" s="216"/>
      <c r="J682" s="216"/>
      <c r="K682" s="216"/>
      <c r="L682" s="216"/>
      <c r="M682" s="216"/>
      <c r="N682" s="216"/>
      <c r="O682" s="216"/>
      <c r="P682" s="426">
        <v>69</v>
      </c>
      <c r="Q682" s="159">
        <v>214</v>
      </c>
      <c r="R682" s="159">
        <v>36</v>
      </c>
      <c r="S682" s="413">
        <v>0.48599999999999999</v>
      </c>
      <c r="T682" s="161" t="s">
        <v>2788</v>
      </c>
      <c r="U682" s="217">
        <v>2.1180555555555553E-3</v>
      </c>
      <c r="V682" s="227">
        <f t="shared" si="93"/>
        <v>3.05</v>
      </c>
      <c r="W682" s="161" t="s">
        <v>3144</v>
      </c>
      <c r="X682" s="165">
        <v>5.2314814814814819E-3</v>
      </c>
      <c r="Y682" s="227">
        <f t="shared" si="94"/>
        <v>7.5333333333333341</v>
      </c>
      <c r="Z682" s="163" t="s">
        <v>3676</v>
      </c>
      <c r="AA682" s="167">
        <v>2.199074074074074E-4</v>
      </c>
      <c r="AB682" s="259">
        <f t="shared" si="92"/>
        <v>5.2777777777777779E-3</v>
      </c>
      <c r="AR682" s="164" t="s">
        <v>3677</v>
      </c>
      <c r="AT682" s="164" t="s">
        <v>2656</v>
      </c>
    </row>
    <row r="683" spans="1:46" ht="18" customHeight="1">
      <c r="A683" s="158" t="s">
        <v>4204</v>
      </c>
      <c r="B683" s="159" t="s">
        <v>4205</v>
      </c>
      <c r="C683" s="392">
        <v>44426.95275462963</v>
      </c>
      <c r="D683" s="401">
        <v>44426.95275462963</v>
      </c>
      <c r="F683" s="391" t="s">
        <v>3678</v>
      </c>
      <c r="G683" s="216"/>
      <c r="H683" s="216"/>
      <c r="I683" s="216"/>
      <c r="J683" s="216"/>
      <c r="K683" s="216"/>
      <c r="L683" s="216"/>
      <c r="M683" s="216"/>
      <c r="N683" s="216"/>
      <c r="O683" s="216"/>
      <c r="P683" s="426">
        <v>213</v>
      </c>
      <c r="Q683" s="159">
        <v>324</v>
      </c>
      <c r="R683" s="159">
        <v>10</v>
      </c>
      <c r="S683" s="413">
        <v>0.18210000000000001</v>
      </c>
      <c r="T683" s="161" t="s">
        <v>3679</v>
      </c>
      <c r="U683" s="217">
        <v>4.6874999999999998E-3</v>
      </c>
      <c r="V683" s="227">
        <f t="shared" si="93"/>
        <v>6.75</v>
      </c>
      <c r="W683" s="161" t="s">
        <v>3680</v>
      </c>
      <c r="X683" s="165">
        <v>8.2060185185185187E-3</v>
      </c>
      <c r="Y683" s="227">
        <f t="shared" si="94"/>
        <v>11.816666666666666</v>
      </c>
      <c r="Z683" s="163" t="s">
        <v>3680</v>
      </c>
      <c r="AA683" s="167">
        <v>5.6712962962962956E-4</v>
      </c>
      <c r="AB683" s="259">
        <f t="shared" si="92"/>
        <v>1.3611111111111109E-2</v>
      </c>
      <c r="AR683" s="164" t="s">
        <v>3681</v>
      </c>
      <c r="AT683" s="164" t="s">
        <v>3682</v>
      </c>
    </row>
    <row r="684" spans="1:46" ht="18" customHeight="1">
      <c r="A684" s="158" t="s">
        <v>2658</v>
      </c>
      <c r="B684" s="159" t="s">
        <v>2659</v>
      </c>
      <c r="C684" s="392">
        <v>44426.965752314813</v>
      </c>
      <c r="D684" s="401">
        <v>44426.965752314813</v>
      </c>
      <c r="F684" s="391" t="s">
        <v>52</v>
      </c>
      <c r="G684" s="216"/>
      <c r="H684" s="216"/>
      <c r="I684" s="216"/>
      <c r="J684" s="216"/>
      <c r="K684" s="216"/>
      <c r="L684" s="216"/>
      <c r="M684" s="216"/>
      <c r="N684" s="216"/>
      <c r="O684" s="216"/>
      <c r="P684" s="426">
        <v>19</v>
      </c>
      <c r="Q684" s="159">
        <v>46</v>
      </c>
      <c r="R684" s="159">
        <v>17</v>
      </c>
      <c r="S684" s="413">
        <v>0.21740000000000001</v>
      </c>
      <c r="T684" s="161" t="s">
        <v>3683</v>
      </c>
      <c r="U684" s="217">
        <v>1.462962962962963E-2</v>
      </c>
      <c r="V684" s="227">
        <f t="shared" si="93"/>
        <v>21.066666666666666</v>
      </c>
      <c r="W684" s="161" t="s">
        <v>3684</v>
      </c>
      <c r="X684" s="165">
        <v>2.6388888888888889E-2</v>
      </c>
      <c r="Y684" s="227">
        <f t="shared" si="94"/>
        <v>38</v>
      </c>
      <c r="Z684" s="163" t="s">
        <v>3685</v>
      </c>
      <c r="AA684" s="167">
        <v>4.3946759259259255E-2</v>
      </c>
      <c r="AB684" s="259">
        <f t="shared" si="92"/>
        <v>1.0547222222222221</v>
      </c>
      <c r="AR684" s="164" t="s">
        <v>3686</v>
      </c>
      <c r="AT684" s="164" t="s">
        <v>2662</v>
      </c>
    </row>
    <row r="685" spans="1:46" ht="18" customHeight="1">
      <c r="A685" s="158" t="s">
        <v>4206</v>
      </c>
      <c r="B685" s="159" t="s">
        <v>1037</v>
      </c>
      <c r="C685" s="392">
        <v>44427.027592592596</v>
      </c>
      <c r="D685" s="401">
        <v>44427.027592592596</v>
      </c>
      <c r="F685" s="391" t="s">
        <v>2226</v>
      </c>
      <c r="G685" s="216"/>
      <c r="H685" s="216"/>
      <c r="I685" s="216"/>
      <c r="J685" s="216"/>
      <c r="K685" s="216"/>
      <c r="L685" s="216"/>
      <c r="M685" s="216"/>
      <c r="N685" s="216"/>
      <c r="O685" s="216"/>
      <c r="P685" s="426">
        <v>315</v>
      </c>
      <c r="Q685" s="159">
        <v>933</v>
      </c>
      <c r="R685" s="159">
        <v>29</v>
      </c>
      <c r="S685" s="413">
        <v>0.39439999999999997</v>
      </c>
      <c r="T685" s="161" t="s">
        <v>3687</v>
      </c>
      <c r="U685" s="217">
        <v>6.8055555555555569E-3</v>
      </c>
      <c r="V685" s="227">
        <f t="shared" si="93"/>
        <v>9.8000000000000025</v>
      </c>
      <c r="W685" s="161" t="s">
        <v>3688</v>
      </c>
      <c r="X685" s="165">
        <v>1.7037037037037038E-2</v>
      </c>
      <c r="Y685" s="227">
        <f t="shared" si="94"/>
        <v>24.533333333333335</v>
      </c>
      <c r="Z685" s="163" t="s">
        <v>3689</v>
      </c>
      <c r="AA685" s="167">
        <v>3.0092592592592595E-4</v>
      </c>
      <c r="AB685" s="259">
        <f t="shared" si="92"/>
        <v>7.2222222222222228E-3</v>
      </c>
      <c r="AR685" s="164" t="s">
        <v>3088</v>
      </c>
      <c r="AT685" s="164" t="s">
        <v>3690</v>
      </c>
    </row>
    <row r="686" spans="1:46" ht="18" customHeight="1">
      <c r="A686" s="158" t="s">
        <v>4207</v>
      </c>
      <c r="B686" s="159" t="s">
        <v>4415</v>
      </c>
      <c r="C686" s="392">
        <v>44427.982499999998</v>
      </c>
      <c r="D686" s="401">
        <v>44427.982499999998</v>
      </c>
      <c r="F686" s="391" t="s">
        <v>52</v>
      </c>
      <c r="G686" s="216"/>
      <c r="H686" s="216"/>
      <c r="I686" s="216"/>
      <c r="J686" s="216"/>
      <c r="K686" s="216"/>
      <c r="L686" s="216"/>
      <c r="M686" s="216"/>
      <c r="N686" s="216"/>
      <c r="O686" s="216"/>
      <c r="P686" s="426">
        <v>677</v>
      </c>
      <c r="Q686" s="159">
        <v>2211</v>
      </c>
      <c r="R686" s="159">
        <v>56</v>
      </c>
      <c r="S686" s="413">
        <v>0.42420000000000002</v>
      </c>
      <c r="T686" s="161" t="s">
        <v>3691</v>
      </c>
      <c r="U686" s="217">
        <v>7.2453703703703708E-3</v>
      </c>
      <c r="V686" s="227">
        <f t="shared" si="93"/>
        <v>10.433333333333334</v>
      </c>
      <c r="W686" s="161" t="s">
        <v>3692</v>
      </c>
      <c r="X686" s="165">
        <v>3.784722222222222E-2</v>
      </c>
      <c r="Y686" s="227">
        <f t="shared" si="94"/>
        <v>54.499999999999993</v>
      </c>
      <c r="Z686" s="163" t="s">
        <v>3693</v>
      </c>
      <c r="AA686" s="167">
        <v>0.11998842592592592</v>
      </c>
      <c r="AB686" s="259">
        <f t="shared" si="92"/>
        <v>2.8797222222222221</v>
      </c>
      <c r="AR686" s="164" t="s">
        <v>3694</v>
      </c>
      <c r="AT686" s="164" t="s">
        <v>2680</v>
      </c>
    </row>
    <row r="687" spans="1:46" ht="18" customHeight="1">
      <c r="A687" s="158" t="s">
        <v>2682</v>
      </c>
      <c r="B687" s="159" t="s">
        <v>2683</v>
      </c>
      <c r="C687" s="392">
        <v>44428.103680555556</v>
      </c>
      <c r="D687" s="401">
        <v>44428.103680555556</v>
      </c>
      <c r="F687" s="391" t="s">
        <v>6</v>
      </c>
      <c r="G687" s="216"/>
      <c r="H687" s="216"/>
      <c r="I687" s="216"/>
      <c r="J687" s="216"/>
      <c r="K687" s="216"/>
      <c r="L687" s="216"/>
      <c r="M687" s="216"/>
      <c r="N687" s="216"/>
      <c r="O687" s="216"/>
      <c r="P687" s="426">
        <v>15</v>
      </c>
      <c r="Q687" s="159">
        <v>73</v>
      </c>
      <c r="R687" s="159">
        <v>28</v>
      </c>
      <c r="S687" s="413">
        <v>0.42470000000000002</v>
      </c>
      <c r="T687" s="161" t="s">
        <v>3695</v>
      </c>
      <c r="U687" s="217">
        <v>1.6157407407407409E-2</v>
      </c>
      <c r="V687" s="227">
        <f t="shared" si="93"/>
        <v>23.266666666666669</v>
      </c>
      <c r="W687" s="161" t="s">
        <v>3696</v>
      </c>
      <c r="X687" s="165">
        <v>3.6331018518518519E-2</v>
      </c>
      <c r="Y687" s="227">
        <f t="shared" si="94"/>
        <v>52.31666666666667</v>
      </c>
      <c r="Z687" s="163" t="s">
        <v>3697</v>
      </c>
      <c r="AA687" s="167">
        <v>9.5185185185185192E-2</v>
      </c>
      <c r="AB687" s="259">
        <f t="shared" si="92"/>
        <v>2.2844444444444445</v>
      </c>
      <c r="AR687" s="164" t="s">
        <v>3698</v>
      </c>
      <c r="AT687" s="164" t="s">
        <v>2686</v>
      </c>
    </row>
    <row r="688" spans="1:46" ht="18" customHeight="1">
      <c r="A688" s="158" t="s">
        <v>4208</v>
      </c>
      <c r="B688" s="159" t="s">
        <v>2689</v>
      </c>
      <c r="C688" s="392">
        <v>44428.199872685182</v>
      </c>
      <c r="D688" s="401">
        <v>44428.199872685182</v>
      </c>
      <c r="F688" s="391" t="s">
        <v>6</v>
      </c>
      <c r="G688" s="216"/>
      <c r="H688" s="216"/>
      <c r="I688" s="216"/>
      <c r="J688" s="216"/>
      <c r="K688" s="216"/>
      <c r="L688" s="216"/>
      <c r="M688" s="216"/>
      <c r="N688" s="216"/>
      <c r="O688" s="216"/>
      <c r="P688" s="426">
        <v>28</v>
      </c>
      <c r="Q688" s="159">
        <v>185</v>
      </c>
      <c r="R688" s="159">
        <v>36</v>
      </c>
      <c r="S688" s="413">
        <v>0.58919999999999995</v>
      </c>
      <c r="T688" s="161" t="s">
        <v>2829</v>
      </c>
      <c r="U688" s="217">
        <v>6.6319444444444446E-3</v>
      </c>
      <c r="V688" s="227">
        <f t="shared" si="93"/>
        <v>9.5500000000000007</v>
      </c>
      <c r="W688" s="161" t="s">
        <v>3699</v>
      </c>
      <c r="X688" s="165">
        <v>2.5810185185185183E-2</v>
      </c>
      <c r="Y688" s="227">
        <f t="shared" si="94"/>
        <v>37.166666666666664</v>
      </c>
      <c r="Z688" s="163" t="s">
        <v>3700</v>
      </c>
      <c r="AA688" s="167">
        <v>7.2430555555555554E-2</v>
      </c>
      <c r="AB688" s="259">
        <f t="shared" si="92"/>
        <v>1.7383333333333333</v>
      </c>
      <c r="AR688" s="164" t="s">
        <v>3701</v>
      </c>
      <c r="AT688" s="164" t="s">
        <v>2692</v>
      </c>
    </row>
    <row r="689" spans="1:46" ht="18" customHeight="1">
      <c r="A689" s="158" t="s">
        <v>4209</v>
      </c>
      <c r="B689" s="159" t="s">
        <v>2939</v>
      </c>
      <c r="C689" s="392">
        <v>44428.649687500001</v>
      </c>
      <c r="D689" s="401">
        <v>44428.649687500001</v>
      </c>
      <c r="F689" s="391" t="s">
        <v>596</v>
      </c>
      <c r="G689" s="216"/>
      <c r="H689" s="216"/>
      <c r="I689" s="216"/>
      <c r="J689" s="216"/>
      <c r="K689" s="216"/>
      <c r="L689" s="216"/>
      <c r="M689" s="216"/>
      <c r="N689" s="216"/>
      <c r="O689" s="216"/>
      <c r="P689" s="426">
        <v>244</v>
      </c>
      <c r="Q689" s="159">
        <v>1112</v>
      </c>
      <c r="R689" s="159">
        <v>71</v>
      </c>
      <c r="S689" s="413">
        <v>0.30309999999999998</v>
      </c>
      <c r="T689" s="161" t="s">
        <v>2789</v>
      </c>
      <c r="U689" s="217">
        <v>1.1643518518518518E-2</v>
      </c>
      <c r="V689" s="227">
        <f t="shared" si="93"/>
        <v>16.766666666666666</v>
      </c>
      <c r="W689" s="161" t="s">
        <v>2790</v>
      </c>
      <c r="X689" s="165">
        <v>2.7581018518518519E-2</v>
      </c>
      <c r="Y689" s="227">
        <f t="shared" si="94"/>
        <v>39.716666666666669</v>
      </c>
      <c r="Z689" s="163" t="s">
        <v>2791</v>
      </c>
      <c r="AA689" s="167">
        <v>6.4594907407407406E-2</v>
      </c>
      <c r="AB689" s="259">
        <f t="shared" si="92"/>
        <v>1.5502777777777776</v>
      </c>
      <c r="AR689" s="164" t="s">
        <v>3702</v>
      </c>
      <c r="AT689" s="164" t="s">
        <v>2792</v>
      </c>
    </row>
    <row r="690" spans="1:46" ht="18" customHeight="1">
      <c r="A690" s="158" t="s">
        <v>4210</v>
      </c>
      <c r="B690" s="159" t="s">
        <v>2694</v>
      </c>
      <c r="C690" s="392">
        <v>44428.730381944442</v>
      </c>
      <c r="D690" s="401">
        <v>44428.730381944442</v>
      </c>
      <c r="F690" s="391" t="s">
        <v>6</v>
      </c>
      <c r="G690" s="216"/>
      <c r="H690" s="216"/>
      <c r="I690" s="216"/>
      <c r="J690" s="216"/>
      <c r="K690" s="216"/>
      <c r="L690" s="216"/>
      <c r="M690" s="216"/>
      <c r="N690" s="216"/>
      <c r="O690" s="216"/>
      <c r="P690" s="426">
        <v>36</v>
      </c>
      <c r="Q690" s="159">
        <v>53</v>
      </c>
      <c r="R690" s="159">
        <v>26</v>
      </c>
      <c r="S690" s="413">
        <v>0.37740000000000001</v>
      </c>
      <c r="T690" s="161" t="s">
        <v>3703</v>
      </c>
      <c r="U690" s="217">
        <v>2.0370370370370373E-3</v>
      </c>
      <c r="V690" s="227">
        <f t="shared" si="93"/>
        <v>2.9333333333333336</v>
      </c>
      <c r="W690" s="161" t="s">
        <v>3704</v>
      </c>
      <c r="X690" s="165">
        <v>2.6388888888888885E-3</v>
      </c>
      <c r="Y690" s="227">
        <f t="shared" si="94"/>
        <v>3.7999999999999994</v>
      </c>
      <c r="Z690" s="163" t="s">
        <v>3705</v>
      </c>
      <c r="AA690" s="167">
        <v>5.7870370370370378E-4</v>
      </c>
      <c r="AB690" s="259">
        <f t="shared" si="92"/>
        <v>1.3888888888888892E-2</v>
      </c>
      <c r="AR690" s="164" t="s">
        <v>3706</v>
      </c>
      <c r="AT690" s="164" t="s">
        <v>3707</v>
      </c>
    </row>
    <row r="691" spans="1:46" ht="18" customHeight="1">
      <c r="A691" s="158" t="s">
        <v>4211</v>
      </c>
      <c r="B691" s="159" t="s">
        <v>2694</v>
      </c>
      <c r="C691" s="392">
        <v>44428.738368055558</v>
      </c>
      <c r="D691" s="401">
        <v>44428.738368055558</v>
      </c>
      <c r="F691" s="391" t="s">
        <v>6</v>
      </c>
      <c r="G691" s="216"/>
      <c r="H691" s="216"/>
      <c r="I691" s="216"/>
      <c r="J691" s="216"/>
      <c r="K691" s="216"/>
      <c r="L691" s="216"/>
      <c r="M691" s="216"/>
      <c r="N691" s="216"/>
      <c r="O691" s="216"/>
      <c r="P691" s="426">
        <v>52</v>
      </c>
      <c r="Q691" s="159">
        <v>80</v>
      </c>
      <c r="R691" s="159">
        <v>36</v>
      </c>
      <c r="S691" s="413">
        <v>0.35</v>
      </c>
      <c r="T691" s="161" t="s">
        <v>3708</v>
      </c>
      <c r="U691" s="217">
        <v>2.5000000000000001E-3</v>
      </c>
      <c r="V691" s="227">
        <f t="shared" si="93"/>
        <v>3.6</v>
      </c>
      <c r="W691" s="161" t="s">
        <v>3709</v>
      </c>
      <c r="X691" s="165">
        <v>3.3912037037037036E-3</v>
      </c>
      <c r="Y691" s="227">
        <f t="shared" si="94"/>
        <v>4.8833333333333329</v>
      </c>
      <c r="Z691" s="163" t="s">
        <v>3710</v>
      </c>
      <c r="AA691" s="167">
        <v>5.3240740740740744E-4</v>
      </c>
      <c r="AB691" s="259">
        <f t="shared" si="92"/>
        <v>1.2777777777777779E-2</v>
      </c>
      <c r="AR691" s="164" t="s">
        <v>3711</v>
      </c>
      <c r="AT691" s="164" t="s">
        <v>3712</v>
      </c>
    </row>
    <row r="692" spans="1:46" ht="18" customHeight="1">
      <c r="A692" s="158" t="s">
        <v>2693</v>
      </c>
      <c r="B692" s="159" t="s">
        <v>2694</v>
      </c>
      <c r="C692" s="392">
        <v>44428.749398148146</v>
      </c>
      <c r="D692" s="401">
        <v>44428.749398148146</v>
      </c>
      <c r="F692" s="391" t="s">
        <v>6</v>
      </c>
      <c r="G692" s="216"/>
      <c r="H692" s="216"/>
      <c r="I692" s="216"/>
      <c r="J692" s="216"/>
      <c r="K692" s="216"/>
      <c r="L692" s="216"/>
      <c r="M692" s="216"/>
      <c r="N692" s="216"/>
      <c r="O692" s="216"/>
      <c r="P692" s="426">
        <v>61</v>
      </c>
      <c r="Q692" s="159">
        <v>228</v>
      </c>
      <c r="R692" s="159">
        <v>73</v>
      </c>
      <c r="S692" s="413">
        <v>0.34649999999999997</v>
      </c>
      <c r="T692" s="161" t="s">
        <v>3713</v>
      </c>
      <c r="U692" s="217">
        <v>1.3553240740740741E-2</v>
      </c>
      <c r="V692" s="227">
        <f t="shared" si="93"/>
        <v>19.516666666666666</v>
      </c>
      <c r="W692" s="161" t="s">
        <v>3714</v>
      </c>
      <c r="X692" s="165">
        <v>2.0763888888888887E-2</v>
      </c>
      <c r="Y692" s="227">
        <f t="shared" si="94"/>
        <v>29.9</v>
      </c>
      <c r="Z692" s="163" t="s">
        <v>3715</v>
      </c>
      <c r="AA692" s="167">
        <v>5.8252314814814819E-2</v>
      </c>
      <c r="AB692" s="259">
        <f t="shared" si="92"/>
        <v>1.3980555555555556</v>
      </c>
      <c r="AR692" s="164" t="s">
        <v>3716</v>
      </c>
      <c r="AT692" s="164" t="s">
        <v>2696</v>
      </c>
    </row>
    <row r="693" spans="1:46" ht="18" customHeight="1">
      <c r="A693" s="158" t="s">
        <v>2697</v>
      </c>
      <c r="B693" s="159" t="s">
        <v>2698</v>
      </c>
      <c r="C693" s="392">
        <v>44428.80027777778</v>
      </c>
      <c r="D693" s="401">
        <v>44428.80027777778</v>
      </c>
      <c r="F693" s="391" t="s">
        <v>1176</v>
      </c>
      <c r="G693" s="216"/>
      <c r="H693" s="216"/>
      <c r="I693" s="216"/>
      <c r="J693" s="216"/>
      <c r="K693" s="216"/>
      <c r="L693" s="216"/>
      <c r="M693" s="216"/>
      <c r="N693" s="216"/>
      <c r="O693" s="216"/>
      <c r="P693" s="426">
        <v>223</v>
      </c>
      <c r="Q693" s="159">
        <v>1878</v>
      </c>
      <c r="R693" s="159">
        <v>92</v>
      </c>
      <c r="S693" s="413">
        <v>0.32750000000000001</v>
      </c>
      <c r="T693" s="161" t="s">
        <v>3717</v>
      </c>
      <c r="U693" s="217">
        <v>1.6377314814814813E-2</v>
      </c>
      <c r="V693" s="227">
        <f t="shared" si="93"/>
        <v>23.583333333333332</v>
      </c>
      <c r="W693" s="161" t="s">
        <v>3718</v>
      </c>
      <c r="X693" s="165">
        <v>6.2789351851851846E-2</v>
      </c>
      <c r="Y693" s="227">
        <f t="shared" si="94"/>
        <v>90.416666666666657</v>
      </c>
      <c r="Z693" s="163" t="s">
        <v>3719</v>
      </c>
      <c r="AA693" s="167">
        <v>0.16723379629629631</v>
      </c>
      <c r="AB693" s="259">
        <f t="shared" si="92"/>
        <v>4.0136111111111115</v>
      </c>
      <c r="AR693" s="164" t="s">
        <v>3720</v>
      </c>
      <c r="AT693" s="164" t="s">
        <v>2701</v>
      </c>
    </row>
    <row r="694" spans="1:46" ht="18" customHeight="1">
      <c r="A694" s="158" t="s">
        <v>2903</v>
      </c>
      <c r="B694" s="159" t="s">
        <v>4366</v>
      </c>
      <c r="C694" s="392">
        <v>44428.890428240738</v>
      </c>
      <c r="D694" s="401">
        <v>44428.890428240738</v>
      </c>
      <c r="F694" s="391" t="s">
        <v>596</v>
      </c>
      <c r="G694" s="216"/>
      <c r="H694" s="216"/>
      <c r="I694" s="216"/>
      <c r="J694" s="216"/>
      <c r="K694" s="216"/>
      <c r="L694" s="216"/>
      <c r="M694" s="216"/>
      <c r="N694" s="216"/>
      <c r="O694" s="216"/>
      <c r="P694" s="426">
        <v>95</v>
      </c>
      <c r="Q694" s="159">
        <v>344</v>
      </c>
      <c r="R694" s="159">
        <v>29</v>
      </c>
      <c r="S694" s="413">
        <v>0.4738</v>
      </c>
      <c r="T694" s="161" t="s">
        <v>2793</v>
      </c>
      <c r="U694" s="217">
        <v>3.0787037037037037E-3</v>
      </c>
      <c r="V694" s="227">
        <f t="shared" si="93"/>
        <v>4.4333333333333336</v>
      </c>
      <c r="W694" s="161" t="s">
        <v>2794</v>
      </c>
      <c r="X694" s="165">
        <v>9.4560185185185181E-3</v>
      </c>
      <c r="Y694" s="227">
        <f t="shared" si="94"/>
        <v>13.616666666666665</v>
      </c>
      <c r="Z694" s="163" t="s">
        <v>2795</v>
      </c>
      <c r="AA694" s="167">
        <v>5.7870370370370378E-4</v>
      </c>
      <c r="AB694" s="259">
        <f t="shared" si="92"/>
        <v>1.3888888888888892E-2</v>
      </c>
      <c r="AR694" s="164" t="s">
        <v>3721</v>
      </c>
      <c r="AT694" s="164" t="s">
        <v>2796</v>
      </c>
    </row>
    <row r="695" spans="1:46" ht="18" customHeight="1">
      <c r="A695" s="158" t="s">
        <v>2904</v>
      </c>
      <c r="B695" s="159" t="s">
        <v>2937</v>
      </c>
      <c r="C695" s="392">
        <v>44428.937592592592</v>
      </c>
      <c r="D695" s="401">
        <v>44428.937592592592</v>
      </c>
      <c r="F695" s="391" t="s">
        <v>596</v>
      </c>
      <c r="G695" s="216"/>
      <c r="H695" s="216"/>
      <c r="I695" s="216"/>
      <c r="J695" s="216"/>
      <c r="K695" s="216"/>
      <c r="L695" s="216"/>
      <c r="M695" s="216"/>
      <c r="N695" s="216"/>
      <c r="O695" s="216"/>
      <c r="P695" s="426">
        <v>34</v>
      </c>
      <c r="Q695" s="159">
        <v>64</v>
      </c>
      <c r="R695" s="159">
        <v>12</v>
      </c>
      <c r="S695" s="413">
        <v>0.65620000000000001</v>
      </c>
      <c r="T695" s="161" t="s">
        <v>2797</v>
      </c>
      <c r="U695" s="217">
        <v>7.0601851851851847E-4</v>
      </c>
      <c r="V695" s="227">
        <f t="shared" si="93"/>
        <v>1.0166666666666666</v>
      </c>
      <c r="W695" s="161" t="s">
        <v>2798</v>
      </c>
      <c r="X695" s="165">
        <v>1.5277777777777779E-3</v>
      </c>
      <c r="Y695" s="227">
        <f t="shared" si="94"/>
        <v>2.2000000000000002</v>
      </c>
      <c r="Z695" s="163" t="s">
        <v>2799</v>
      </c>
      <c r="AA695" s="167">
        <v>1.6203703703703703E-4</v>
      </c>
      <c r="AB695" s="259">
        <f t="shared" si="92"/>
        <v>3.8888888888888888E-3</v>
      </c>
      <c r="AR695" s="164" t="s">
        <v>3722</v>
      </c>
      <c r="AT695" s="164" t="s">
        <v>2800</v>
      </c>
    </row>
    <row r="696" spans="1:46" ht="18" customHeight="1">
      <c r="A696" s="158" t="s">
        <v>2703</v>
      </c>
      <c r="B696" s="159" t="s">
        <v>2729</v>
      </c>
      <c r="C696" s="392">
        <v>44429.030868055554</v>
      </c>
      <c r="D696" s="401">
        <v>44429.030868055554</v>
      </c>
      <c r="F696" s="391" t="s">
        <v>52</v>
      </c>
      <c r="G696" s="216"/>
      <c r="H696" s="216"/>
      <c r="I696" s="216"/>
      <c r="J696" s="216"/>
      <c r="K696" s="216"/>
      <c r="L696" s="216"/>
      <c r="M696" s="216"/>
      <c r="N696" s="216"/>
      <c r="O696" s="216"/>
      <c r="P696" s="426">
        <v>355</v>
      </c>
      <c r="Q696" s="159">
        <v>1098</v>
      </c>
      <c r="R696" s="159">
        <v>44</v>
      </c>
      <c r="S696" s="413">
        <v>0.46360000000000001</v>
      </c>
      <c r="T696" s="161" t="s">
        <v>3723</v>
      </c>
      <c r="U696" s="217">
        <v>7.0717592592592594E-3</v>
      </c>
      <c r="V696" s="227">
        <f t="shared" si="93"/>
        <v>10.183333333333334</v>
      </c>
      <c r="W696" s="161" t="s">
        <v>3724</v>
      </c>
      <c r="X696" s="165">
        <v>4.0625000000000001E-2</v>
      </c>
      <c r="Y696" s="227">
        <f t="shared" si="94"/>
        <v>58.5</v>
      </c>
      <c r="Z696" s="163" t="s">
        <v>3725</v>
      </c>
      <c r="AA696" s="167">
        <v>0.11062499999999999</v>
      </c>
      <c r="AB696" s="259">
        <f t="shared" si="92"/>
        <v>2.6549999999999998</v>
      </c>
      <c r="AR696" s="164" t="s">
        <v>3726</v>
      </c>
      <c r="AT696" s="164" t="s">
        <v>2706</v>
      </c>
    </row>
    <row r="697" spans="1:46" ht="18" customHeight="1">
      <c r="A697" s="158" t="s">
        <v>4212</v>
      </c>
      <c r="B697" s="159" t="s">
        <v>4367</v>
      </c>
      <c r="C697" s="392">
        <v>44429.542210648149</v>
      </c>
      <c r="D697" s="401">
        <v>44429.542210648149</v>
      </c>
      <c r="F697" s="391" t="s">
        <v>596</v>
      </c>
      <c r="G697" s="216"/>
      <c r="H697" s="216"/>
      <c r="I697" s="216"/>
      <c r="J697" s="216"/>
      <c r="K697" s="216"/>
      <c r="L697" s="216"/>
      <c r="M697" s="216"/>
      <c r="N697" s="216"/>
      <c r="O697" s="216"/>
      <c r="P697" s="426">
        <v>61</v>
      </c>
      <c r="Q697" s="159">
        <v>124</v>
      </c>
      <c r="R697" s="159">
        <v>10</v>
      </c>
      <c r="S697" s="413">
        <v>0.4839</v>
      </c>
      <c r="T697" s="161" t="s">
        <v>2801</v>
      </c>
      <c r="U697" s="217">
        <v>1.9212962962962962E-3</v>
      </c>
      <c r="V697" s="227">
        <f t="shared" si="93"/>
        <v>2.7666666666666666</v>
      </c>
      <c r="W697" s="161" t="s">
        <v>2802</v>
      </c>
      <c r="X697" s="165">
        <v>4.1898148148148146E-3</v>
      </c>
      <c r="Y697" s="227">
        <f t="shared" si="94"/>
        <v>6.0333333333333332</v>
      </c>
      <c r="Z697" s="163" t="s">
        <v>2803</v>
      </c>
      <c r="AA697" s="167">
        <v>2.6620370370370372E-4</v>
      </c>
      <c r="AB697" s="259">
        <f t="shared" si="92"/>
        <v>6.3888888888888893E-3</v>
      </c>
      <c r="AR697" s="164" t="s">
        <v>3727</v>
      </c>
      <c r="AT697" s="164" t="s">
        <v>2804</v>
      </c>
    </row>
    <row r="698" spans="1:46" ht="18" customHeight="1">
      <c r="A698" s="158" t="s">
        <v>2906</v>
      </c>
      <c r="B698" s="159" t="s">
        <v>2940</v>
      </c>
      <c r="C698" s="392">
        <v>44429.57408564815</v>
      </c>
      <c r="D698" s="401">
        <v>44429.57408564815</v>
      </c>
      <c r="F698" s="391" t="s">
        <v>596</v>
      </c>
      <c r="G698" s="216"/>
      <c r="H698" s="216"/>
      <c r="I698" s="216"/>
      <c r="J698" s="216"/>
      <c r="K698" s="216"/>
      <c r="L698" s="216"/>
      <c r="M698" s="216"/>
      <c r="N698" s="216"/>
      <c r="O698" s="216"/>
      <c r="P698" s="426">
        <v>921</v>
      </c>
      <c r="Q698" s="159">
        <v>8785</v>
      </c>
      <c r="R698" s="159">
        <v>291</v>
      </c>
      <c r="S698" s="413">
        <v>0.28470000000000001</v>
      </c>
      <c r="T698" s="161" t="s">
        <v>2805</v>
      </c>
      <c r="U698" s="217">
        <v>2.6493055555555558E-2</v>
      </c>
      <c r="V698" s="227">
        <f t="shared" si="93"/>
        <v>38.150000000000006</v>
      </c>
      <c r="W698" s="161" t="s">
        <v>2806</v>
      </c>
      <c r="X698" s="165">
        <v>6.7233796296296292E-2</v>
      </c>
      <c r="Y698" s="227">
        <f t="shared" si="94"/>
        <v>96.816666666666663</v>
      </c>
      <c r="Z698" s="163" t="s">
        <v>2807</v>
      </c>
      <c r="AA698" s="167">
        <v>0.27391203703703704</v>
      </c>
      <c r="AB698" s="259">
        <f t="shared" si="92"/>
        <v>6.5738888888888889</v>
      </c>
      <c r="AR698" s="164" t="s">
        <v>3728</v>
      </c>
      <c r="AT698" s="164" t="s">
        <v>2808</v>
      </c>
    </row>
    <row r="699" spans="1:46" ht="18" customHeight="1">
      <c r="A699" s="158" t="s">
        <v>2907</v>
      </c>
      <c r="B699" s="159" t="s">
        <v>1625</v>
      </c>
      <c r="C699" s="392">
        <v>44429.96130787037</v>
      </c>
      <c r="D699" s="401">
        <v>44429.96130787037</v>
      </c>
      <c r="F699" s="391" t="s">
        <v>596</v>
      </c>
      <c r="G699" s="216"/>
      <c r="H699" s="216"/>
      <c r="I699" s="216"/>
      <c r="J699" s="216"/>
      <c r="K699" s="216"/>
      <c r="L699" s="216"/>
      <c r="M699" s="216"/>
      <c r="N699" s="216"/>
      <c r="O699" s="216"/>
      <c r="P699" s="426">
        <v>150</v>
      </c>
      <c r="Q699" s="159">
        <v>2027</v>
      </c>
      <c r="R699" s="159">
        <v>85</v>
      </c>
      <c r="S699" s="413">
        <v>0.51060000000000005</v>
      </c>
      <c r="T699" s="161" t="s">
        <v>2809</v>
      </c>
      <c r="U699" s="217">
        <v>5.3587962962962964E-3</v>
      </c>
      <c r="V699" s="227">
        <f t="shared" si="93"/>
        <v>7.7166666666666668</v>
      </c>
      <c r="W699" s="161" t="s">
        <v>2810</v>
      </c>
      <c r="X699" s="165">
        <v>2.9259259259259259E-2</v>
      </c>
      <c r="Y699" s="227">
        <f t="shared" si="94"/>
        <v>42.133333333333333</v>
      </c>
      <c r="Z699" s="163" t="s">
        <v>2811</v>
      </c>
      <c r="AA699" s="167">
        <v>9.3576388888888876E-2</v>
      </c>
      <c r="AB699" s="259">
        <f t="shared" si="92"/>
        <v>2.2458333333333331</v>
      </c>
      <c r="AR699" s="164" t="s">
        <v>3729</v>
      </c>
      <c r="AT699" s="164" t="s">
        <v>2812</v>
      </c>
    </row>
    <row r="700" spans="1:46" ht="18" customHeight="1">
      <c r="A700" s="158" t="s">
        <v>2908</v>
      </c>
      <c r="B700" s="159" t="s">
        <v>2941</v>
      </c>
      <c r="C700" s="392">
        <v>44430.173541666663</v>
      </c>
      <c r="D700" s="401">
        <v>44430.173541666663</v>
      </c>
      <c r="F700" s="391" t="s">
        <v>596</v>
      </c>
      <c r="G700" s="216"/>
      <c r="H700" s="216"/>
      <c r="I700" s="216"/>
      <c r="J700" s="216"/>
      <c r="K700" s="216"/>
      <c r="L700" s="216"/>
      <c r="M700" s="216"/>
      <c r="N700" s="216"/>
      <c r="O700" s="216"/>
      <c r="P700" s="426">
        <v>30</v>
      </c>
      <c r="Q700" s="159">
        <v>37</v>
      </c>
      <c r="R700" s="159">
        <v>3</v>
      </c>
      <c r="S700" s="413">
        <v>0.64859999999999995</v>
      </c>
      <c r="T700" s="161" t="s">
        <v>2813</v>
      </c>
      <c r="U700" s="217">
        <v>4.6296296296296293E-4</v>
      </c>
      <c r="V700" s="227">
        <f t="shared" si="93"/>
        <v>0.66666666666666663</v>
      </c>
      <c r="W700" s="161" t="s">
        <v>2814</v>
      </c>
      <c r="X700" s="165">
        <v>9.7222222222222209E-4</v>
      </c>
      <c r="Y700" s="227">
        <f t="shared" si="94"/>
        <v>1.4</v>
      </c>
      <c r="Z700" s="163" t="s">
        <v>2814</v>
      </c>
      <c r="AA700" s="167">
        <v>2.7777777777777778E-4</v>
      </c>
      <c r="AB700" s="259">
        <f t="shared" si="92"/>
        <v>6.6666666666666662E-3</v>
      </c>
      <c r="AR700" s="164" t="s">
        <v>3730</v>
      </c>
      <c r="AT700" s="164" t="s">
        <v>2815</v>
      </c>
    </row>
    <row r="701" spans="1:46" ht="18" customHeight="1">
      <c r="A701" s="158" t="s">
        <v>2708</v>
      </c>
      <c r="B701" s="159" t="s">
        <v>2709</v>
      </c>
      <c r="C701" s="392">
        <v>44430.709849537037</v>
      </c>
      <c r="D701" s="401">
        <v>44430.709849537037</v>
      </c>
      <c r="F701" s="391" t="s">
        <v>52</v>
      </c>
      <c r="G701" s="216"/>
      <c r="H701" s="216"/>
      <c r="I701" s="216"/>
      <c r="J701" s="216"/>
      <c r="K701" s="216"/>
      <c r="L701" s="216"/>
      <c r="M701" s="216"/>
      <c r="N701" s="216"/>
      <c r="O701" s="216"/>
      <c r="P701" s="426">
        <v>392</v>
      </c>
      <c r="Q701" s="159">
        <v>924</v>
      </c>
      <c r="R701" s="159">
        <v>41</v>
      </c>
      <c r="S701" s="413">
        <v>0.2944</v>
      </c>
      <c r="T701" s="161" t="s">
        <v>3731</v>
      </c>
      <c r="U701" s="217">
        <v>4.9421296296296288E-3</v>
      </c>
      <c r="V701" s="227">
        <f t="shared" si="93"/>
        <v>7.1166666666666654</v>
      </c>
      <c r="W701" s="161" t="s">
        <v>3732</v>
      </c>
      <c r="X701" s="165">
        <v>3.9398148148148147E-2</v>
      </c>
      <c r="Y701" s="227">
        <f t="shared" si="94"/>
        <v>56.733333333333334</v>
      </c>
      <c r="Z701" s="163" t="s">
        <v>3733</v>
      </c>
      <c r="AA701" s="167">
        <v>0.13469907407407408</v>
      </c>
      <c r="AB701" s="259">
        <f t="shared" si="92"/>
        <v>3.2327777777777778</v>
      </c>
      <c r="AR701" s="164" t="s">
        <v>3734</v>
      </c>
      <c r="AT701" s="164" t="s">
        <v>2711</v>
      </c>
    </row>
    <row r="702" spans="1:46" ht="18" customHeight="1">
      <c r="A702" s="158" t="s">
        <v>2909</v>
      </c>
      <c r="B702" s="159" t="s">
        <v>2942</v>
      </c>
      <c r="C702" s="392">
        <v>44430.960509259261</v>
      </c>
      <c r="D702" s="401">
        <v>44430.960509259261</v>
      </c>
      <c r="F702" s="391" t="s">
        <v>596</v>
      </c>
      <c r="G702" s="216"/>
      <c r="H702" s="216"/>
      <c r="I702" s="216"/>
      <c r="J702" s="216"/>
      <c r="K702" s="216"/>
      <c r="L702" s="216"/>
      <c r="M702" s="216"/>
      <c r="N702" s="216"/>
      <c r="O702" s="216"/>
      <c r="P702" s="426">
        <v>77</v>
      </c>
      <c r="Q702" s="159">
        <v>216</v>
      </c>
      <c r="R702" s="159">
        <v>32</v>
      </c>
      <c r="S702" s="413">
        <v>0.40739999999999998</v>
      </c>
      <c r="T702" s="161" t="s">
        <v>2816</v>
      </c>
      <c r="U702" s="217">
        <v>2.7893518518518519E-3</v>
      </c>
      <c r="V702" s="227">
        <f t="shared" si="93"/>
        <v>4.0166666666666666</v>
      </c>
      <c r="W702" s="161" t="s">
        <v>2817</v>
      </c>
      <c r="X702" s="165">
        <v>5.8333333333333336E-3</v>
      </c>
      <c r="Y702" s="227">
        <f t="shared" si="94"/>
        <v>8.4</v>
      </c>
      <c r="Z702" s="163" t="s">
        <v>2818</v>
      </c>
      <c r="AA702" s="167">
        <v>4.3981481481481481E-4</v>
      </c>
      <c r="AB702" s="259">
        <f t="shared" si="92"/>
        <v>1.0555555555555556E-2</v>
      </c>
      <c r="AR702" s="164" t="s">
        <v>3735</v>
      </c>
      <c r="AT702" s="164" t="s">
        <v>2819</v>
      </c>
    </row>
    <row r="703" spans="1:46" ht="18" customHeight="1">
      <c r="A703" s="158" t="s">
        <v>2910</v>
      </c>
      <c r="B703" s="159" t="s">
        <v>2943</v>
      </c>
      <c r="C703" s="392">
        <v>44430.973252314812</v>
      </c>
      <c r="D703" s="401">
        <v>44430.973252314812</v>
      </c>
      <c r="F703" s="391" t="s">
        <v>596</v>
      </c>
      <c r="G703" s="216"/>
      <c r="H703" s="216"/>
      <c r="I703" s="216"/>
      <c r="J703" s="216"/>
      <c r="K703" s="216"/>
      <c r="L703" s="216"/>
      <c r="M703" s="216"/>
      <c r="N703" s="216"/>
      <c r="O703" s="216"/>
      <c r="P703" s="426">
        <v>82</v>
      </c>
      <c r="Q703" s="159">
        <v>494</v>
      </c>
      <c r="R703" s="159">
        <v>52</v>
      </c>
      <c r="S703" s="413">
        <v>0.39679999999999999</v>
      </c>
      <c r="T703" s="161" t="s">
        <v>2820</v>
      </c>
      <c r="U703" s="217">
        <v>6.4236111111111117E-3</v>
      </c>
      <c r="V703" s="227">
        <f t="shared" si="93"/>
        <v>9.25</v>
      </c>
      <c r="W703" s="161" t="s">
        <v>2821</v>
      </c>
      <c r="X703" s="165">
        <v>1.9768518518518515E-2</v>
      </c>
      <c r="Y703" s="227">
        <f t="shared" si="94"/>
        <v>28.466666666666661</v>
      </c>
      <c r="Z703" s="163" t="s">
        <v>2822</v>
      </c>
      <c r="AA703" s="167">
        <v>4.4537037037037042E-2</v>
      </c>
      <c r="AB703" s="259">
        <f t="shared" si="92"/>
        <v>1.068888888888889</v>
      </c>
      <c r="AR703" s="164" t="s">
        <v>3736</v>
      </c>
      <c r="AT703" s="164" t="s">
        <v>2823</v>
      </c>
    </row>
    <row r="704" spans="1:46" ht="18" customHeight="1">
      <c r="A704" s="158" t="s">
        <v>2911</v>
      </c>
      <c r="B704" s="159" t="s">
        <v>2944</v>
      </c>
      <c r="C704" s="392">
        <v>44431.019247685188</v>
      </c>
      <c r="D704" s="401">
        <v>44431.019247685188</v>
      </c>
      <c r="F704" s="391" t="s">
        <v>596</v>
      </c>
      <c r="G704" s="216"/>
      <c r="H704" s="216"/>
      <c r="I704" s="216"/>
      <c r="J704" s="216"/>
      <c r="K704" s="216"/>
      <c r="L704" s="216"/>
      <c r="M704" s="216"/>
      <c r="N704" s="216"/>
      <c r="O704" s="216"/>
      <c r="P704" s="426">
        <v>78</v>
      </c>
      <c r="Q704" s="159">
        <v>360</v>
      </c>
      <c r="R704" s="159">
        <v>55</v>
      </c>
      <c r="S704" s="413">
        <v>0.45829999999999999</v>
      </c>
      <c r="T704" s="161" t="s">
        <v>2824</v>
      </c>
      <c r="U704" s="217">
        <v>4.3518518518518515E-3</v>
      </c>
      <c r="V704" s="227">
        <f t="shared" si="93"/>
        <v>6.2666666666666666</v>
      </c>
      <c r="W704" s="161" t="s">
        <v>2825</v>
      </c>
      <c r="X704" s="165">
        <v>1.0729166666666666E-2</v>
      </c>
      <c r="Y704" s="227">
        <f t="shared" si="94"/>
        <v>15.45</v>
      </c>
      <c r="Z704" s="163" t="s">
        <v>2826</v>
      </c>
      <c r="AA704" s="167">
        <v>6.4814814814814813E-4</v>
      </c>
      <c r="AB704" s="259">
        <f t="shared" si="92"/>
        <v>1.5555555555555555E-2</v>
      </c>
      <c r="AR704" s="164" t="s">
        <v>3737</v>
      </c>
      <c r="AT704" s="164" t="s">
        <v>2827</v>
      </c>
    </row>
    <row r="705" spans="1:46" ht="18" customHeight="1">
      <c r="A705" s="158" t="s">
        <v>2912</v>
      </c>
      <c r="B705" s="159" t="s">
        <v>4368</v>
      </c>
      <c r="C705" s="392">
        <v>44431.622187499997</v>
      </c>
      <c r="D705" s="401">
        <v>44431.622187499997</v>
      </c>
      <c r="F705" s="391" t="s">
        <v>596</v>
      </c>
      <c r="G705" s="216"/>
      <c r="H705" s="216"/>
      <c r="I705" s="216"/>
      <c r="J705" s="216"/>
      <c r="K705" s="216"/>
      <c r="L705" s="216"/>
      <c r="M705" s="216"/>
      <c r="N705" s="216"/>
      <c r="O705" s="216"/>
      <c r="P705" s="426">
        <v>141</v>
      </c>
      <c r="Q705" s="159">
        <v>309</v>
      </c>
      <c r="R705" s="159">
        <v>32</v>
      </c>
      <c r="S705" s="413">
        <v>0.30740000000000001</v>
      </c>
      <c r="T705" s="161" t="s">
        <v>2828</v>
      </c>
      <c r="U705" s="217">
        <v>4.155092592592593E-3</v>
      </c>
      <c r="V705" s="227">
        <f t="shared" si="93"/>
        <v>5.9833333333333343</v>
      </c>
      <c r="W705" s="161" t="s">
        <v>2829</v>
      </c>
      <c r="X705" s="165">
        <v>6.6319444444444446E-3</v>
      </c>
      <c r="Y705" s="227">
        <f t="shared" si="94"/>
        <v>9.5500000000000007</v>
      </c>
      <c r="Z705" s="163" t="s">
        <v>2830</v>
      </c>
      <c r="AA705" s="167">
        <v>2.0833333333333335E-4</v>
      </c>
      <c r="AB705" s="259">
        <f t="shared" si="92"/>
        <v>5.0000000000000001E-3</v>
      </c>
      <c r="AR705" s="164" t="s">
        <v>3738</v>
      </c>
      <c r="AT705" s="164" t="s">
        <v>2831</v>
      </c>
    </row>
    <row r="706" spans="1:46" ht="18" customHeight="1">
      <c r="A706" s="158" t="s">
        <v>2913</v>
      </c>
      <c r="B706" s="159" t="s">
        <v>4369</v>
      </c>
      <c r="C706" s="392">
        <v>44431.648263888892</v>
      </c>
      <c r="D706" s="401">
        <v>44431.648263888892</v>
      </c>
      <c r="F706" s="391" t="s">
        <v>596</v>
      </c>
      <c r="G706" s="216"/>
      <c r="H706" s="216"/>
      <c r="I706" s="216"/>
      <c r="J706" s="216"/>
      <c r="K706" s="216"/>
      <c r="L706" s="216"/>
      <c r="M706" s="216"/>
      <c r="N706" s="216"/>
      <c r="O706" s="216"/>
      <c r="P706" s="426">
        <v>47</v>
      </c>
      <c r="Q706" s="159">
        <v>147</v>
      </c>
      <c r="R706" s="159">
        <v>34</v>
      </c>
      <c r="S706" s="413">
        <v>0.46939999999999998</v>
      </c>
      <c r="T706" s="161" t="s">
        <v>2788</v>
      </c>
      <c r="U706" s="217">
        <v>2.1180555555555553E-3</v>
      </c>
      <c r="V706" s="227">
        <f t="shared" si="93"/>
        <v>3.05</v>
      </c>
      <c r="W706" s="161" t="s">
        <v>2832</v>
      </c>
      <c r="X706" s="165">
        <v>3.0324074074074073E-3</v>
      </c>
      <c r="Y706" s="227">
        <f t="shared" si="94"/>
        <v>4.3666666666666663</v>
      </c>
      <c r="Z706" s="163" t="s">
        <v>2833</v>
      </c>
      <c r="AA706" s="167">
        <v>3.7037037037037035E-4</v>
      </c>
      <c r="AB706" s="259">
        <f t="shared" si="92"/>
        <v>8.8888888888888889E-3</v>
      </c>
      <c r="AR706" s="164" t="s">
        <v>3739</v>
      </c>
      <c r="AT706" s="164" t="s">
        <v>2834</v>
      </c>
    </row>
    <row r="707" spans="1:46" ht="18" customHeight="1">
      <c r="A707" s="158" t="s">
        <v>2914</v>
      </c>
      <c r="B707" s="159" t="s">
        <v>3027</v>
      </c>
      <c r="C707" s="392">
        <v>44432.000532407408</v>
      </c>
      <c r="D707" s="401">
        <v>44432.000532407408</v>
      </c>
      <c r="F707" s="391" t="s">
        <v>596</v>
      </c>
      <c r="G707" s="216"/>
      <c r="H707" s="216"/>
      <c r="I707" s="216"/>
      <c r="J707" s="216"/>
      <c r="K707" s="216"/>
      <c r="L707" s="216"/>
      <c r="M707" s="216"/>
      <c r="N707" s="216"/>
      <c r="O707" s="216"/>
      <c r="P707" s="426">
        <v>24</v>
      </c>
      <c r="Q707" s="159">
        <v>54</v>
      </c>
      <c r="R707" s="159">
        <v>10</v>
      </c>
      <c r="S707" s="413">
        <v>0.5</v>
      </c>
      <c r="T707" s="161" t="s">
        <v>2835</v>
      </c>
      <c r="U707" s="217">
        <v>1.1805555555555556E-3</v>
      </c>
      <c r="V707" s="227">
        <f t="shared" si="93"/>
        <v>1.7</v>
      </c>
      <c r="W707" s="161" t="s">
        <v>2836</v>
      </c>
      <c r="X707" s="165">
        <v>1.9097222222222222E-3</v>
      </c>
      <c r="Y707" s="227">
        <f t="shared" si="94"/>
        <v>2.75</v>
      </c>
      <c r="Z707" s="163" t="s">
        <v>2837</v>
      </c>
      <c r="AA707" s="167">
        <v>2.199074074074074E-4</v>
      </c>
      <c r="AB707" s="259">
        <f t="shared" si="92"/>
        <v>5.2777777777777779E-3</v>
      </c>
      <c r="AR707" s="164" t="s">
        <v>3740</v>
      </c>
      <c r="AT707" s="164" t="s">
        <v>2838</v>
      </c>
    </row>
    <row r="708" spans="1:46" ht="18" customHeight="1">
      <c r="A708" s="158" t="s">
        <v>2915</v>
      </c>
      <c r="B708" s="159" t="s">
        <v>2946</v>
      </c>
      <c r="C708" s="392">
        <v>44432.011550925927</v>
      </c>
      <c r="D708" s="401">
        <v>44432.011550925927</v>
      </c>
      <c r="F708" s="391" t="s">
        <v>596</v>
      </c>
      <c r="G708" s="216"/>
      <c r="H708" s="216"/>
      <c r="I708" s="216"/>
      <c r="J708" s="216"/>
      <c r="K708" s="216"/>
      <c r="L708" s="216"/>
      <c r="M708" s="216"/>
      <c r="N708" s="216"/>
      <c r="O708" s="216"/>
      <c r="P708" s="426">
        <v>82</v>
      </c>
      <c r="Q708" s="159">
        <v>329</v>
      </c>
      <c r="R708" s="159">
        <v>37</v>
      </c>
      <c r="S708" s="413">
        <v>0.41949999999999998</v>
      </c>
      <c r="T708" s="161" t="s">
        <v>2839</v>
      </c>
      <c r="U708" s="217">
        <v>3.7962962962962963E-3</v>
      </c>
      <c r="V708" s="227">
        <f t="shared" si="93"/>
        <v>5.4666666666666668</v>
      </c>
      <c r="W708" s="161" t="s">
        <v>2840</v>
      </c>
      <c r="X708" s="165">
        <v>1.0081018518518519E-2</v>
      </c>
      <c r="Y708" s="227">
        <f t="shared" si="94"/>
        <v>14.516666666666667</v>
      </c>
      <c r="Z708" s="163" t="s">
        <v>2841</v>
      </c>
      <c r="AA708" s="167">
        <v>6.3657407407407402E-4</v>
      </c>
      <c r="AB708" s="259">
        <f t="shared" si="92"/>
        <v>1.5277777777777776E-2</v>
      </c>
      <c r="AR708" s="164" t="s">
        <v>3741</v>
      </c>
      <c r="AT708" s="164" t="s">
        <v>2842</v>
      </c>
    </row>
    <row r="709" spans="1:46" ht="18" customHeight="1">
      <c r="A709" s="158" t="s">
        <v>2916</v>
      </c>
      <c r="B709" s="159" t="s">
        <v>4370</v>
      </c>
      <c r="C709" s="392">
        <v>44432.034733796296</v>
      </c>
      <c r="D709" s="401">
        <v>44432.034733796296</v>
      </c>
      <c r="F709" s="391" t="s">
        <v>596</v>
      </c>
      <c r="G709" s="216"/>
      <c r="H709" s="216"/>
      <c r="I709" s="216"/>
      <c r="J709" s="216"/>
      <c r="K709" s="216"/>
      <c r="L709" s="216"/>
      <c r="M709" s="216"/>
      <c r="N709" s="216"/>
      <c r="O709" s="216"/>
      <c r="P709" s="426">
        <v>106</v>
      </c>
      <c r="Q709" s="159">
        <v>450</v>
      </c>
      <c r="R709" s="159">
        <v>55</v>
      </c>
      <c r="S709" s="413">
        <v>0.32219999999999999</v>
      </c>
      <c r="T709" s="161" t="s">
        <v>2843</v>
      </c>
      <c r="U709" s="217">
        <v>6.3773148148148148E-3</v>
      </c>
      <c r="V709" s="227">
        <f t="shared" si="93"/>
        <v>9.1833333333333336</v>
      </c>
      <c r="W709" s="161" t="s">
        <v>2844</v>
      </c>
      <c r="X709" s="165">
        <v>2.045138888888889E-2</v>
      </c>
      <c r="Y709" s="227">
        <f t="shared" si="94"/>
        <v>29.450000000000003</v>
      </c>
      <c r="Z709" s="163" t="s">
        <v>2845</v>
      </c>
      <c r="AA709" s="167">
        <v>4.0509259259259258E-4</v>
      </c>
      <c r="AB709" s="259">
        <f t="shared" si="92"/>
        <v>9.7222222222222224E-3</v>
      </c>
      <c r="AR709" s="164" t="s">
        <v>3742</v>
      </c>
      <c r="AT709" s="164" t="s">
        <v>2846</v>
      </c>
    </row>
    <row r="710" spans="1:46" ht="18" customHeight="1">
      <c r="A710" s="158" t="s">
        <v>2917</v>
      </c>
      <c r="B710" s="159" t="s">
        <v>2949</v>
      </c>
      <c r="C710" s="392">
        <v>44432.876087962963</v>
      </c>
      <c r="D710" s="401">
        <v>44432.876087962963</v>
      </c>
      <c r="F710" s="391" t="s">
        <v>596</v>
      </c>
      <c r="G710" s="216"/>
      <c r="H710" s="216"/>
      <c r="I710" s="216"/>
      <c r="J710" s="216"/>
      <c r="K710" s="216"/>
      <c r="L710" s="216"/>
      <c r="M710" s="216"/>
      <c r="N710" s="216"/>
      <c r="O710" s="216"/>
      <c r="P710" s="426">
        <v>32</v>
      </c>
      <c r="Q710" s="159">
        <v>35</v>
      </c>
      <c r="R710" s="159">
        <v>4</v>
      </c>
      <c r="S710" s="413">
        <v>1</v>
      </c>
      <c r="T710" s="161" t="s">
        <v>2847</v>
      </c>
      <c r="U710" s="217">
        <v>9.2592592592592588E-5</v>
      </c>
      <c r="V710" s="227">
        <f t="shared" si="93"/>
        <v>0.13333333333333333</v>
      </c>
      <c r="W710" s="161" t="s">
        <v>2848</v>
      </c>
      <c r="X710" s="165">
        <v>1.0416666666666666E-2</v>
      </c>
      <c r="Y710" s="227">
        <f t="shared" si="94"/>
        <v>15</v>
      </c>
      <c r="Z710" s="163" t="s">
        <v>2849</v>
      </c>
      <c r="AA710" s="167">
        <v>0</v>
      </c>
      <c r="AB710" s="259">
        <f t="shared" si="92"/>
        <v>0</v>
      </c>
      <c r="AR710" s="164" t="s">
        <v>3287</v>
      </c>
      <c r="AT710" s="164" t="s">
        <v>2850</v>
      </c>
    </row>
    <row r="711" spans="1:46" ht="18" customHeight="1">
      <c r="A711" s="158" t="s">
        <v>4213</v>
      </c>
      <c r="B711" s="159" t="s">
        <v>2949</v>
      </c>
      <c r="C711" s="392">
        <v>44432.881342592591</v>
      </c>
      <c r="D711" s="401">
        <v>44432.881342592591</v>
      </c>
      <c r="F711" s="391" t="s">
        <v>596</v>
      </c>
      <c r="G711" s="216"/>
      <c r="H711" s="216"/>
      <c r="I711" s="216"/>
      <c r="J711" s="216"/>
      <c r="K711" s="216"/>
      <c r="L711" s="216"/>
      <c r="M711" s="216"/>
      <c r="N711" s="216"/>
      <c r="O711" s="216"/>
      <c r="P711" s="426">
        <v>56</v>
      </c>
      <c r="Q711" s="159">
        <v>114</v>
      </c>
      <c r="R711" s="159">
        <v>13</v>
      </c>
      <c r="S711" s="413">
        <v>0.28949999999999998</v>
      </c>
      <c r="T711" s="161" t="s">
        <v>2851</v>
      </c>
      <c r="U711" s="217">
        <v>3.4606481481481485E-3</v>
      </c>
      <c r="V711" s="227">
        <f t="shared" si="93"/>
        <v>4.9833333333333334</v>
      </c>
      <c r="W711" s="161" t="s">
        <v>2852</v>
      </c>
      <c r="X711" s="165">
        <v>6.8402777777777776E-3</v>
      </c>
      <c r="Y711" s="227">
        <f t="shared" si="94"/>
        <v>9.85</v>
      </c>
      <c r="Z711" s="163" t="s">
        <v>2853</v>
      </c>
      <c r="AA711" s="167">
        <v>0</v>
      </c>
      <c r="AB711" s="259">
        <f t="shared" si="92"/>
        <v>0</v>
      </c>
      <c r="AR711" s="164" t="s">
        <v>3743</v>
      </c>
      <c r="AT711" s="164" t="s">
        <v>2854</v>
      </c>
    </row>
    <row r="712" spans="1:46" ht="18" customHeight="1">
      <c r="A712" s="158" t="s">
        <v>2919</v>
      </c>
      <c r="B712" s="159" t="s">
        <v>4371</v>
      </c>
      <c r="C712" s="392">
        <v>44432.891608796293</v>
      </c>
      <c r="D712" s="401">
        <v>44432.891608796293</v>
      </c>
      <c r="F712" s="391" t="s">
        <v>596</v>
      </c>
      <c r="G712" s="216"/>
      <c r="H712" s="216"/>
      <c r="I712" s="216"/>
      <c r="J712" s="216"/>
      <c r="K712" s="216"/>
      <c r="L712" s="216"/>
      <c r="M712" s="216"/>
      <c r="N712" s="216"/>
      <c r="O712" s="216"/>
      <c r="P712" s="426">
        <v>87</v>
      </c>
      <c r="Q712" s="159">
        <v>373</v>
      </c>
      <c r="R712" s="159">
        <v>33</v>
      </c>
      <c r="S712" s="413">
        <v>0.3861</v>
      </c>
      <c r="T712" s="161" t="s">
        <v>2855</v>
      </c>
      <c r="U712" s="217">
        <v>4.7916666666666672E-3</v>
      </c>
      <c r="V712" s="227">
        <f t="shared" si="93"/>
        <v>6.9</v>
      </c>
      <c r="W712" s="161" t="s">
        <v>2856</v>
      </c>
      <c r="X712" s="165">
        <v>1.255787037037037E-2</v>
      </c>
      <c r="Y712" s="227">
        <f t="shared" si="94"/>
        <v>18.083333333333332</v>
      </c>
      <c r="Z712" s="163" t="s">
        <v>2857</v>
      </c>
      <c r="AA712" s="167">
        <v>2.199074074074074E-4</v>
      </c>
      <c r="AB712" s="259">
        <f t="shared" si="92"/>
        <v>5.2777777777777779E-3</v>
      </c>
      <c r="AR712" s="164" t="s">
        <v>3744</v>
      </c>
      <c r="AT712" s="164" t="s">
        <v>2858</v>
      </c>
    </row>
    <row r="713" spans="1:46" ht="18" customHeight="1">
      <c r="A713" s="158" t="s">
        <v>4214</v>
      </c>
      <c r="B713" s="159" t="s">
        <v>4215</v>
      </c>
      <c r="C713" s="392">
        <v>44432.940127314818</v>
      </c>
      <c r="D713" s="401">
        <v>44432.940127314818</v>
      </c>
      <c r="F713" s="391" t="s">
        <v>52</v>
      </c>
      <c r="G713" s="216"/>
      <c r="H713" s="216"/>
      <c r="I713" s="216"/>
      <c r="J713" s="216"/>
      <c r="K713" s="216"/>
      <c r="L713" s="216"/>
      <c r="M713" s="216"/>
      <c r="N713" s="216"/>
      <c r="O713" s="216"/>
      <c r="P713" s="426">
        <v>9</v>
      </c>
      <c r="Q713" s="159">
        <v>10</v>
      </c>
      <c r="R713" s="159">
        <v>3</v>
      </c>
      <c r="S713" s="413">
        <v>0.4</v>
      </c>
      <c r="T713" s="161" t="s">
        <v>3745</v>
      </c>
      <c r="U713" s="217">
        <v>1.3194444444444443E-3</v>
      </c>
      <c r="V713" s="227">
        <f t="shared" si="93"/>
        <v>1.8999999999999997</v>
      </c>
      <c r="W713" s="161" t="s">
        <v>3746</v>
      </c>
      <c r="X713" s="165">
        <v>2.1412037037037038E-3</v>
      </c>
      <c r="Y713" s="227">
        <f t="shared" si="94"/>
        <v>3.0833333333333335</v>
      </c>
      <c r="Z713" s="163" t="s">
        <v>3747</v>
      </c>
      <c r="AA713" s="167">
        <v>4.2824074074074075E-4</v>
      </c>
      <c r="AB713" s="259">
        <f t="shared" si="92"/>
        <v>1.0277777777777778E-2</v>
      </c>
      <c r="AR713" s="164" t="s">
        <v>3748</v>
      </c>
      <c r="AT713" s="164" t="s">
        <v>3749</v>
      </c>
    </row>
    <row r="714" spans="1:46" ht="18" customHeight="1">
      <c r="A714" s="158" t="s">
        <v>2920</v>
      </c>
      <c r="B714" s="159" t="s">
        <v>2951</v>
      </c>
      <c r="C714" s="392">
        <v>44433.54550925926</v>
      </c>
      <c r="D714" s="401">
        <v>44433.54550925926</v>
      </c>
      <c r="F714" s="391" t="s">
        <v>596</v>
      </c>
      <c r="G714" s="216"/>
      <c r="H714" s="216"/>
      <c r="I714" s="216"/>
      <c r="J714" s="216"/>
      <c r="K714" s="216"/>
      <c r="L714" s="216"/>
      <c r="M714" s="216"/>
      <c r="N714" s="216"/>
      <c r="O714" s="216"/>
      <c r="P714" s="426">
        <v>28</v>
      </c>
      <c r="Q714" s="159">
        <v>28</v>
      </c>
      <c r="R714" s="159">
        <v>3</v>
      </c>
      <c r="S714" s="413">
        <v>1</v>
      </c>
      <c r="T714" s="161" t="s">
        <v>2859</v>
      </c>
      <c r="U714" s="217">
        <v>0</v>
      </c>
      <c r="V714" s="227">
        <f t="shared" si="93"/>
        <v>0</v>
      </c>
      <c r="W714" s="161" t="s">
        <v>2859</v>
      </c>
      <c r="X714" s="165">
        <v>0</v>
      </c>
      <c r="Y714" s="227">
        <f t="shared" si="94"/>
        <v>0</v>
      </c>
      <c r="Z714" s="163" t="s">
        <v>2859</v>
      </c>
      <c r="AA714" s="167">
        <v>0</v>
      </c>
      <c r="AB714" s="259">
        <f t="shared" si="92"/>
        <v>0</v>
      </c>
      <c r="AR714" s="164" t="s">
        <v>3287</v>
      </c>
      <c r="AT714" s="164" t="s">
        <v>2860</v>
      </c>
    </row>
    <row r="715" spans="1:46" ht="18" customHeight="1">
      <c r="A715" s="158" t="s">
        <v>2921</v>
      </c>
      <c r="B715" s="159" t="s">
        <v>2952</v>
      </c>
      <c r="C715" s="392">
        <v>44433.792962962965</v>
      </c>
      <c r="D715" s="401">
        <v>44433.792962962965</v>
      </c>
      <c r="F715" s="391" t="s">
        <v>596</v>
      </c>
      <c r="G715" s="216"/>
      <c r="H715" s="216"/>
      <c r="I715" s="216"/>
      <c r="J715" s="216"/>
      <c r="K715" s="216"/>
      <c r="L715" s="216"/>
      <c r="M715" s="216"/>
      <c r="N715" s="216"/>
      <c r="O715" s="216"/>
      <c r="P715" s="426">
        <v>32</v>
      </c>
      <c r="Q715" s="159">
        <v>56</v>
      </c>
      <c r="R715" s="159">
        <v>15</v>
      </c>
      <c r="S715" s="413">
        <v>0.46429999999999999</v>
      </c>
      <c r="T715" s="161" t="s">
        <v>2861</v>
      </c>
      <c r="U715" s="217">
        <v>1.6550925925925926E-3</v>
      </c>
      <c r="V715" s="227">
        <f t="shared" si="93"/>
        <v>2.3833333333333333</v>
      </c>
      <c r="W715" s="161" t="s">
        <v>2862</v>
      </c>
      <c r="X715" s="165">
        <v>2.1874999999999998E-3</v>
      </c>
      <c r="Y715" s="227">
        <f t="shared" si="94"/>
        <v>3.1499999999999995</v>
      </c>
      <c r="Z715" s="163" t="s">
        <v>2863</v>
      </c>
      <c r="AA715" s="167">
        <v>3.7037037037037035E-4</v>
      </c>
      <c r="AB715" s="259">
        <f t="shared" si="92"/>
        <v>8.8888888888888889E-3</v>
      </c>
      <c r="AR715" s="164" t="s">
        <v>3750</v>
      </c>
      <c r="AT715" s="164" t="s">
        <v>2864</v>
      </c>
    </row>
    <row r="716" spans="1:46" ht="18" customHeight="1">
      <c r="A716" s="158" t="s">
        <v>2922</v>
      </c>
      <c r="B716" s="159" t="s">
        <v>2953</v>
      </c>
      <c r="C716" s="392">
        <v>44433.800763888888</v>
      </c>
      <c r="D716" s="401">
        <v>44433.800763888888</v>
      </c>
      <c r="F716" s="391" t="s">
        <v>596</v>
      </c>
      <c r="G716" s="216"/>
      <c r="H716" s="216"/>
      <c r="I716" s="216"/>
      <c r="J716" s="216"/>
      <c r="K716" s="216"/>
      <c r="L716" s="216"/>
      <c r="M716" s="216"/>
      <c r="N716" s="216"/>
      <c r="O716" s="216"/>
      <c r="P716" s="426">
        <v>86</v>
      </c>
      <c r="Q716" s="159">
        <v>1150</v>
      </c>
      <c r="R716" s="159">
        <v>133</v>
      </c>
      <c r="S716" s="413">
        <v>0.49830000000000002</v>
      </c>
      <c r="T716" s="161" t="s">
        <v>2865</v>
      </c>
      <c r="U716" s="217">
        <v>5.9375000000000009E-3</v>
      </c>
      <c r="V716" s="227">
        <f t="shared" si="93"/>
        <v>8.5500000000000007</v>
      </c>
      <c r="W716" s="161" t="s">
        <v>2866</v>
      </c>
      <c r="X716" s="165">
        <v>1.877314814814815E-2</v>
      </c>
      <c r="Y716" s="227">
        <f t="shared" si="94"/>
        <v>27.033333333333335</v>
      </c>
      <c r="Z716" s="163" t="s">
        <v>2867</v>
      </c>
      <c r="AA716" s="167">
        <v>8.2766203703703703E-2</v>
      </c>
      <c r="AB716" s="259">
        <f t="shared" si="92"/>
        <v>1.986388888888889</v>
      </c>
      <c r="AR716" s="164" t="s">
        <v>3751</v>
      </c>
      <c r="AT716" s="164" t="s">
        <v>2868</v>
      </c>
    </row>
    <row r="717" spans="1:46" ht="18" customHeight="1">
      <c r="A717" s="158" t="s">
        <v>4216</v>
      </c>
      <c r="B717" s="159" t="s">
        <v>2954</v>
      </c>
      <c r="C717" s="392">
        <v>44433.936898148146</v>
      </c>
      <c r="D717" s="401">
        <v>44433.936898148146</v>
      </c>
      <c r="F717" s="391" t="s">
        <v>596</v>
      </c>
      <c r="G717" s="216"/>
      <c r="H717" s="216"/>
      <c r="I717" s="216"/>
      <c r="J717" s="216"/>
      <c r="K717" s="216"/>
      <c r="L717" s="216"/>
      <c r="M717" s="216"/>
      <c r="N717" s="216"/>
      <c r="O717" s="216"/>
      <c r="P717" s="426">
        <v>39</v>
      </c>
      <c r="Q717" s="159">
        <v>75</v>
      </c>
      <c r="R717" s="159">
        <v>10</v>
      </c>
      <c r="S717" s="413">
        <v>0.4667</v>
      </c>
      <c r="T717" s="161" t="s">
        <v>2869</v>
      </c>
      <c r="U717" s="217">
        <v>1.3425925925925925E-3</v>
      </c>
      <c r="V717" s="227">
        <f t="shared" si="93"/>
        <v>1.9333333333333331</v>
      </c>
      <c r="W717" s="161" t="s">
        <v>2870</v>
      </c>
      <c r="X717" s="165">
        <v>1.9328703703703704E-3</v>
      </c>
      <c r="Y717" s="227">
        <f t="shared" si="94"/>
        <v>2.7833333333333332</v>
      </c>
      <c r="Z717" s="163" t="s">
        <v>2871</v>
      </c>
      <c r="AA717" s="167">
        <v>2.8935185185185189E-4</v>
      </c>
      <c r="AB717" s="259">
        <f t="shared" si="92"/>
        <v>6.9444444444444458E-3</v>
      </c>
      <c r="AR717" s="164" t="s">
        <v>3752</v>
      </c>
      <c r="AT717" s="164" t="s">
        <v>2872</v>
      </c>
    </row>
    <row r="718" spans="1:46" ht="18" customHeight="1">
      <c r="A718" s="158" t="s">
        <v>2924</v>
      </c>
      <c r="B718" s="159" t="s">
        <v>2955</v>
      </c>
      <c r="C718" s="392">
        <v>44433.941296296296</v>
      </c>
      <c r="D718" s="401">
        <v>44433.941296296296</v>
      </c>
      <c r="F718" s="391" t="s">
        <v>596</v>
      </c>
      <c r="G718" s="216"/>
      <c r="H718" s="216"/>
      <c r="I718" s="216"/>
      <c r="J718" s="216"/>
      <c r="K718" s="216"/>
      <c r="L718" s="216"/>
      <c r="M718" s="216"/>
      <c r="N718" s="216"/>
      <c r="O718" s="216"/>
      <c r="P718" s="426">
        <v>43</v>
      </c>
      <c r="Q718" s="159">
        <v>78</v>
      </c>
      <c r="R718" s="159">
        <v>19</v>
      </c>
      <c r="S718" s="413">
        <v>0.34620000000000001</v>
      </c>
      <c r="T718" s="161" t="s">
        <v>2873</v>
      </c>
      <c r="U718" s="217">
        <v>2.2569444444444447E-3</v>
      </c>
      <c r="V718" s="227">
        <f t="shared" si="93"/>
        <v>3.2500000000000004</v>
      </c>
      <c r="W718" s="161" t="s">
        <v>2874</v>
      </c>
      <c r="X718" s="165">
        <v>3.3449074074074071E-3</v>
      </c>
      <c r="Y718" s="227">
        <f t="shared" si="94"/>
        <v>4.8166666666666664</v>
      </c>
      <c r="Z718" s="163" t="s">
        <v>2875</v>
      </c>
      <c r="AA718" s="167">
        <v>2.8935185185185189E-4</v>
      </c>
      <c r="AB718" s="259">
        <f t="shared" si="92"/>
        <v>6.9444444444444458E-3</v>
      </c>
      <c r="AR718" s="164" t="s">
        <v>3753</v>
      </c>
      <c r="AT718" s="164" t="s">
        <v>2876</v>
      </c>
    </row>
    <row r="719" spans="1:46" ht="18" customHeight="1">
      <c r="A719" s="158" t="s">
        <v>4217</v>
      </c>
      <c r="B719" s="159" t="s">
        <v>2759</v>
      </c>
      <c r="C719" s="392">
        <v>44433.959699074076</v>
      </c>
      <c r="D719" s="401">
        <v>44433.959699074076</v>
      </c>
      <c r="F719" s="391" t="s">
        <v>52</v>
      </c>
      <c r="G719" s="216"/>
      <c r="H719" s="216"/>
      <c r="I719" s="216"/>
      <c r="J719" s="216"/>
      <c r="K719" s="216"/>
      <c r="L719" s="216"/>
      <c r="M719" s="216"/>
      <c r="N719" s="216"/>
      <c r="O719" s="216"/>
      <c r="P719" s="426">
        <v>21</v>
      </c>
      <c r="Q719" s="159">
        <v>61</v>
      </c>
      <c r="R719" s="159">
        <v>15</v>
      </c>
      <c r="S719" s="413">
        <v>0.4098</v>
      </c>
      <c r="T719" s="161" t="s">
        <v>3754</v>
      </c>
      <c r="U719" s="217">
        <v>1.8043981481481484E-2</v>
      </c>
      <c r="V719" s="227">
        <f t="shared" si="93"/>
        <v>25.983333333333338</v>
      </c>
      <c r="W719" s="161" t="s">
        <v>3755</v>
      </c>
      <c r="X719" s="165">
        <v>3.9687500000000001E-2</v>
      </c>
      <c r="Y719" s="227">
        <f t="shared" si="94"/>
        <v>57.15</v>
      </c>
      <c r="Z719" s="163" t="s">
        <v>3756</v>
      </c>
      <c r="AA719" s="167">
        <v>6.2337962962962963E-2</v>
      </c>
      <c r="AB719" s="259">
        <f t="shared" si="92"/>
        <v>1.4961111111111112</v>
      </c>
      <c r="AR719" s="164" t="s">
        <v>3686</v>
      </c>
      <c r="AT719" s="164" t="s">
        <v>2763</v>
      </c>
    </row>
    <row r="720" spans="1:46" ht="18" customHeight="1">
      <c r="A720" s="158" t="s">
        <v>2925</v>
      </c>
      <c r="B720" s="159" t="s">
        <v>4372</v>
      </c>
      <c r="C720" s="392">
        <v>44434.070925925924</v>
      </c>
      <c r="D720" s="401">
        <v>44434.070925925924</v>
      </c>
      <c r="F720" s="391" t="s">
        <v>596</v>
      </c>
      <c r="G720" s="216"/>
      <c r="H720" s="216"/>
      <c r="I720" s="216"/>
      <c r="J720" s="216"/>
      <c r="K720" s="216"/>
      <c r="L720" s="216"/>
      <c r="M720" s="216"/>
      <c r="N720" s="216"/>
      <c r="O720" s="216"/>
      <c r="P720" s="426">
        <v>37</v>
      </c>
      <c r="Q720" s="159">
        <v>55</v>
      </c>
      <c r="R720" s="159">
        <v>10</v>
      </c>
      <c r="S720" s="413">
        <v>0.45450000000000002</v>
      </c>
      <c r="T720" s="161" t="s">
        <v>2877</v>
      </c>
      <c r="U720" s="217">
        <v>9.6064814814814808E-4</v>
      </c>
      <c r="V720" s="227">
        <f t="shared" si="93"/>
        <v>1.3833333333333333</v>
      </c>
      <c r="W720" s="161" t="s">
        <v>2878</v>
      </c>
      <c r="X720" s="165">
        <v>1.5972222222222221E-3</v>
      </c>
      <c r="Y720" s="227">
        <f t="shared" si="94"/>
        <v>2.2999999999999998</v>
      </c>
      <c r="Z720" s="163" t="s">
        <v>2879</v>
      </c>
      <c r="AA720" s="167">
        <v>5.9027777777777778E-4</v>
      </c>
      <c r="AB720" s="259">
        <f t="shared" si="92"/>
        <v>1.4166666666666668E-2</v>
      </c>
      <c r="AR720" s="164" t="s">
        <v>3757</v>
      </c>
      <c r="AT720" s="164" t="s">
        <v>2880</v>
      </c>
    </row>
    <row r="721" spans="1:46" ht="18" customHeight="1">
      <c r="A721" s="158" t="s">
        <v>2926</v>
      </c>
      <c r="B721" s="159" t="s">
        <v>4373</v>
      </c>
      <c r="C721" s="392">
        <v>44434.073692129627</v>
      </c>
      <c r="D721" s="401">
        <v>44434.073692129627</v>
      </c>
      <c r="F721" s="391" t="s">
        <v>596</v>
      </c>
      <c r="G721" s="216"/>
      <c r="H721" s="216"/>
      <c r="I721" s="216"/>
      <c r="J721" s="216"/>
      <c r="K721" s="216"/>
      <c r="L721" s="216"/>
      <c r="M721" s="216"/>
      <c r="N721" s="216"/>
      <c r="O721" s="216"/>
      <c r="P721" s="426">
        <v>35</v>
      </c>
      <c r="Q721" s="159">
        <v>54</v>
      </c>
      <c r="R721" s="159">
        <v>7</v>
      </c>
      <c r="S721" s="413">
        <v>0.46300000000000002</v>
      </c>
      <c r="T721" s="161" t="s">
        <v>2881</v>
      </c>
      <c r="U721" s="217">
        <v>7.7546296296296304E-4</v>
      </c>
      <c r="V721" s="227">
        <f t="shared" si="93"/>
        <v>1.1166666666666667</v>
      </c>
      <c r="W721" s="161" t="s">
        <v>2869</v>
      </c>
      <c r="X721" s="165">
        <v>1.3425925925925925E-3</v>
      </c>
      <c r="Y721" s="227">
        <f t="shared" si="94"/>
        <v>1.9333333333333331</v>
      </c>
      <c r="Z721" s="163" t="s">
        <v>2882</v>
      </c>
      <c r="AA721" s="167">
        <v>3.9351851851851852E-4</v>
      </c>
      <c r="AB721" s="259">
        <f t="shared" si="92"/>
        <v>9.4444444444444445E-3</v>
      </c>
      <c r="AR721" s="164" t="s">
        <v>3758</v>
      </c>
      <c r="AT721" s="164" t="s">
        <v>2883</v>
      </c>
    </row>
    <row r="722" spans="1:46" ht="18" customHeight="1">
      <c r="A722" s="158" t="s">
        <v>2927</v>
      </c>
      <c r="B722" s="159" t="s">
        <v>2956</v>
      </c>
      <c r="C722" s="392">
        <v>44434.08488425926</v>
      </c>
      <c r="D722" s="401">
        <v>44434.08488425926</v>
      </c>
      <c r="F722" s="391" t="s">
        <v>596</v>
      </c>
      <c r="G722" s="216"/>
      <c r="H722" s="216"/>
      <c r="I722" s="216"/>
      <c r="J722" s="216"/>
      <c r="K722" s="216"/>
      <c r="L722" s="216"/>
      <c r="M722" s="216"/>
      <c r="N722" s="216"/>
      <c r="O722" s="216"/>
      <c r="P722" s="426">
        <v>12</v>
      </c>
      <c r="Q722" s="159">
        <v>14</v>
      </c>
      <c r="R722" s="159">
        <v>2</v>
      </c>
      <c r="S722" s="413">
        <v>1</v>
      </c>
      <c r="T722" s="161" t="s">
        <v>2884</v>
      </c>
      <c r="U722" s="217">
        <v>3.9351851851851852E-4</v>
      </c>
      <c r="V722" s="227">
        <f t="shared" si="93"/>
        <v>0.56666666666666665</v>
      </c>
      <c r="W722" s="161" t="s">
        <v>2885</v>
      </c>
      <c r="X722" s="165">
        <v>3.3333333333333333E-2</v>
      </c>
      <c r="Y722" s="227">
        <f t="shared" si="94"/>
        <v>48</v>
      </c>
      <c r="Z722" s="163" t="s">
        <v>2885</v>
      </c>
      <c r="AA722" s="167">
        <v>0</v>
      </c>
      <c r="AB722" s="259">
        <f t="shared" si="92"/>
        <v>0</v>
      </c>
      <c r="AR722" s="164" t="s">
        <v>3759</v>
      </c>
      <c r="AT722" s="164" t="s">
        <v>2886</v>
      </c>
    </row>
    <row r="723" spans="1:46" ht="18" customHeight="1">
      <c r="A723" s="158" t="s">
        <v>2928</v>
      </c>
      <c r="B723" s="159" t="s">
        <v>2957</v>
      </c>
      <c r="C723" s="392">
        <v>44434.151331018518</v>
      </c>
      <c r="D723" s="401">
        <v>44434.151331018518</v>
      </c>
      <c r="F723" s="391" t="s">
        <v>596</v>
      </c>
      <c r="G723" s="216"/>
      <c r="H723" s="216"/>
      <c r="I723" s="216"/>
      <c r="J723" s="216"/>
      <c r="K723" s="216"/>
      <c r="L723" s="216"/>
      <c r="M723" s="216"/>
      <c r="N723" s="216"/>
      <c r="O723" s="216"/>
      <c r="P723" s="426">
        <v>22</v>
      </c>
      <c r="Q723" s="159">
        <v>43</v>
      </c>
      <c r="R723" s="159">
        <v>11</v>
      </c>
      <c r="S723" s="413">
        <v>0.4884</v>
      </c>
      <c r="T723" s="161" t="s">
        <v>2887</v>
      </c>
      <c r="U723" s="217">
        <v>1.5856481481481479E-3</v>
      </c>
      <c r="V723" s="227">
        <f t="shared" si="93"/>
        <v>2.2833333333333328</v>
      </c>
      <c r="W723" s="161" t="s">
        <v>2888</v>
      </c>
      <c r="X723" s="165">
        <v>2.673611111111111E-3</v>
      </c>
      <c r="Y723" s="227">
        <f t="shared" si="94"/>
        <v>3.8499999999999996</v>
      </c>
      <c r="Z723" s="163" t="s">
        <v>2889</v>
      </c>
      <c r="AA723" s="167">
        <v>5.6712962962962956E-4</v>
      </c>
      <c r="AB723" s="259">
        <f t="shared" si="92"/>
        <v>1.3611111111111109E-2</v>
      </c>
      <c r="AR723" s="164" t="s">
        <v>3760</v>
      </c>
      <c r="AT723" s="164" t="s">
        <v>2890</v>
      </c>
    </row>
    <row r="724" spans="1:46" ht="18" customHeight="1">
      <c r="A724" s="158" t="s">
        <v>4218</v>
      </c>
      <c r="B724" s="159" t="s">
        <v>4374</v>
      </c>
      <c r="C724" s="392">
        <v>44434.163541666669</v>
      </c>
      <c r="D724" s="401">
        <v>44434.163541666669</v>
      </c>
      <c r="F724" s="391" t="s">
        <v>596</v>
      </c>
      <c r="G724" s="216"/>
      <c r="H724" s="216"/>
      <c r="I724" s="216"/>
      <c r="J724" s="216"/>
      <c r="K724" s="216"/>
      <c r="L724" s="216"/>
      <c r="M724" s="216"/>
      <c r="N724" s="216"/>
      <c r="O724" s="216"/>
      <c r="P724" s="426">
        <v>187</v>
      </c>
      <c r="Q724" s="159">
        <v>1184</v>
      </c>
      <c r="R724" s="159">
        <v>81</v>
      </c>
      <c r="S724" s="413">
        <v>0.37080000000000002</v>
      </c>
      <c r="T724" s="161" t="s">
        <v>2891</v>
      </c>
      <c r="U724" s="217">
        <v>9.4097222222222238E-3</v>
      </c>
      <c r="V724" s="227">
        <f t="shared" si="93"/>
        <v>13.550000000000002</v>
      </c>
      <c r="W724" s="161" t="s">
        <v>2892</v>
      </c>
      <c r="X724" s="165">
        <v>2.8587962962962964E-2</v>
      </c>
      <c r="Y724" s="227">
        <f t="shared" si="94"/>
        <v>41.166666666666671</v>
      </c>
      <c r="Z724" s="163" t="s">
        <v>2893</v>
      </c>
      <c r="AA724" s="167">
        <v>8.7384259259259259E-2</v>
      </c>
      <c r="AB724" s="259">
        <f t="shared" si="92"/>
        <v>2.0972222222222223</v>
      </c>
      <c r="AR724" s="164" t="s">
        <v>3761</v>
      </c>
      <c r="AT724" s="164" t="s">
        <v>2894</v>
      </c>
    </row>
    <row r="725" spans="1:46" ht="18" customHeight="1">
      <c r="A725" s="158" t="s">
        <v>4219</v>
      </c>
      <c r="B725" s="159" t="s">
        <v>2958</v>
      </c>
      <c r="C725" s="392">
        <v>44434.906122685185</v>
      </c>
      <c r="D725" s="401">
        <v>44434.906122685185</v>
      </c>
      <c r="F725" s="391" t="s">
        <v>596</v>
      </c>
      <c r="G725" s="216"/>
      <c r="H725" s="216"/>
      <c r="I725" s="216"/>
      <c r="J725" s="216"/>
      <c r="K725" s="216"/>
      <c r="L725" s="216"/>
      <c r="M725" s="216"/>
      <c r="N725" s="216"/>
      <c r="O725" s="216"/>
      <c r="P725" s="426">
        <v>404</v>
      </c>
      <c r="Q725" s="159">
        <v>2281</v>
      </c>
      <c r="R725" s="159">
        <v>163</v>
      </c>
      <c r="S725" s="413">
        <v>0.39019999999999999</v>
      </c>
      <c r="T725" s="161" t="s">
        <v>2895</v>
      </c>
      <c r="U725" s="217">
        <v>1.3645833333333331E-2</v>
      </c>
      <c r="V725" s="227">
        <f t="shared" si="93"/>
        <v>19.649999999999995</v>
      </c>
      <c r="W725" s="161" t="s">
        <v>2896</v>
      </c>
      <c r="X725" s="165">
        <v>6.1631944444444448E-2</v>
      </c>
      <c r="Y725" s="227">
        <f t="shared" si="94"/>
        <v>88.75</v>
      </c>
      <c r="Z725" s="163" t="s">
        <v>2897</v>
      </c>
      <c r="AA725" s="167">
        <v>0.37827546296296299</v>
      </c>
      <c r="AB725" s="259">
        <f t="shared" si="92"/>
        <v>9.0786111111111119</v>
      </c>
      <c r="AR725" s="164" t="s">
        <v>3762</v>
      </c>
      <c r="AT725" s="164" t="s">
        <v>2898</v>
      </c>
    </row>
    <row r="726" spans="1:46" ht="18" customHeight="1">
      <c r="A726" s="158" t="s">
        <v>4220</v>
      </c>
      <c r="B726" s="159" t="s">
        <v>4375</v>
      </c>
      <c r="C726" s="392">
        <v>44435.774085648147</v>
      </c>
      <c r="D726" s="401">
        <v>44435.774085648147</v>
      </c>
      <c r="F726" s="391" t="s">
        <v>596</v>
      </c>
      <c r="G726" s="216"/>
      <c r="H726" s="216"/>
      <c r="I726" s="216"/>
      <c r="J726" s="216"/>
      <c r="K726" s="216"/>
      <c r="L726" s="216"/>
      <c r="M726" s="216"/>
      <c r="N726" s="216"/>
      <c r="O726" s="216"/>
      <c r="P726" s="426">
        <v>28</v>
      </c>
      <c r="Q726" s="159">
        <v>99</v>
      </c>
      <c r="R726" s="159">
        <v>12</v>
      </c>
      <c r="S726" s="413">
        <v>0.55559999999999998</v>
      </c>
      <c r="T726" s="161" t="s">
        <v>3763</v>
      </c>
      <c r="U726" s="217">
        <v>2.7430555555555559E-3</v>
      </c>
      <c r="V726" s="227">
        <f t="shared" si="93"/>
        <v>3.9500000000000006</v>
      </c>
      <c r="W726" s="161" t="s">
        <v>3764</v>
      </c>
      <c r="X726" s="165">
        <v>8.5300925925925926E-3</v>
      </c>
      <c r="Y726" s="227">
        <f t="shared" si="94"/>
        <v>12.283333333333333</v>
      </c>
      <c r="Z726" s="163" t="s">
        <v>3765</v>
      </c>
      <c r="AA726" s="167">
        <v>4.7453703703703704E-4</v>
      </c>
      <c r="AB726" s="259">
        <f t="shared" si="92"/>
        <v>1.1388888888888889E-2</v>
      </c>
      <c r="AR726" s="164" t="s">
        <v>3766</v>
      </c>
      <c r="AT726" s="164" t="s">
        <v>3767</v>
      </c>
    </row>
    <row r="727" spans="1:46" ht="18" customHeight="1">
      <c r="A727" s="158" t="s">
        <v>4221</v>
      </c>
      <c r="B727" s="159" t="s">
        <v>4376</v>
      </c>
      <c r="C727" s="392">
        <v>44436.496782407405</v>
      </c>
      <c r="D727" s="401">
        <v>44436.496782407405</v>
      </c>
      <c r="F727" s="391" t="s">
        <v>596</v>
      </c>
      <c r="G727" s="216"/>
      <c r="H727" s="216"/>
      <c r="I727" s="216"/>
      <c r="J727" s="216"/>
      <c r="K727" s="216"/>
      <c r="L727" s="216"/>
      <c r="M727" s="216"/>
      <c r="N727" s="216"/>
      <c r="O727" s="216"/>
      <c r="P727" s="426">
        <v>139</v>
      </c>
      <c r="Q727" s="159">
        <v>1553</v>
      </c>
      <c r="R727" s="159">
        <v>136</v>
      </c>
      <c r="S727" s="413">
        <v>0.43659999999999999</v>
      </c>
      <c r="T727" s="161" t="s">
        <v>3768</v>
      </c>
      <c r="U727" s="217">
        <v>1.4456018518518519E-2</v>
      </c>
      <c r="V727" s="227">
        <f t="shared" si="93"/>
        <v>20.816666666666666</v>
      </c>
      <c r="W727" s="161" t="s">
        <v>3769</v>
      </c>
      <c r="X727" s="165">
        <v>5.0659722222222224E-2</v>
      </c>
      <c r="Y727" s="227">
        <f t="shared" si="94"/>
        <v>72.95</v>
      </c>
      <c r="Z727" s="163" t="s">
        <v>3770</v>
      </c>
      <c r="AA727" s="167">
        <v>0.90334490740740747</v>
      </c>
      <c r="AB727" s="259">
        <f t="shared" si="92"/>
        <v>21.680277777777778</v>
      </c>
      <c r="AR727" s="164" t="s">
        <v>3771</v>
      </c>
      <c r="AT727" s="164" t="s">
        <v>3772</v>
      </c>
    </row>
    <row r="728" spans="1:46" ht="18" customHeight="1">
      <c r="A728" s="158" t="s">
        <v>2976</v>
      </c>
      <c r="B728" s="159" t="s">
        <v>2977</v>
      </c>
      <c r="C728" s="392">
        <v>44436.783206018517</v>
      </c>
      <c r="D728" s="401">
        <v>44436.783206018517</v>
      </c>
      <c r="F728" s="391" t="s">
        <v>1176</v>
      </c>
      <c r="G728" s="216"/>
      <c r="H728" s="216"/>
      <c r="I728" s="216"/>
      <c r="J728" s="216"/>
      <c r="K728" s="216"/>
      <c r="L728" s="216"/>
      <c r="M728" s="216"/>
      <c r="N728" s="216"/>
      <c r="O728" s="216"/>
      <c r="P728" s="426">
        <v>320</v>
      </c>
      <c r="Q728" s="159">
        <v>1938</v>
      </c>
      <c r="R728" s="159">
        <v>78</v>
      </c>
      <c r="S728" s="413">
        <v>0.44219999999999998</v>
      </c>
      <c r="T728" s="161" t="s">
        <v>3267</v>
      </c>
      <c r="U728" s="217">
        <v>1.2233796296296296E-2</v>
      </c>
      <c r="V728" s="227">
        <f t="shared" si="93"/>
        <v>17.616666666666667</v>
      </c>
      <c r="W728" s="161" t="s">
        <v>3773</v>
      </c>
      <c r="X728" s="165">
        <v>0.10986111111111112</v>
      </c>
      <c r="Y728" s="227">
        <f t="shared" si="94"/>
        <v>158.20000000000002</v>
      </c>
      <c r="Z728" s="163" t="s">
        <v>3774</v>
      </c>
      <c r="AA728" s="167">
        <v>0.48289351851851853</v>
      </c>
      <c r="AB728" s="259">
        <f t="shared" si="92"/>
        <v>11.589444444444444</v>
      </c>
      <c r="AR728" s="164" t="s">
        <v>3775</v>
      </c>
      <c r="AT728" s="164" t="s">
        <v>2980</v>
      </c>
    </row>
    <row r="729" spans="1:46" ht="18" customHeight="1">
      <c r="A729" s="158" t="s">
        <v>4222</v>
      </c>
      <c r="B729" s="159" t="s">
        <v>4435</v>
      </c>
      <c r="C729" s="392">
        <v>44437.500208333331</v>
      </c>
      <c r="D729" s="401">
        <v>44437.500208333331</v>
      </c>
      <c r="F729" s="391" t="s">
        <v>52</v>
      </c>
      <c r="G729" s="216"/>
      <c r="H729" s="216"/>
      <c r="I729" s="216"/>
      <c r="J729" s="216"/>
      <c r="K729" s="216"/>
      <c r="L729" s="216"/>
      <c r="M729" s="216"/>
      <c r="N729" s="216"/>
      <c r="O729" s="216"/>
      <c r="P729" s="426">
        <v>468</v>
      </c>
      <c r="Q729" s="159">
        <v>1567</v>
      </c>
      <c r="R729" s="159">
        <v>49</v>
      </c>
      <c r="S729" s="413">
        <v>0.3427</v>
      </c>
      <c r="T729" s="161" t="s">
        <v>3776</v>
      </c>
      <c r="U729" s="217">
        <v>9.8032407407407408E-3</v>
      </c>
      <c r="V729" s="227">
        <f t="shared" si="93"/>
        <v>14.116666666666667</v>
      </c>
      <c r="W729" s="161" t="s">
        <v>3777</v>
      </c>
      <c r="X729" s="165">
        <v>8.3263888888888887E-2</v>
      </c>
      <c r="Y729" s="227">
        <f t="shared" si="94"/>
        <v>119.89999999999999</v>
      </c>
      <c r="Z729" s="163" t="s">
        <v>3778</v>
      </c>
      <c r="AA729" s="167">
        <v>0.18964120370370371</v>
      </c>
      <c r="AB729" s="259">
        <f t="shared" ref="AB729:AB792" si="95">AA729*24</f>
        <v>4.5513888888888889</v>
      </c>
      <c r="AR729" s="164" t="s">
        <v>3779</v>
      </c>
      <c r="AT729" s="164" t="s">
        <v>2992</v>
      </c>
    </row>
    <row r="730" spans="1:46" ht="18" customHeight="1">
      <c r="A730" s="158" t="s">
        <v>4223</v>
      </c>
      <c r="B730" s="159" t="s">
        <v>4322</v>
      </c>
      <c r="C730" s="392">
        <v>44437.535613425927</v>
      </c>
      <c r="D730" s="401">
        <v>44437.535613425927</v>
      </c>
      <c r="F730" s="391" t="s">
        <v>1176</v>
      </c>
      <c r="G730" s="216"/>
      <c r="H730" s="216"/>
      <c r="I730" s="216"/>
      <c r="J730" s="216"/>
      <c r="K730" s="216"/>
      <c r="L730" s="216"/>
      <c r="M730" s="216"/>
      <c r="N730" s="216"/>
      <c r="O730" s="216"/>
      <c r="P730" s="426">
        <v>1</v>
      </c>
      <c r="Q730" s="159">
        <v>1</v>
      </c>
      <c r="R730" s="159">
        <v>1</v>
      </c>
      <c r="S730" s="413">
        <v>0</v>
      </c>
      <c r="T730" s="161" t="s">
        <v>3780</v>
      </c>
      <c r="U730" s="217">
        <v>1.0648148148148147E-3</v>
      </c>
      <c r="V730" s="227">
        <f t="shared" si="93"/>
        <v>1.5333333333333332</v>
      </c>
      <c r="W730" s="161" t="s">
        <v>3780</v>
      </c>
      <c r="X730" s="165">
        <v>1.0648148148148147E-3</v>
      </c>
      <c r="Y730" s="227">
        <f t="shared" si="94"/>
        <v>1.5333333333333332</v>
      </c>
      <c r="Z730" s="163" t="s">
        <v>3780</v>
      </c>
      <c r="AA730" s="167">
        <v>3.7037037037037035E-4</v>
      </c>
      <c r="AB730" s="259">
        <f t="shared" si="95"/>
        <v>8.8888888888888889E-3</v>
      </c>
      <c r="AR730" s="164" t="s">
        <v>3781</v>
      </c>
      <c r="AT730" s="164" t="s">
        <v>3782</v>
      </c>
    </row>
    <row r="731" spans="1:46" ht="18" customHeight="1">
      <c r="A731" s="158" t="s">
        <v>4224</v>
      </c>
      <c r="B731" s="159" t="s">
        <v>2995</v>
      </c>
      <c r="C731" s="392">
        <v>44437.709027777775</v>
      </c>
      <c r="D731" s="401">
        <v>44437.709027777775</v>
      </c>
      <c r="F731" s="391" t="s">
        <v>52</v>
      </c>
      <c r="G731" s="216"/>
      <c r="H731" s="216"/>
      <c r="I731" s="216"/>
      <c r="J731" s="216"/>
      <c r="K731" s="216"/>
      <c r="L731" s="216"/>
      <c r="M731" s="216"/>
      <c r="N731" s="216"/>
      <c r="O731" s="216"/>
      <c r="P731" s="426">
        <v>21</v>
      </c>
      <c r="Q731" s="159">
        <v>90</v>
      </c>
      <c r="R731" s="159">
        <v>31</v>
      </c>
      <c r="S731" s="413">
        <v>0.36670000000000003</v>
      </c>
      <c r="T731" s="161" t="s">
        <v>3783</v>
      </c>
      <c r="U731" s="217">
        <v>1.9537037037037037E-2</v>
      </c>
      <c r="V731" s="227">
        <f t="shared" si="93"/>
        <v>28.133333333333333</v>
      </c>
      <c r="W731" s="161" t="s">
        <v>3784</v>
      </c>
      <c r="X731" s="165">
        <v>4.6539351851851853E-2</v>
      </c>
      <c r="Y731" s="227">
        <f t="shared" si="94"/>
        <v>67.016666666666666</v>
      </c>
      <c r="Z731" s="163" t="s">
        <v>3785</v>
      </c>
      <c r="AA731" s="167">
        <v>0.11753472222222222</v>
      </c>
      <c r="AB731" s="259">
        <f t="shared" si="95"/>
        <v>2.8208333333333333</v>
      </c>
      <c r="AR731" s="164" t="s">
        <v>3786</v>
      </c>
      <c r="AT731" s="164" t="s">
        <v>2998</v>
      </c>
    </row>
    <row r="732" spans="1:46" ht="18" customHeight="1">
      <c r="A732" s="158" t="s">
        <v>4225</v>
      </c>
      <c r="B732" s="159" t="s">
        <v>4377</v>
      </c>
      <c r="C732" s="392">
        <v>44437.839745370373</v>
      </c>
      <c r="D732" s="401">
        <v>44437.839745370373</v>
      </c>
      <c r="F732" s="391" t="s">
        <v>1176</v>
      </c>
      <c r="G732" s="216"/>
      <c r="H732" s="216"/>
      <c r="I732" s="216"/>
      <c r="J732" s="216"/>
      <c r="K732" s="216"/>
      <c r="L732" s="216"/>
      <c r="M732" s="216"/>
      <c r="N732" s="216"/>
      <c r="O732" s="216"/>
      <c r="P732" s="426">
        <v>10</v>
      </c>
      <c r="Q732" s="159">
        <v>16</v>
      </c>
      <c r="R732" s="159">
        <v>7</v>
      </c>
      <c r="S732" s="413">
        <v>0.625</v>
      </c>
      <c r="T732" s="161" t="s">
        <v>3494</v>
      </c>
      <c r="U732" s="217">
        <v>1.2731481481481483E-3</v>
      </c>
      <c r="V732" s="227">
        <f t="shared" si="93"/>
        <v>1.8333333333333335</v>
      </c>
      <c r="W732" s="161" t="s">
        <v>3787</v>
      </c>
      <c r="X732" s="165">
        <v>1.8750000000000001E-3</v>
      </c>
      <c r="Y732" s="227">
        <f t="shared" si="94"/>
        <v>2.7</v>
      </c>
      <c r="Z732" s="163" t="s">
        <v>3090</v>
      </c>
      <c r="AA732" s="167">
        <v>5.6712962962962956E-4</v>
      </c>
      <c r="AB732" s="259">
        <f t="shared" si="95"/>
        <v>1.3611111111111109E-2</v>
      </c>
      <c r="AR732" s="164" t="s">
        <v>3788</v>
      </c>
      <c r="AT732" s="164" t="s">
        <v>3789</v>
      </c>
    </row>
    <row r="733" spans="1:46" ht="18" customHeight="1">
      <c r="A733" s="158" t="s">
        <v>4226</v>
      </c>
      <c r="B733" s="159" t="s">
        <v>4227</v>
      </c>
      <c r="C733" s="392">
        <v>44437.845462962963</v>
      </c>
      <c r="D733" s="401">
        <v>44437.845462962963</v>
      </c>
      <c r="F733" s="391" t="s">
        <v>1176</v>
      </c>
      <c r="G733" s="216"/>
      <c r="H733" s="216"/>
      <c r="I733" s="216"/>
      <c r="J733" s="216"/>
      <c r="K733" s="216"/>
      <c r="L733" s="216"/>
      <c r="M733" s="216"/>
      <c r="N733" s="216"/>
      <c r="O733" s="216"/>
      <c r="P733" s="426">
        <v>13</v>
      </c>
      <c r="Q733" s="159">
        <v>26</v>
      </c>
      <c r="R733" s="159">
        <v>6</v>
      </c>
      <c r="S733" s="413">
        <v>0.5</v>
      </c>
      <c r="T733" s="161" t="s">
        <v>3790</v>
      </c>
      <c r="U733" s="217">
        <v>1.4699074074074074E-3</v>
      </c>
      <c r="V733" s="227">
        <f t="shared" ref="V733:V796" si="96">U733*1440</f>
        <v>2.1166666666666667</v>
      </c>
      <c r="W733" s="161" t="s">
        <v>3791</v>
      </c>
      <c r="X733" s="165">
        <v>3.7152777777777774E-3</v>
      </c>
      <c r="Y733" s="227">
        <f t="shared" si="94"/>
        <v>5.35</v>
      </c>
      <c r="Z733" s="163" t="s">
        <v>3792</v>
      </c>
      <c r="AA733" s="167">
        <v>2.0833333333333335E-4</v>
      </c>
      <c r="AB733" s="259">
        <f t="shared" si="95"/>
        <v>5.0000000000000001E-3</v>
      </c>
      <c r="AR733" s="164" t="s">
        <v>3793</v>
      </c>
      <c r="AT733" s="164" t="s">
        <v>3794</v>
      </c>
    </row>
    <row r="734" spans="1:46" ht="18" customHeight="1">
      <c r="A734" s="158" t="s">
        <v>3000</v>
      </c>
      <c r="B734" s="159" t="s">
        <v>3001</v>
      </c>
      <c r="C734" s="392">
        <v>44437.865891203706</v>
      </c>
      <c r="D734" s="401">
        <v>44437.865891203706</v>
      </c>
      <c r="F734" s="391" t="s">
        <v>1176</v>
      </c>
      <c r="G734" s="216"/>
      <c r="H734" s="216"/>
      <c r="I734" s="216"/>
      <c r="J734" s="216"/>
      <c r="K734" s="216"/>
      <c r="L734" s="216"/>
      <c r="M734" s="216"/>
      <c r="N734" s="216"/>
      <c r="O734" s="216"/>
      <c r="P734" s="426">
        <v>49</v>
      </c>
      <c r="Q734" s="159">
        <v>160</v>
      </c>
      <c r="R734" s="159">
        <v>19</v>
      </c>
      <c r="S734" s="413">
        <v>0.38750000000000001</v>
      </c>
      <c r="T734" s="161" t="s">
        <v>3795</v>
      </c>
      <c r="U734" s="217">
        <v>6.9328703703703696E-3</v>
      </c>
      <c r="V734" s="227">
        <f t="shared" si="96"/>
        <v>9.9833333333333325</v>
      </c>
      <c r="W734" s="161" t="s">
        <v>3796</v>
      </c>
      <c r="X734" s="165">
        <v>2.1921296296296296E-2</v>
      </c>
      <c r="Y734" s="227">
        <f t="shared" ref="Y734:Y797" si="97">X734*1440</f>
        <v>31.566666666666666</v>
      </c>
      <c r="Z734" s="163" t="s">
        <v>3797</v>
      </c>
      <c r="AA734" s="167">
        <v>1.3888888888888889E-4</v>
      </c>
      <c r="AB734" s="259">
        <f t="shared" si="95"/>
        <v>3.3333333333333331E-3</v>
      </c>
      <c r="AR734" s="164" t="s">
        <v>3798</v>
      </c>
      <c r="AT734" s="164" t="s">
        <v>3006</v>
      </c>
    </row>
    <row r="735" spans="1:46" ht="18" customHeight="1">
      <c r="A735" s="158" t="s">
        <v>4228</v>
      </c>
      <c r="B735" s="159" t="s">
        <v>4378</v>
      </c>
      <c r="C735" s="392">
        <v>44438.157326388886</v>
      </c>
      <c r="D735" s="401">
        <v>44438.157326388886</v>
      </c>
      <c r="F735" s="391" t="s">
        <v>596</v>
      </c>
      <c r="G735" s="216"/>
      <c r="H735" s="216"/>
      <c r="I735" s="216"/>
      <c r="J735" s="216"/>
      <c r="K735" s="216"/>
      <c r="L735" s="216"/>
      <c r="M735" s="216"/>
      <c r="N735" s="216"/>
      <c r="O735" s="216"/>
      <c r="P735" s="426">
        <v>67</v>
      </c>
      <c r="Q735" s="159">
        <v>165</v>
      </c>
      <c r="R735" s="159">
        <v>20</v>
      </c>
      <c r="S735" s="413">
        <v>0.42420000000000002</v>
      </c>
      <c r="T735" s="161" t="s">
        <v>3233</v>
      </c>
      <c r="U735" s="217">
        <v>1.8518518518518517E-3</v>
      </c>
      <c r="V735" s="227">
        <f t="shared" si="96"/>
        <v>2.6666666666666665</v>
      </c>
      <c r="W735" s="161" t="s">
        <v>3427</v>
      </c>
      <c r="X735" s="165">
        <v>4.108796296296297E-3</v>
      </c>
      <c r="Y735" s="227">
        <f t="shared" si="97"/>
        <v>5.9166666666666679</v>
      </c>
      <c r="Z735" s="163" t="s">
        <v>3799</v>
      </c>
      <c r="AA735" s="167">
        <v>1.6203703703703703E-4</v>
      </c>
      <c r="AB735" s="259">
        <f t="shared" si="95"/>
        <v>3.8888888888888888E-3</v>
      </c>
      <c r="AR735" s="164" t="s">
        <v>3800</v>
      </c>
      <c r="AT735" s="164" t="s">
        <v>3801</v>
      </c>
    </row>
    <row r="736" spans="1:46" ht="18" customHeight="1">
      <c r="A736" s="158" t="s">
        <v>2963</v>
      </c>
      <c r="B736" s="159" t="s">
        <v>4421</v>
      </c>
      <c r="C736" s="392">
        <v>44438.606736111113</v>
      </c>
      <c r="D736" s="401">
        <v>44438.606736111113</v>
      </c>
      <c r="F736" s="391" t="s">
        <v>52</v>
      </c>
      <c r="G736" s="216"/>
      <c r="H736" s="216"/>
      <c r="I736" s="216"/>
      <c r="J736" s="216"/>
      <c r="K736" s="216"/>
      <c r="L736" s="216"/>
      <c r="M736" s="216"/>
      <c r="N736" s="216"/>
      <c r="O736" s="216"/>
      <c r="P736" s="426">
        <v>434</v>
      </c>
      <c r="Q736" s="159">
        <v>1387</v>
      </c>
      <c r="R736" s="159">
        <v>37</v>
      </c>
      <c r="S736" s="413">
        <v>0.30570000000000003</v>
      </c>
      <c r="T736" s="161" t="s">
        <v>3802</v>
      </c>
      <c r="U736" s="217">
        <v>5.7291666666666671E-3</v>
      </c>
      <c r="V736" s="227">
        <f t="shared" si="96"/>
        <v>8.25</v>
      </c>
      <c r="W736" s="161" t="s">
        <v>3803</v>
      </c>
      <c r="X736" s="165">
        <v>2.2627314814814819E-2</v>
      </c>
      <c r="Y736" s="227">
        <f t="shared" si="97"/>
        <v>32.583333333333336</v>
      </c>
      <c r="Z736" s="163" t="s">
        <v>3804</v>
      </c>
      <c r="AA736" s="167">
        <v>5.3703703703703698E-2</v>
      </c>
      <c r="AB736" s="259">
        <f t="shared" si="95"/>
        <v>1.2888888888888888</v>
      </c>
      <c r="AR736" s="164" t="s">
        <v>3805</v>
      </c>
      <c r="AT736" s="164" t="s">
        <v>3020</v>
      </c>
    </row>
    <row r="737" spans="1:46" ht="18" customHeight="1">
      <c r="A737" s="158" t="s">
        <v>4229</v>
      </c>
      <c r="B737" s="159" t="s">
        <v>4422</v>
      </c>
      <c r="C737" s="392">
        <v>44439.604861111111</v>
      </c>
      <c r="D737" s="401">
        <v>44439.604861111111</v>
      </c>
      <c r="F737" s="391" t="s">
        <v>52</v>
      </c>
      <c r="G737" s="216"/>
      <c r="H737" s="216"/>
      <c r="I737" s="216"/>
      <c r="J737" s="216"/>
      <c r="K737" s="216"/>
      <c r="L737" s="216"/>
      <c r="M737" s="216"/>
      <c r="N737" s="216"/>
      <c r="O737" s="216"/>
      <c r="P737" s="426">
        <v>41</v>
      </c>
      <c r="Q737" s="159">
        <v>133</v>
      </c>
      <c r="R737" s="159">
        <v>34</v>
      </c>
      <c r="S737" s="413">
        <v>0.33829999999999999</v>
      </c>
      <c r="T737" s="161" t="s">
        <v>3806</v>
      </c>
      <c r="U737" s="217">
        <v>1.5219907407407409E-2</v>
      </c>
      <c r="V737" s="227">
        <f t="shared" si="96"/>
        <v>21.916666666666668</v>
      </c>
      <c r="W737" s="161" t="s">
        <v>3807</v>
      </c>
      <c r="X737" s="165">
        <v>3.0856481481481481E-2</v>
      </c>
      <c r="Y737" s="227">
        <f t="shared" si="97"/>
        <v>44.43333333333333</v>
      </c>
      <c r="Z737" s="163" t="s">
        <v>3808</v>
      </c>
      <c r="AA737" s="167">
        <v>5.6504629629629627E-2</v>
      </c>
      <c r="AB737" s="259">
        <f t="shared" si="95"/>
        <v>1.356111111111111</v>
      </c>
      <c r="AR737" s="164" t="s">
        <v>3809</v>
      </c>
      <c r="AT737" s="164" t="s">
        <v>3810</v>
      </c>
    </row>
    <row r="738" spans="1:46" ht="18" customHeight="1">
      <c r="A738" s="158" t="s">
        <v>4230</v>
      </c>
      <c r="B738" s="159" t="s">
        <v>4423</v>
      </c>
      <c r="C738" s="392">
        <v>44440.605069444442</v>
      </c>
      <c r="D738" s="401">
        <v>44440.605069444442</v>
      </c>
      <c r="F738" s="391" t="s">
        <v>52</v>
      </c>
      <c r="G738" s="216"/>
      <c r="H738" s="216"/>
      <c r="I738" s="216"/>
      <c r="J738" s="216"/>
      <c r="K738" s="216"/>
      <c r="L738" s="216"/>
      <c r="M738" s="216"/>
      <c r="N738" s="216"/>
      <c r="O738" s="216"/>
      <c r="P738" s="426">
        <v>30</v>
      </c>
      <c r="Q738" s="159">
        <v>64</v>
      </c>
      <c r="R738" s="159">
        <v>21</v>
      </c>
      <c r="S738" s="413">
        <v>0.28120000000000001</v>
      </c>
      <c r="T738" s="161" t="s">
        <v>3811</v>
      </c>
      <c r="U738" s="217">
        <v>1.1666666666666667E-2</v>
      </c>
      <c r="V738" s="227">
        <f t="shared" si="96"/>
        <v>16.8</v>
      </c>
      <c r="W738" s="161" t="s">
        <v>3812</v>
      </c>
      <c r="X738" s="165">
        <v>1.8969907407407408E-2</v>
      </c>
      <c r="Y738" s="227">
        <f t="shared" si="97"/>
        <v>27.316666666666666</v>
      </c>
      <c r="Z738" s="163" t="s">
        <v>3813</v>
      </c>
      <c r="AA738" s="167">
        <v>6.3657407407407402E-4</v>
      </c>
      <c r="AB738" s="259">
        <f t="shared" si="95"/>
        <v>1.5277777777777776E-2</v>
      </c>
      <c r="AR738" s="164" t="s">
        <v>3814</v>
      </c>
      <c r="AT738" s="164" t="s">
        <v>3815</v>
      </c>
    </row>
    <row r="739" spans="1:46" ht="18" customHeight="1">
      <c r="A739" s="158" t="s">
        <v>4231</v>
      </c>
      <c r="B739" s="159" t="s">
        <v>4379</v>
      </c>
      <c r="C739" s="392">
        <v>44440.959976851853</v>
      </c>
      <c r="D739" s="401">
        <v>44440.959976851853</v>
      </c>
      <c r="F739" s="391" t="s">
        <v>52</v>
      </c>
      <c r="G739" s="216"/>
      <c r="H739" s="216"/>
      <c r="I739" s="216"/>
      <c r="J739" s="216"/>
      <c r="K739" s="216"/>
      <c r="L739" s="216"/>
      <c r="M739" s="216"/>
      <c r="N739" s="216"/>
      <c r="O739" s="216"/>
      <c r="P739" s="426">
        <v>19</v>
      </c>
      <c r="Q739" s="159">
        <v>39</v>
      </c>
      <c r="R739" s="159">
        <v>12</v>
      </c>
      <c r="S739" s="413">
        <v>0.2051</v>
      </c>
      <c r="T739" s="161" t="s">
        <v>3631</v>
      </c>
      <c r="U739" s="217">
        <v>1.653935185185185E-2</v>
      </c>
      <c r="V739" s="227">
        <f t="shared" si="96"/>
        <v>23.816666666666663</v>
      </c>
      <c r="W739" s="161" t="s">
        <v>3816</v>
      </c>
      <c r="X739" s="165">
        <v>2.7291666666666662E-2</v>
      </c>
      <c r="Y739" s="227">
        <f t="shared" si="97"/>
        <v>39.29999999999999</v>
      </c>
      <c r="Z739" s="163" t="s">
        <v>3817</v>
      </c>
      <c r="AA739" s="167">
        <v>4.2129629629629628E-2</v>
      </c>
      <c r="AB739" s="259">
        <f t="shared" si="95"/>
        <v>1.0111111111111111</v>
      </c>
      <c r="AR739" s="164" t="s">
        <v>3571</v>
      </c>
      <c r="AT739" s="164" t="s">
        <v>3818</v>
      </c>
    </row>
    <row r="740" spans="1:46" ht="18" customHeight="1">
      <c r="A740" s="158" t="s">
        <v>4232</v>
      </c>
      <c r="B740" s="159" t="s">
        <v>4380</v>
      </c>
      <c r="C740" s="392">
        <v>44441.03634259259</v>
      </c>
      <c r="D740" s="401">
        <v>44441.03634259259</v>
      </c>
      <c r="F740" s="391" t="s">
        <v>596</v>
      </c>
      <c r="G740" s="216"/>
      <c r="H740" s="216"/>
      <c r="I740" s="216"/>
      <c r="J740" s="216"/>
      <c r="K740" s="216"/>
      <c r="L740" s="216"/>
      <c r="M740" s="216"/>
      <c r="N740" s="216"/>
      <c r="O740" s="216"/>
      <c r="P740" s="426">
        <v>38</v>
      </c>
      <c r="Q740" s="159">
        <v>106</v>
      </c>
      <c r="R740" s="159">
        <v>13</v>
      </c>
      <c r="S740" s="413">
        <v>0.38679999999999998</v>
      </c>
      <c r="T740" s="161" t="s">
        <v>3819</v>
      </c>
      <c r="U740" s="217">
        <v>4.2361111111111106E-3</v>
      </c>
      <c r="V740" s="227">
        <f t="shared" si="96"/>
        <v>6.1</v>
      </c>
      <c r="W740" s="161" t="s">
        <v>3820</v>
      </c>
      <c r="X740" s="165">
        <v>8.1597222222222227E-3</v>
      </c>
      <c r="Y740" s="227">
        <f t="shared" si="97"/>
        <v>11.75</v>
      </c>
      <c r="Z740" s="163" t="s">
        <v>3821</v>
      </c>
      <c r="AA740" s="167">
        <v>3.7037037037037035E-4</v>
      </c>
      <c r="AB740" s="259">
        <f t="shared" si="95"/>
        <v>8.8888888888888889E-3</v>
      </c>
      <c r="AR740" s="164" t="s">
        <v>3822</v>
      </c>
      <c r="AT740" s="164" t="s">
        <v>3823</v>
      </c>
    </row>
    <row r="741" spans="1:46" ht="18" customHeight="1">
      <c r="A741" s="158" t="s">
        <v>4233</v>
      </c>
      <c r="B741" s="159" t="s">
        <v>4381</v>
      </c>
      <c r="C741" s="392">
        <v>44441.084583333337</v>
      </c>
      <c r="D741" s="401">
        <v>44441.084583333337</v>
      </c>
      <c r="F741" s="391" t="s">
        <v>596</v>
      </c>
      <c r="G741" s="216"/>
      <c r="H741" s="216"/>
      <c r="I741" s="216"/>
      <c r="J741" s="216"/>
      <c r="K741" s="216"/>
      <c r="L741" s="216"/>
      <c r="M741" s="216"/>
      <c r="N741" s="216"/>
      <c r="O741" s="216"/>
      <c r="P741" s="426">
        <v>194</v>
      </c>
      <c r="Q741" s="159">
        <v>1085</v>
      </c>
      <c r="R741" s="159">
        <v>60</v>
      </c>
      <c r="S741" s="413">
        <v>0.25990000000000002</v>
      </c>
      <c r="T741" s="161" t="s">
        <v>3824</v>
      </c>
      <c r="U741" s="217">
        <v>1.4120370370370368E-2</v>
      </c>
      <c r="V741" s="227">
        <f t="shared" si="96"/>
        <v>20.333333333333329</v>
      </c>
      <c r="W741" s="161" t="s">
        <v>3825</v>
      </c>
      <c r="X741" s="165">
        <v>2.97337962962963E-2</v>
      </c>
      <c r="Y741" s="227">
        <f t="shared" si="97"/>
        <v>42.81666666666667</v>
      </c>
      <c r="Z741" s="163" t="s">
        <v>3826</v>
      </c>
      <c r="AA741" s="167">
        <v>8.5706018518518515E-2</v>
      </c>
      <c r="AB741" s="259">
        <f t="shared" si="95"/>
        <v>2.0569444444444445</v>
      </c>
      <c r="AR741" s="164" t="s">
        <v>3827</v>
      </c>
      <c r="AT741" s="164" t="s">
        <v>3828</v>
      </c>
    </row>
    <row r="742" spans="1:46" ht="18" customHeight="1">
      <c r="A742" s="158" t="s">
        <v>4234</v>
      </c>
      <c r="B742" s="159" t="s">
        <v>4424</v>
      </c>
      <c r="C742" s="392">
        <v>44441.606053240743</v>
      </c>
      <c r="D742" s="401">
        <v>44441.606053240743</v>
      </c>
      <c r="F742" s="391" t="s">
        <v>52</v>
      </c>
      <c r="G742" s="216"/>
      <c r="H742" s="216"/>
      <c r="I742" s="216"/>
      <c r="J742" s="216"/>
      <c r="K742" s="216"/>
      <c r="L742" s="216"/>
      <c r="M742" s="216"/>
      <c r="N742" s="216"/>
      <c r="O742" s="216"/>
      <c r="P742" s="426">
        <v>556</v>
      </c>
      <c r="Q742" s="159">
        <v>1745</v>
      </c>
      <c r="R742" s="159">
        <v>30</v>
      </c>
      <c r="S742" s="413">
        <v>0.2074</v>
      </c>
      <c r="T742" s="161" t="s">
        <v>3829</v>
      </c>
      <c r="U742" s="217">
        <v>5.0925925925925921E-3</v>
      </c>
      <c r="V742" s="227">
        <f t="shared" si="96"/>
        <v>7.333333333333333</v>
      </c>
      <c r="W742" s="161" t="s">
        <v>3830</v>
      </c>
      <c r="X742" s="165">
        <v>1.7638888888888888E-2</v>
      </c>
      <c r="Y742" s="227">
        <f t="shared" si="97"/>
        <v>25.4</v>
      </c>
      <c r="Z742" s="163" t="s">
        <v>3831</v>
      </c>
      <c r="AA742" s="167">
        <v>4.1840277777777775E-2</v>
      </c>
      <c r="AB742" s="259">
        <f t="shared" si="95"/>
        <v>1.0041666666666667</v>
      </c>
      <c r="AR742" s="164" t="s">
        <v>3832</v>
      </c>
      <c r="AT742" s="164" t="s">
        <v>3833</v>
      </c>
    </row>
    <row r="743" spans="1:46" ht="18" customHeight="1">
      <c r="A743" s="158" t="s">
        <v>4235</v>
      </c>
      <c r="B743" s="159" t="s">
        <v>4382</v>
      </c>
      <c r="C743" s="392">
        <v>44441.717546296299</v>
      </c>
      <c r="D743" s="401">
        <v>44441.717546296299</v>
      </c>
      <c r="F743" s="391" t="s">
        <v>596</v>
      </c>
      <c r="G743" s="216"/>
      <c r="H743" s="216"/>
      <c r="I743" s="216"/>
      <c r="J743" s="216"/>
      <c r="K743" s="216"/>
      <c r="L743" s="216"/>
      <c r="M743" s="216"/>
      <c r="N743" s="216"/>
      <c r="O743" s="216"/>
      <c r="P743" s="426">
        <v>53</v>
      </c>
      <c r="Q743" s="159">
        <v>114</v>
      </c>
      <c r="R743" s="159">
        <v>13</v>
      </c>
      <c r="S743" s="413">
        <v>0.4123</v>
      </c>
      <c r="T743" s="161" t="s">
        <v>3834</v>
      </c>
      <c r="U743" s="217">
        <v>2.5347222222222221E-3</v>
      </c>
      <c r="V743" s="227">
        <f t="shared" si="96"/>
        <v>3.65</v>
      </c>
      <c r="W743" s="161" t="s">
        <v>3835</v>
      </c>
      <c r="X743" s="165">
        <v>5.2893518518518515E-3</v>
      </c>
      <c r="Y743" s="227">
        <f t="shared" si="97"/>
        <v>7.6166666666666663</v>
      </c>
      <c r="Z743" s="163" t="s">
        <v>3836</v>
      </c>
      <c r="AA743" s="167">
        <v>5.2083333333333333E-4</v>
      </c>
      <c r="AB743" s="259">
        <f t="shared" si="95"/>
        <v>1.2500000000000001E-2</v>
      </c>
      <c r="AR743" s="164" t="s">
        <v>3837</v>
      </c>
      <c r="AT743" s="164" t="s">
        <v>3838</v>
      </c>
    </row>
    <row r="744" spans="1:46" ht="18" customHeight="1">
      <c r="A744" s="158" t="s">
        <v>4236</v>
      </c>
      <c r="B744" s="159" t="s">
        <v>4383</v>
      </c>
      <c r="C744" s="392">
        <v>44441.728194444448</v>
      </c>
      <c r="D744" s="401">
        <v>44441.728194444448</v>
      </c>
      <c r="F744" s="391" t="s">
        <v>596</v>
      </c>
      <c r="G744" s="216"/>
      <c r="H744" s="216"/>
      <c r="I744" s="216"/>
      <c r="J744" s="216"/>
      <c r="K744" s="216"/>
      <c r="L744" s="216"/>
      <c r="M744" s="216"/>
      <c r="N744" s="216"/>
      <c r="O744" s="216"/>
      <c r="P744" s="426">
        <v>96</v>
      </c>
      <c r="Q744" s="159">
        <v>443</v>
      </c>
      <c r="R744" s="159">
        <v>41</v>
      </c>
      <c r="S744" s="413">
        <v>0.4289</v>
      </c>
      <c r="T744" s="161" t="s">
        <v>3671</v>
      </c>
      <c r="U744" s="217">
        <v>4.340277777777778E-3</v>
      </c>
      <c r="V744" s="227">
        <f t="shared" si="96"/>
        <v>6.25</v>
      </c>
      <c r="W744" s="161" t="s">
        <v>3352</v>
      </c>
      <c r="X744" s="165">
        <v>1.1886574074074075E-2</v>
      </c>
      <c r="Y744" s="227">
        <f t="shared" si="97"/>
        <v>17.116666666666667</v>
      </c>
      <c r="Z744" s="163" t="s">
        <v>3839</v>
      </c>
      <c r="AA744" s="167">
        <v>0</v>
      </c>
      <c r="AB744" s="259">
        <f t="shared" si="95"/>
        <v>0</v>
      </c>
      <c r="AR744" s="164" t="s">
        <v>3840</v>
      </c>
      <c r="AT744" s="164" t="s">
        <v>3841</v>
      </c>
    </row>
    <row r="745" spans="1:46" ht="18" customHeight="1">
      <c r="A745" s="158" t="s">
        <v>4237</v>
      </c>
      <c r="B745" s="159" t="s">
        <v>4384</v>
      </c>
      <c r="C745" s="392">
        <v>44441.761273148149</v>
      </c>
      <c r="D745" s="401">
        <v>44441.761273148149</v>
      </c>
      <c r="F745" s="391" t="s">
        <v>596</v>
      </c>
      <c r="G745" s="216"/>
      <c r="H745" s="216"/>
      <c r="I745" s="216"/>
      <c r="J745" s="216"/>
      <c r="K745" s="216"/>
      <c r="L745" s="216"/>
      <c r="M745" s="216"/>
      <c r="N745" s="216"/>
      <c r="O745" s="216"/>
      <c r="P745" s="426">
        <v>595</v>
      </c>
      <c r="Q745" s="159">
        <v>3579</v>
      </c>
      <c r="R745" s="159">
        <v>148</v>
      </c>
      <c r="S745" s="413">
        <v>0.2903</v>
      </c>
      <c r="T745" s="161" t="s">
        <v>3842</v>
      </c>
      <c r="U745" s="217">
        <v>1.6099537037037037E-2</v>
      </c>
      <c r="V745" s="227">
        <f t="shared" si="96"/>
        <v>23.183333333333334</v>
      </c>
      <c r="W745" s="161" t="s">
        <v>3843</v>
      </c>
      <c r="X745" s="165">
        <v>4.8888888888888891E-2</v>
      </c>
      <c r="Y745" s="227">
        <f t="shared" si="97"/>
        <v>70.400000000000006</v>
      </c>
      <c r="Z745" s="163" t="s">
        <v>3844</v>
      </c>
      <c r="AA745" s="167">
        <v>0.16278935185185187</v>
      </c>
      <c r="AB745" s="259">
        <f t="shared" si="95"/>
        <v>3.906944444444445</v>
      </c>
      <c r="AR745" s="164" t="s">
        <v>3845</v>
      </c>
      <c r="AT745" s="164" t="s">
        <v>3846</v>
      </c>
    </row>
    <row r="746" spans="1:46" ht="18" customHeight="1">
      <c r="A746" s="158" t="s">
        <v>4238</v>
      </c>
      <c r="B746" s="159" t="s">
        <v>4385</v>
      </c>
      <c r="C746" s="392">
        <v>44441.976168981484</v>
      </c>
      <c r="D746" s="401">
        <v>44441.976168981484</v>
      </c>
      <c r="F746" s="391" t="s">
        <v>596</v>
      </c>
      <c r="G746" s="216"/>
      <c r="H746" s="216"/>
      <c r="I746" s="216"/>
      <c r="J746" s="216"/>
      <c r="K746" s="216"/>
      <c r="L746" s="216"/>
      <c r="M746" s="216"/>
      <c r="N746" s="216"/>
      <c r="O746" s="216"/>
      <c r="P746" s="426">
        <v>59</v>
      </c>
      <c r="Q746" s="159">
        <v>268</v>
      </c>
      <c r="R746" s="159">
        <v>30</v>
      </c>
      <c r="S746" s="413">
        <v>0.45900000000000002</v>
      </c>
      <c r="T746" s="161" t="s">
        <v>3847</v>
      </c>
      <c r="U746" s="217">
        <v>2.7546296296296294E-3</v>
      </c>
      <c r="V746" s="227">
        <f t="shared" si="96"/>
        <v>3.9666666666666663</v>
      </c>
      <c r="W746" s="161" t="s">
        <v>3848</v>
      </c>
      <c r="X746" s="165">
        <v>6.053240740740741E-3</v>
      </c>
      <c r="Y746" s="227">
        <f t="shared" si="97"/>
        <v>8.7166666666666668</v>
      </c>
      <c r="Z746" s="163" t="s">
        <v>3849</v>
      </c>
      <c r="AA746" s="167">
        <v>1.5046296296296297E-4</v>
      </c>
      <c r="AB746" s="259">
        <f t="shared" si="95"/>
        <v>3.6111111111111114E-3</v>
      </c>
      <c r="AR746" s="164" t="s">
        <v>3850</v>
      </c>
      <c r="AT746" s="164" t="s">
        <v>3851</v>
      </c>
    </row>
    <row r="747" spans="1:46" ht="18" customHeight="1">
      <c r="A747" s="158" t="s">
        <v>4239</v>
      </c>
      <c r="B747" s="159" t="s">
        <v>4386</v>
      </c>
      <c r="C747" s="392">
        <v>44441.981435185182</v>
      </c>
      <c r="D747" s="401">
        <v>44441.981435185182</v>
      </c>
      <c r="F747" s="391" t="s">
        <v>52</v>
      </c>
      <c r="G747" s="216"/>
      <c r="H747" s="216"/>
      <c r="I747" s="216"/>
      <c r="J747" s="216"/>
      <c r="K747" s="216"/>
      <c r="L747" s="216"/>
      <c r="M747" s="216"/>
      <c r="N747" s="216"/>
      <c r="O747" s="216"/>
      <c r="P747" s="426">
        <v>14</v>
      </c>
      <c r="Q747" s="159">
        <v>68</v>
      </c>
      <c r="R747" s="159">
        <v>16</v>
      </c>
      <c r="S747" s="413">
        <v>0.55879999999999996</v>
      </c>
      <c r="T747" s="161" t="s">
        <v>3852</v>
      </c>
      <c r="U747" s="217">
        <v>2.5405092592592594E-2</v>
      </c>
      <c r="V747" s="227">
        <f t="shared" si="96"/>
        <v>36.583333333333336</v>
      </c>
      <c r="W747" s="161" t="s">
        <v>3853</v>
      </c>
      <c r="X747" s="165">
        <v>8.6145833333333324E-2</v>
      </c>
      <c r="Y747" s="227">
        <f t="shared" si="97"/>
        <v>124.04999999999998</v>
      </c>
      <c r="Z747" s="163" t="s">
        <v>3854</v>
      </c>
      <c r="AA747" s="167">
        <v>0.16572916666666668</v>
      </c>
      <c r="AB747" s="259">
        <f t="shared" si="95"/>
        <v>3.9775</v>
      </c>
      <c r="AR747" s="164" t="s">
        <v>3855</v>
      </c>
      <c r="AT747" s="164" t="s">
        <v>3856</v>
      </c>
    </row>
    <row r="748" spans="1:46" ht="18" customHeight="1">
      <c r="A748" s="158" t="s">
        <v>4240</v>
      </c>
      <c r="B748" s="159" t="s">
        <v>4387</v>
      </c>
      <c r="C748" s="392">
        <v>44441.993877314817</v>
      </c>
      <c r="D748" s="401">
        <v>44441.993877314817</v>
      </c>
      <c r="F748" s="391" t="s">
        <v>596</v>
      </c>
      <c r="G748" s="216"/>
      <c r="H748" s="216"/>
      <c r="I748" s="216"/>
      <c r="J748" s="216"/>
      <c r="K748" s="216"/>
      <c r="L748" s="216"/>
      <c r="M748" s="216"/>
      <c r="N748" s="216"/>
      <c r="O748" s="216"/>
      <c r="P748" s="426">
        <v>40</v>
      </c>
      <c r="Q748" s="159">
        <v>72</v>
      </c>
      <c r="R748" s="159">
        <v>15</v>
      </c>
      <c r="S748" s="413">
        <v>0.43059999999999998</v>
      </c>
      <c r="T748" s="161" t="s">
        <v>3857</v>
      </c>
      <c r="U748" s="217">
        <v>1.4120370370370369E-3</v>
      </c>
      <c r="V748" s="227">
        <f t="shared" si="96"/>
        <v>2.0333333333333332</v>
      </c>
      <c r="W748" s="161" t="s">
        <v>3858</v>
      </c>
      <c r="X748" s="165">
        <v>2.0486111111111113E-3</v>
      </c>
      <c r="Y748" s="227">
        <f t="shared" si="97"/>
        <v>2.95</v>
      </c>
      <c r="Z748" s="163" t="s">
        <v>3859</v>
      </c>
      <c r="AA748" s="167">
        <v>6.2500000000000001E-4</v>
      </c>
      <c r="AB748" s="259">
        <f t="shared" si="95"/>
        <v>1.4999999999999999E-2</v>
      </c>
      <c r="AR748" s="164" t="s">
        <v>3860</v>
      </c>
      <c r="AT748" s="164" t="s">
        <v>3861</v>
      </c>
    </row>
    <row r="749" spans="1:46" ht="18" customHeight="1">
      <c r="A749" s="158" t="s">
        <v>4241</v>
      </c>
      <c r="B749" s="159" t="s">
        <v>4388</v>
      </c>
      <c r="C749" s="392">
        <v>44442.000671296293</v>
      </c>
      <c r="D749" s="401">
        <v>44442.000671296293</v>
      </c>
      <c r="F749" s="391" t="s">
        <v>596</v>
      </c>
      <c r="G749" s="216"/>
      <c r="H749" s="216"/>
      <c r="I749" s="216"/>
      <c r="J749" s="216"/>
      <c r="K749" s="216"/>
      <c r="L749" s="216"/>
      <c r="M749" s="216"/>
      <c r="N749" s="216"/>
      <c r="O749" s="216"/>
      <c r="P749" s="426">
        <v>5</v>
      </c>
      <c r="Q749" s="159">
        <v>5</v>
      </c>
      <c r="R749" s="159">
        <v>1</v>
      </c>
      <c r="S749" s="413">
        <v>1</v>
      </c>
      <c r="T749" s="161" t="s">
        <v>2859</v>
      </c>
      <c r="U749" s="217">
        <v>0</v>
      </c>
      <c r="V749" s="227">
        <f t="shared" si="96"/>
        <v>0</v>
      </c>
      <c r="W749" s="161" t="s">
        <v>2859</v>
      </c>
      <c r="X749" s="165">
        <v>0</v>
      </c>
      <c r="Y749" s="227">
        <f t="shared" si="97"/>
        <v>0</v>
      </c>
      <c r="Z749" s="163" t="s">
        <v>2859</v>
      </c>
      <c r="AA749" s="167">
        <v>0</v>
      </c>
      <c r="AB749" s="259">
        <f t="shared" si="95"/>
        <v>0</v>
      </c>
      <c r="AR749" s="164" t="s">
        <v>3287</v>
      </c>
      <c r="AT749" s="164" t="s">
        <v>3862</v>
      </c>
    </row>
    <row r="750" spans="1:46" ht="18" customHeight="1">
      <c r="A750" s="158" t="s">
        <v>4242</v>
      </c>
      <c r="B750" s="159" t="s">
        <v>4322</v>
      </c>
      <c r="C750" s="392">
        <v>44442.001817129632</v>
      </c>
      <c r="D750" s="401">
        <v>44442.001817129632</v>
      </c>
      <c r="F750" s="391" t="s">
        <v>596</v>
      </c>
      <c r="G750" s="216"/>
      <c r="H750" s="216"/>
      <c r="I750" s="216"/>
      <c r="J750" s="216"/>
      <c r="K750" s="216"/>
      <c r="L750" s="216"/>
      <c r="M750" s="216"/>
      <c r="N750" s="216"/>
      <c r="O750" s="216"/>
      <c r="P750" s="426">
        <v>63</v>
      </c>
      <c r="Q750" s="159">
        <v>219</v>
      </c>
      <c r="R750" s="159">
        <v>25</v>
      </c>
      <c r="S750" s="413">
        <v>0.35620000000000002</v>
      </c>
      <c r="T750" s="161" t="s">
        <v>3863</v>
      </c>
      <c r="U750" s="217">
        <v>3.0555555555555557E-3</v>
      </c>
      <c r="V750" s="227">
        <f t="shared" si="96"/>
        <v>4.4000000000000004</v>
      </c>
      <c r="W750" s="161" t="s">
        <v>3864</v>
      </c>
      <c r="X750" s="165">
        <v>6.3657407407407404E-3</v>
      </c>
      <c r="Y750" s="227">
        <f t="shared" si="97"/>
        <v>9.1666666666666661</v>
      </c>
      <c r="Z750" s="163" t="s">
        <v>3865</v>
      </c>
      <c r="AA750" s="167">
        <v>0</v>
      </c>
      <c r="AB750" s="259">
        <f t="shared" si="95"/>
        <v>0</v>
      </c>
      <c r="AR750" s="164" t="s">
        <v>3866</v>
      </c>
      <c r="AT750" s="164" t="s">
        <v>3867</v>
      </c>
    </row>
    <row r="751" spans="1:46" ht="18" customHeight="1">
      <c r="A751" s="158" t="s">
        <v>4243</v>
      </c>
      <c r="B751" s="159" t="s">
        <v>4389</v>
      </c>
      <c r="C751" s="392">
        <v>44442.121412037035</v>
      </c>
      <c r="D751" s="401">
        <v>44442.121412037035</v>
      </c>
      <c r="F751" s="391" t="s">
        <v>596</v>
      </c>
      <c r="G751" s="216"/>
      <c r="H751" s="216"/>
      <c r="I751" s="216"/>
      <c r="J751" s="216"/>
      <c r="K751" s="216"/>
      <c r="L751" s="216"/>
      <c r="M751" s="216"/>
      <c r="N751" s="216"/>
      <c r="O751" s="216"/>
      <c r="P751" s="426">
        <v>29</v>
      </c>
      <c r="Q751" s="159">
        <v>29</v>
      </c>
      <c r="R751" s="159">
        <v>2</v>
      </c>
      <c r="S751" s="413">
        <v>1</v>
      </c>
      <c r="T751" s="161" t="s">
        <v>2859</v>
      </c>
      <c r="U751" s="217">
        <v>0</v>
      </c>
      <c r="V751" s="227">
        <f t="shared" si="96"/>
        <v>0</v>
      </c>
      <c r="W751" s="161" t="s">
        <v>2859</v>
      </c>
      <c r="X751" s="165">
        <v>0</v>
      </c>
      <c r="Y751" s="227">
        <f t="shared" si="97"/>
        <v>0</v>
      </c>
      <c r="Z751" s="163" t="s">
        <v>2859</v>
      </c>
      <c r="AA751" s="167">
        <v>0</v>
      </c>
      <c r="AB751" s="259">
        <f t="shared" si="95"/>
        <v>0</v>
      </c>
      <c r="AR751" s="164" t="s">
        <v>3287</v>
      </c>
      <c r="AT751" s="164" t="s">
        <v>3868</v>
      </c>
    </row>
    <row r="752" spans="1:46" ht="18" customHeight="1">
      <c r="A752" s="158" t="s">
        <v>4244</v>
      </c>
      <c r="B752" s="159" t="s">
        <v>4390</v>
      </c>
      <c r="C752" s="392">
        <v>44442.122164351851</v>
      </c>
      <c r="D752" s="401">
        <v>44442.122164351851</v>
      </c>
      <c r="F752" s="391" t="s">
        <v>596</v>
      </c>
      <c r="G752" s="216"/>
      <c r="H752" s="216"/>
      <c r="I752" s="216"/>
      <c r="J752" s="216"/>
      <c r="K752" s="216"/>
      <c r="L752" s="216"/>
      <c r="M752" s="216"/>
      <c r="N752" s="216"/>
      <c r="O752" s="216"/>
      <c r="P752" s="426">
        <v>55</v>
      </c>
      <c r="Q752" s="159">
        <v>163</v>
      </c>
      <c r="R752" s="159">
        <v>23</v>
      </c>
      <c r="S752" s="413">
        <v>0.36199999999999999</v>
      </c>
      <c r="T752" s="161" t="s">
        <v>3869</v>
      </c>
      <c r="U752" s="217">
        <v>3.2638888888888891E-3</v>
      </c>
      <c r="V752" s="227">
        <f t="shared" si="96"/>
        <v>4.7</v>
      </c>
      <c r="W752" s="161" t="s">
        <v>3502</v>
      </c>
      <c r="X752" s="165">
        <v>5.4513888888888884E-3</v>
      </c>
      <c r="Y752" s="227">
        <f t="shared" si="97"/>
        <v>7.85</v>
      </c>
      <c r="Z752" s="163" t="s">
        <v>2856</v>
      </c>
      <c r="AA752" s="167">
        <v>0</v>
      </c>
      <c r="AB752" s="259">
        <f t="shared" si="95"/>
        <v>0</v>
      </c>
      <c r="AR752" s="164" t="s">
        <v>3870</v>
      </c>
      <c r="AT752" s="164" t="s">
        <v>3871</v>
      </c>
    </row>
    <row r="753" spans="1:46" ht="18" customHeight="1">
      <c r="A753" s="158" t="s">
        <v>4245</v>
      </c>
      <c r="B753" s="159" t="s">
        <v>4425</v>
      </c>
      <c r="C753" s="392">
        <v>44442.605740740742</v>
      </c>
      <c r="D753" s="401">
        <v>44442.605740740742</v>
      </c>
      <c r="F753" s="391" t="s">
        <v>52</v>
      </c>
      <c r="G753" s="216"/>
      <c r="H753" s="216"/>
      <c r="I753" s="216"/>
      <c r="J753" s="216"/>
      <c r="K753" s="216"/>
      <c r="L753" s="216"/>
      <c r="M753" s="216"/>
      <c r="N753" s="216"/>
      <c r="O753" s="216"/>
      <c r="P753" s="426">
        <v>21</v>
      </c>
      <c r="Q753" s="159">
        <v>53</v>
      </c>
      <c r="R753" s="159">
        <v>15</v>
      </c>
      <c r="S753" s="413">
        <v>0.33960000000000001</v>
      </c>
      <c r="T753" s="161" t="s">
        <v>3544</v>
      </c>
      <c r="U753" s="217">
        <v>1.2118055555555556E-2</v>
      </c>
      <c r="V753" s="227">
        <f t="shared" si="96"/>
        <v>17.45</v>
      </c>
      <c r="W753" s="161" t="s">
        <v>3872</v>
      </c>
      <c r="X753" s="165">
        <v>2.6701388888888889E-2</v>
      </c>
      <c r="Y753" s="227">
        <f t="shared" si="97"/>
        <v>38.450000000000003</v>
      </c>
      <c r="Z753" s="163" t="s">
        <v>3873</v>
      </c>
      <c r="AA753" s="167">
        <v>5.6712962962962956E-4</v>
      </c>
      <c r="AB753" s="259">
        <f t="shared" si="95"/>
        <v>1.3611111111111109E-2</v>
      </c>
      <c r="AR753" s="164" t="s">
        <v>3814</v>
      </c>
      <c r="AT753" s="164" t="s">
        <v>3874</v>
      </c>
    </row>
    <row r="754" spans="1:46" ht="18" customHeight="1">
      <c r="A754" s="158" t="s">
        <v>4246</v>
      </c>
      <c r="B754" s="159" t="s">
        <v>4395</v>
      </c>
      <c r="C754" s="392">
        <v>44442.616608796299</v>
      </c>
      <c r="D754" s="401">
        <v>44442.616608796299</v>
      </c>
      <c r="F754" s="391" t="s">
        <v>596</v>
      </c>
      <c r="G754" s="216"/>
      <c r="H754" s="216"/>
      <c r="I754" s="216"/>
      <c r="J754" s="216"/>
      <c r="K754" s="216"/>
      <c r="L754" s="216"/>
      <c r="M754" s="216"/>
      <c r="N754" s="216"/>
      <c r="O754" s="216"/>
      <c r="P754" s="426">
        <v>559</v>
      </c>
      <c r="Q754" s="159">
        <v>1629</v>
      </c>
      <c r="R754" s="159">
        <v>42</v>
      </c>
      <c r="S754" s="413">
        <v>0.36890000000000001</v>
      </c>
      <c r="T754" s="161" t="s">
        <v>3556</v>
      </c>
      <c r="U754" s="217">
        <v>4.8842592592592592E-3</v>
      </c>
      <c r="V754" s="227">
        <f t="shared" si="96"/>
        <v>7.0333333333333332</v>
      </c>
      <c r="W754" s="161" t="s">
        <v>3875</v>
      </c>
      <c r="X754" s="165">
        <v>1.4502314814814815E-2</v>
      </c>
      <c r="Y754" s="227">
        <f t="shared" si="97"/>
        <v>20.883333333333333</v>
      </c>
      <c r="Z754" s="163" t="s">
        <v>3876</v>
      </c>
      <c r="AA754" s="167">
        <v>4.7349537037037037E-2</v>
      </c>
      <c r="AB754" s="259">
        <f t="shared" si="95"/>
        <v>1.1363888888888889</v>
      </c>
      <c r="AR754" s="164" t="s">
        <v>3877</v>
      </c>
      <c r="AT754" s="164" t="s">
        <v>3878</v>
      </c>
    </row>
    <row r="755" spans="1:46" ht="18" customHeight="1">
      <c r="A755" s="158" t="s">
        <v>4247</v>
      </c>
      <c r="B755" s="159" t="s">
        <v>4396</v>
      </c>
      <c r="C755" s="392">
        <v>44442.740648148145</v>
      </c>
      <c r="D755" s="401">
        <v>44442.740648148145</v>
      </c>
      <c r="F755" s="391" t="s">
        <v>596</v>
      </c>
      <c r="G755" s="216"/>
      <c r="H755" s="216"/>
      <c r="I755" s="216"/>
      <c r="J755" s="216"/>
      <c r="K755" s="216"/>
      <c r="L755" s="216"/>
      <c r="M755" s="216"/>
      <c r="N755" s="216"/>
      <c r="O755" s="216"/>
      <c r="P755" s="426">
        <v>39</v>
      </c>
      <c r="Q755" s="159">
        <v>60</v>
      </c>
      <c r="R755" s="159">
        <v>8</v>
      </c>
      <c r="S755" s="413">
        <v>0.4667</v>
      </c>
      <c r="T755" s="161" t="s">
        <v>3559</v>
      </c>
      <c r="U755" s="217">
        <v>7.9861111111111105E-4</v>
      </c>
      <c r="V755" s="227">
        <f t="shared" si="96"/>
        <v>1.1499999999999999</v>
      </c>
      <c r="W755" s="161" t="s">
        <v>3780</v>
      </c>
      <c r="X755" s="165">
        <v>1.0648148148148147E-3</v>
      </c>
      <c r="Y755" s="227">
        <f t="shared" si="97"/>
        <v>1.5333333333333332</v>
      </c>
      <c r="Z755" s="163" t="s">
        <v>3879</v>
      </c>
      <c r="AA755" s="167">
        <v>0</v>
      </c>
      <c r="AB755" s="259">
        <f t="shared" si="95"/>
        <v>0</v>
      </c>
      <c r="AR755" s="164" t="s">
        <v>3880</v>
      </c>
      <c r="AT755" s="164" t="s">
        <v>3881</v>
      </c>
    </row>
    <row r="756" spans="1:46" ht="18" customHeight="1">
      <c r="A756" s="158" t="s">
        <v>4248</v>
      </c>
      <c r="B756" s="159" t="s">
        <v>4397</v>
      </c>
      <c r="C756" s="392">
        <v>44442.743321759262</v>
      </c>
      <c r="D756" s="401">
        <v>44442.743321759262</v>
      </c>
      <c r="F756" s="391" t="s">
        <v>596</v>
      </c>
      <c r="G756" s="216"/>
      <c r="H756" s="216"/>
      <c r="I756" s="216"/>
      <c r="J756" s="216"/>
      <c r="K756" s="216"/>
      <c r="L756" s="216"/>
      <c r="M756" s="216"/>
      <c r="N756" s="216"/>
      <c r="O756" s="216"/>
      <c r="P756" s="426">
        <v>623</v>
      </c>
      <c r="Q756" s="159">
        <v>2266</v>
      </c>
      <c r="R756" s="159">
        <v>45</v>
      </c>
      <c r="S756" s="413">
        <v>0.37030000000000002</v>
      </c>
      <c r="T756" s="161" t="s">
        <v>3882</v>
      </c>
      <c r="U756" s="217">
        <v>6.0069444444444441E-3</v>
      </c>
      <c r="V756" s="227">
        <f t="shared" si="96"/>
        <v>8.65</v>
      </c>
      <c r="W756" s="161" t="s">
        <v>3883</v>
      </c>
      <c r="X756" s="165">
        <v>2.0995370370370373E-2</v>
      </c>
      <c r="Y756" s="227">
        <f t="shared" si="97"/>
        <v>30.233333333333338</v>
      </c>
      <c r="Z756" s="163" t="s">
        <v>3884</v>
      </c>
      <c r="AA756" s="167">
        <v>4.731481481481481E-2</v>
      </c>
      <c r="AB756" s="259">
        <f t="shared" si="95"/>
        <v>1.1355555555555554</v>
      </c>
      <c r="AR756" s="164" t="s">
        <v>3885</v>
      </c>
      <c r="AT756" s="164" t="s">
        <v>3886</v>
      </c>
    </row>
    <row r="757" spans="1:46" ht="18" customHeight="1">
      <c r="A757" s="158" t="s">
        <v>4249</v>
      </c>
      <c r="B757" s="159" t="s">
        <v>4398</v>
      </c>
      <c r="C757" s="392">
        <v>44442.918842592589</v>
      </c>
      <c r="D757" s="401">
        <v>44442.918842592589</v>
      </c>
      <c r="F757" s="391" t="s">
        <v>1176</v>
      </c>
      <c r="G757" s="216"/>
      <c r="H757" s="216"/>
      <c r="I757" s="216"/>
      <c r="J757" s="216"/>
      <c r="K757" s="216"/>
      <c r="L757" s="216"/>
      <c r="M757" s="216"/>
      <c r="N757" s="216"/>
      <c r="O757" s="216"/>
      <c r="P757" s="426">
        <v>17</v>
      </c>
      <c r="Q757" s="159">
        <v>75</v>
      </c>
      <c r="R757" s="159">
        <v>15</v>
      </c>
      <c r="S757" s="413">
        <v>0.37330000000000002</v>
      </c>
      <c r="T757" s="161" t="s">
        <v>3887</v>
      </c>
      <c r="U757" s="217">
        <v>1.6643518518518519E-2</v>
      </c>
      <c r="V757" s="227">
        <f t="shared" si="96"/>
        <v>23.966666666666669</v>
      </c>
      <c r="W757" s="161" t="s">
        <v>3888</v>
      </c>
      <c r="X757" s="165">
        <v>3.9837962962962964E-2</v>
      </c>
      <c r="Y757" s="227">
        <f t="shared" si="97"/>
        <v>57.366666666666667</v>
      </c>
      <c r="Z757" s="163" t="s">
        <v>3889</v>
      </c>
      <c r="AA757" s="167">
        <v>9.4780092592592582E-2</v>
      </c>
      <c r="AB757" s="259">
        <f t="shared" si="95"/>
        <v>2.2747222222222221</v>
      </c>
      <c r="AR757" s="164" t="s">
        <v>3890</v>
      </c>
      <c r="AT757" s="164" t="s">
        <v>3891</v>
      </c>
    </row>
    <row r="758" spans="1:46" ht="18" customHeight="1">
      <c r="A758" s="158" t="s">
        <v>4250</v>
      </c>
      <c r="B758" s="159" t="s">
        <v>4251</v>
      </c>
      <c r="C758" s="392">
        <v>44443.240127314813</v>
      </c>
      <c r="D758" s="401">
        <v>44443.240127314813</v>
      </c>
      <c r="F758" s="391" t="s">
        <v>6</v>
      </c>
      <c r="G758" s="216"/>
      <c r="H758" s="216"/>
      <c r="I758" s="216"/>
      <c r="J758" s="216"/>
      <c r="K758" s="216"/>
      <c r="L758" s="216"/>
      <c r="M758" s="216"/>
      <c r="N758" s="216"/>
      <c r="O758" s="216"/>
      <c r="P758" s="426">
        <v>9</v>
      </c>
      <c r="Q758" s="159">
        <v>13</v>
      </c>
      <c r="R758" s="159">
        <v>11</v>
      </c>
      <c r="S758" s="413">
        <v>0.30769999999999997</v>
      </c>
      <c r="T758" s="161" t="s">
        <v>3892</v>
      </c>
      <c r="U758" s="217">
        <v>3.472222222222222E-3</v>
      </c>
      <c r="V758" s="227">
        <f t="shared" si="96"/>
        <v>5</v>
      </c>
      <c r="W758" s="161" t="s">
        <v>3893</v>
      </c>
      <c r="X758" s="165">
        <v>4.0162037037037033E-3</v>
      </c>
      <c r="Y758" s="227">
        <f t="shared" si="97"/>
        <v>5.7833333333333323</v>
      </c>
      <c r="Z758" s="163" t="s">
        <v>3894</v>
      </c>
      <c r="AA758" s="167">
        <v>6.5972222222222213E-4</v>
      </c>
      <c r="AB758" s="259">
        <f t="shared" si="95"/>
        <v>1.5833333333333331E-2</v>
      </c>
      <c r="AR758" s="164" t="s">
        <v>3895</v>
      </c>
      <c r="AT758" s="164" t="s">
        <v>3896</v>
      </c>
    </row>
    <row r="759" spans="1:46" ht="18" customHeight="1">
      <c r="A759" s="158" t="s">
        <v>4252</v>
      </c>
      <c r="B759" s="159" t="s">
        <v>4426</v>
      </c>
      <c r="C759" s="392">
        <v>44443.60664351852</v>
      </c>
      <c r="D759" s="401">
        <v>44443.60664351852</v>
      </c>
      <c r="F759" s="391" t="s">
        <v>52</v>
      </c>
      <c r="G759" s="216"/>
      <c r="H759" s="216"/>
      <c r="I759" s="216"/>
      <c r="J759" s="216"/>
      <c r="K759" s="216"/>
      <c r="L759" s="216"/>
      <c r="M759" s="216"/>
      <c r="N759" s="216"/>
      <c r="O759" s="216"/>
      <c r="P759" s="426">
        <v>11</v>
      </c>
      <c r="Q759" s="159">
        <v>35</v>
      </c>
      <c r="R759" s="159">
        <v>19</v>
      </c>
      <c r="S759" s="413">
        <v>0.4</v>
      </c>
      <c r="T759" s="161" t="s">
        <v>3897</v>
      </c>
      <c r="U759" s="217">
        <v>1.3912037037037037E-2</v>
      </c>
      <c r="V759" s="227">
        <f t="shared" si="96"/>
        <v>20.033333333333335</v>
      </c>
      <c r="W759" s="161" t="s">
        <v>3898</v>
      </c>
      <c r="X759" s="165">
        <v>2.4918981481481483E-2</v>
      </c>
      <c r="Y759" s="227">
        <f t="shared" si="97"/>
        <v>35.883333333333333</v>
      </c>
      <c r="Z759" s="163" t="s">
        <v>3899</v>
      </c>
      <c r="AA759" s="167">
        <v>6.1307870370370367E-2</v>
      </c>
      <c r="AB759" s="259">
        <f t="shared" si="95"/>
        <v>1.4713888888888889</v>
      </c>
      <c r="AR759" s="164" t="s">
        <v>3900</v>
      </c>
      <c r="AT759" s="164" t="s">
        <v>3901</v>
      </c>
    </row>
    <row r="760" spans="1:46" ht="18" customHeight="1">
      <c r="A760" s="158" t="s">
        <v>4253</v>
      </c>
      <c r="B760" s="159" t="s">
        <v>1625</v>
      </c>
      <c r="C760" s="392">
        <v>44444.061898148146</v>
      </c>
      <c r="D760" s="401">
        <v>44444.061898148146</v>
      </c>
      <c r="F760" s="391" t="s">
        <v>596</v>
      </c>
      <c r="G760" s="216"/>
      <c r="H760" s="216"/>
      <c r="I760" s="216"/>
      <c r="J760" s="216"/>
      <c r="K760" s="216"/>
      <c r="L760" s="216"/>
      <c r="M760" s="216"/>
      <c r="N760" s="216"/>
      <c r="O760" s="216"/>
      <c r="P760" s="426">
        <v>34</v>
      </c>
      <c r="Q760" s="159">
        <v>107</v>
      </c>
      <c r="R760" s="159">
        <v>11</v>
      </c>
      <c r="S760" s="413">
        <v>0.59809999999999997</v>
      </c>
      <c r="T760" s="161" t="s">
        <v>2869</v>
      </c>
      <c r="U760" s="217">
        <v>1.3425925925925925E-3</v>
      </c>
      <c r="V760" s="227">
        <f t="shared" si="96"/>
        <v>1.9333333333333331</v>
      </c>
      <c r="W760" s="161" t="s">
        <v>3555</v>
      </c>
      <c r="X760" s="165">
        <v>2.3263888888888887E-3</v>
      </c>
      <c r="Y760" s="227">
        <f t="shared" si="97"/>
        <v>3.3499999999999996</v>
      </c>
      <c r="Z760" s="163" t="s">
        <v>3902</v>
      </c>
      <c r="AA760" s="167">
        <v>1.5046296296296297E-4</v>
      </c>
      <c r="AB760" s="259">
        <f t="shared" si="95"/>
        <v>3.6111111111111114E-3</v>
      </c>
      <c r="AR760" s="164" t="s">
        <v>3903</v>
      </c>
      <c r="AT760" s="164" t="s">
        <v>3904</v>
      </c>
    </row>
    <row r="761" spans="1:46" ht="18" customHeight="1">
      <c r="A761" s="158" t="s">
        <v>4254</v>
      </c>
      <c r="B761" s="159" t="s">
        <v>4432</v>
      </c>
      <c r="C761" s="392">
        <v>44444.500671296293</v>
      </c>
      <c r="D761" s="401">
        <v>44444.500671296293</v>
      </c>
      <c r="F761" s="391" t="s">
        <v>52</v>
      </c>
      <c r="G761" s="216"/>
      <c r="H761" s="216"/>
      <c r="I761" s="216"/>
      <c r="J761" s="216"/>
      <c r="K761" s="216"/>
      <c r="L761" s="216"/>
      <c r="M761" s="216"/>
      <c r="N761" s="216"/>
      <c r="O761" s="216"/>
      <c r="P761" s="426">
        <v>25</v>
      </c>
      <c r="Q761" s="159">
        <v>37</v>
      </c>
      <c r="R761" s="159">
        <v>15</v>
      </c>
      <c r="S761" s="413">
        <v>0.2432</v>
      </c>
      <c r="T761" s="161" t="s">
        <v>3905</v>
      </c>
      <c r="U761" s="217">
        <v>7.3495370370370372E-3</v>
      </c>
      <c r="V761" s="227">
        <f t="shared" si="96"/>
        <v>10.583333333333334</v>
      </c>
      <c r="W761" s="161" t="s">
        <v>3906</v>
      </c>
      <c r="X761" s="165">
        <v>1.0833333333333334E-2</v>
      </c>
      <c r="Y761" s="227">
        <f t="shared" si="97"/>
        <v>15.600000000000001</v>
      </c>
      <c r="Z761" s="163" t="s">
        <v>3907</v>
      </c>
      <c r="AA761" s="167">
        <v>4.8611111111111104E-4</v>
      </c>
      <c r="AB761" s="259">
        <f t="shared" si="95"/>
        <v>1.1666666666666665E-2</v>
      </c>
      <c r="AR761" s="164" t="s">
        <v>3571</v>
      </c>
      <c r="AT761" s="164" t="s">
        <v>3908</v>
      </c>
    </row>
    <row r="762" spans="1:46" ht="18" customHeight="1">
      <c r="A762" s="158" t="s">
        <v>4255</v>
      </c>
      <c r="B762" s="159" t="s">
        <v>4433</v>
      </c>
      <c r="C762" s="392">
        <v>44444.518333333333</v>
      </c>
      <c r="D762" s="401">
        <v>44444.518333333333</v>
      </c>
      <c r="F762" s="391" t="s">
        <v>52</v>
      </c>
      <c r="G762" s="216"/>
      <c r="H762" s="216"/>
      <c r="I762" s="216"/>
      <c r="J762" s="216"/>
      <c r="K762" s="216"/>
      <c r="L762" s="216"/>
      <c r="M762" s="216"/>
      <c r="N762" s="216"/>
      <c r="O762" s="216"/>
      <c r="P762" s="426">
        <v>33</v>
      </c>
      <c r="Q762" s="159">
        <v>125</v>
      </c>
      <c r="R762" s="159">
        <v>28</v>
      </c>
      <c r="S762" s="413">
        <v>0.32800000000000001</v>
      </c>
      <c r="T762" s="161" t="s">
        <v>3909</v>
      </c>
      <c r="U762" s="217">
        <v>2.3692129629629629E-2</v>
      </c>
      <c r="V762" s="227">
        <f t="shared" si="96"/>
        <v>34.116666666666667</v>
      </c>
      <c r="W762" s="161" t="s">
        <v>3910</v>
      </c>
      <c r="X762" s="165">
        <v>5.9571759259259262E-2</v>
      </c>
      <c r="Y762" s="227">
        <f t="shared" si="97"/>
        <v>85.783333333333331</v>
      </c>
      <c r="Z762" s="163" t="s">
        <v>3911</v>
      </c>
      <c r="AA762" s="167">
        <v>0.10258101851851852</v>
      </c>
      <c r="AB762" s="259">
        <f t="shared" si="95"/>
        <v>2.4619444444444443</v>
      </c>
      <c r="AR762" s="164" t="s">
        <v>3912</v>
      </c>
      <c r="AT762" s="164" t="s">
        <v>3913</v>
      </c>
    </row>
    <row r="763" spans="1:46" ht="18" customHeight="1">
      <c r="A763" s="158" t="s">
        <v>4256</v>
      </c>
      <c r="B763" s="159" t="s">
        <v>4427</v>
      </c>
      <c r="C763" s="392">
        <v>44444.604895833334</v>
      </c>
      <c r="D763" s="401">
        <v>44444.604895833334</v>
      </c>
      <c r="F763" s="391" t="s">
        <v>52</v>
      </c>
      <c r="G763" s="216"/>
      <c r="H763" s="216"/>
      <c r="I763" s="216"/>
      <c r="J763" s="216"/>
      <c r="K763" s="216"/>
      <c r="L763" s="216"/>
      <c r="M763" s="216"/>
      <c r="N763" s="216"/>
      <c r="O763" s="216"/>
      <c r="P763" s="426">
        <v>21</v>
      </c>
      <c r="Q763" s="159">
        <v>77</v>
      </c>
      <c r="R763" s="159">
        <v>23</v>
      </c>
      <c r="S763" s="413">
        <v>0.42859999999999998</v>
      </c>
      <c r="T763" s="161" t="s">
        <v>3680</v>
      </c>
      <c r="U763" s="217">
        <v>8.2060185185185187E-3</v>
      </c>
      <c r="V763" s="227">
        <f t="shared" si="96"/>
        <v>11.816666666666666</v>
      </c>
      <c r="W763" s="161" t="s">
        <v>3914</v>
      </c>
      <c r="X763" s="165">
        <v>1.6527777777777777E-2</v>
      </c>
      <c r="Y763" s="227">
        <f t="shared" si="97"/>
        <v>23.799999999999997</v>
      </c>
      <c r="Z763" s="163" t="s">
        <v>3915</v>
      </c>
      <c r="AA763" s="167">
        <v>0</v>
      </c>
      <c r="AB763" s="259">
        <f t="shared" si="95"/>
        <v>0</v>
      </c>
      <c r="AR763" s="164" t="s">
        <v>3916</v>
      </c>
      <c r="AT763" s="164" t="s">
        <v>3917</v>
      </c>
    </row>
    <row r="764" spans="1:46" ht="18" customHeight="1">
      <c r="A764" s="158" t="s">
        <v>4257</v>
      </c>
      <c r="B764" s="159" t="s">
        <v>4258</v>
      </c>
      <c r="C764" s="392">
        <v>44444.999363425923</v>
      </c>
      <c r="D764" s="401">
        <v>44444.999363425923</v>
      </c>
      <c r="F764" s="391" t="s">
        <v>1291</v>
      </c>
      <c r="G764" s="216"/>
      <c r="H764" s="216"/>
      <c r="I764" s="216"/>
      <c r="J764" s="216"/>
      <c r="K764" s="216"/>
      <c r="L764" s="216"/>
      <c r="M764" s="216"/>
      <c r="N764" s="216"/>
      <c r="O764" s="216"/>
      <c r="P764" s="426">
        <v>342</v>
      </c>
      <c r="Q764" s="159">
        <v>1072</v>
      </c>
      <c r="R764" s="159">
        <v>29</v>
      </c>
      <c r="S764" s="413">
        <v>0.24249999999999999</v>
      </c>
      <c r="T764" s="161" t="s">
        <v>3918</v>
      </c>
      <c r="U764" s="217">
        <v>7.3842592592592597E-3</v>
      </c>
      <c r="V764" s="227">
        <f t="shared" si="96"/>
        <v>10.633333333333335</v>
      </c>
      <c r="W764" s="161" t="s">
        <v>3919</v>
      </c>
      <c r="X764" s="165">
        <v>1.9027777777777779E-2</v>
      </c>
      <c r="Y764" s="227">
        <f t="shared" si="97"/>
        <v>27.400000000000002</v>
      </c>
      <c r="Z764" s="163" t="s">
        <v>3920</v>
      </c>
      <c r="AA764" s="167">
        <v>6.3796296296296295E-2</v>
      </c>
      <c r="AB764" s="259">
        <f t="shared" si="95"/>
        <v>1.5311111111111111</v>
      </c>
      <c r="AR764" s="164" t="s">
        <v>3921</v>
      </c>
      <c r="AT764" s="164" t="s">
        <v>3922</v>
      </c>
    </row>
    <row r="765" spans="1:46" ht="18" customHeight="1">
      <c r="A765" s="158" t="s">
        <v>4259</v>
      </c>
      <c r="B765" s="159" t="s">
        <v>4428</v>
      </c>
      <c r="C765" s="392">
        <v>44445.604895833334</v>
      </c>
      <c r="D765" s="401">
        <v>44445.604895833334</v>
      </c>
      <c r="F765" s="391" t="s">
        <v>52</v>
      </c>
      <c r="G765" s="216"/>
      <c r="H765" s="216"/>
      <c r="I765" s="216"/>
      <c r="J765" s="216"/>
      <c r="K765" s="216"/>
      <c r="L765" s="216"/>
      <c r="M765" s="216"/>
      <c r="N765" s="216"/>
      <c r="O765" s="216"/>
      <c r="P765" s="426">
        <v>28</v>
      </c>
      <c r="Q765" s="159">
        <v>112</v>
      </c>
      <c r="R765" s="159">
        <v>40</v>
      </c>
      <c r="S765" s="413">
        <v>0.28570000000000001</v>
      </c>
      <c r="T765" s="161" t="s">
        <v>3923</v>
      </c>
      <c r="U765" s="217">
        <v>2.0937499999999998E-2</v>
      </c>
      <c r="V765" s="227">
        <f t="shared" si="96"/>
        <v>30.15</v>
      </c>
      <c r="W765" s="161" t="s">
        <v>3924</v>
      </c>
      <c r="X765" s="165">
        <v>4.1192129629629634E-2</v>
      </c>
      <c r="Y765" s="227">
        <f t="shared" si="97"/>
        <v>59.31666666666667</v>
      </c>
      <c r="Z765" s="163" t="s">
        <v>3925</v>
      </c>
      <c r="AA765" s="167">
        <v>0.12103009259259261</v>
      </c>
      <c r="AB765" s="259">
        <f t="shared" si="95"/>
        <v>2.9047222222222224</v>
      </c>
      <c r="AR765" s="164" t="s">
        <v>3926</v>
      </c>
      <c r="AT765" s="164" t="s">
        <v>3927</v>
      </c>
    </row>
    <row r="766" spans="1:46" ht="18" customHeight="1">
      <c r="A766" s="158" t="s">
        <v>4260</v>
      </c>
      <c r="B766" s="159" t="s">
        <v>4416</v>
      </c>
      <c r="C766" s="392">
        <v>44445.981828703705</v>
      </c>
      <c r="D766" s="401">
        <v>44445.981828703705</v>
      </c>
      <c r="F766" s="391" t="s">
        <v>52</v>
      </c>
      <c r="G766" s="216"/>
      <c r="H766" s="216"/>
      <c r="I766" s="216"/>
      <c r="J766" s="216"/>
      <c r="K766" s="216"/>
      <c r="L766" s="216"/>
      <c r="M766" s="216"/>
      <c r="N766" s="216"/>
      <c r="O766" s="216"/>
      <c r="P766" s="426">
        <v>19</v>
      </c>
      <c r="Q766" s="159">
        <v>64</v>
      </c>
      <c r="R766" s="159">
        <v>19</v>
      </c>
      <c r="S766" s="413">
        <v>0.3594</v>
      </c>
      <c r="T766" s="161" t="s">
        <v>3928</v>
      </c>
      <c r="U766" s="217">
        <v>1.8460648148148146E-2</v>
      </c>
      <c r="V766" s="227">
        <f t="shared" si="96"/>
        <v>26.583333333333332</v>
      </c>
      <c r="W766" s="161" t="s">
        <v>3929</v>
      </c>
      <c r="X766" s="165">
        <v>4.6840277777777779E-2</v>
      </c>
      <c r="Y766" s="227">
        <f t="shared" si="97"/>
        <v>67.45</v>
      </c>
      <c r="Z766" s="163" t="s">
        <v>3930</v>
      </c>
      <c r="AA766" s="167">
        <v>0.10440972222222222</v>
      </c>
      <c r="AB766" s="259">
        <f t="shared" si="95"/>
        <v>2.5058333333333334</v>
      </c>
      <c r="AR766" s="164" t="s">
        <v>3931</v>
      </c>
      <c r="AT766" s="164" t="s">
        <v>3932</v>
      </c>
    </row>
    <row r="767" spans="1:46" ht="18" customHeight="1">
      <c r="A767" s="158" t="s">
        <v>4261</v>
      </c>
      <c r="B767" s="159" t="s">
        <v>4417</v>
      </c>
      <c r="C767" s="392">
        <v>44447.001932870371</v>
      </c>
      <c r="D767" s="401">
        <v>44447.001932870371</v>
      </c>
      <c r="F767" s="391" t="s">
        <v>52</v>
      </c>
      <c r="G767" s="216"/>
      <c r="H767" s="216"/>
      <c r="I767" s="216"/>
      <c r="J767" s="216"/>
      <c r="K767" s="216"/>
      <c r="L767" s="216"/>
      <c r="M767" s="216"/>
      <c r="N767" s="216"/>
      <c r="O767" s="216"/>
      <c r="P767" s="426">
        <v>18</v>
      </c>
      <c r="Q767" s="159">
        <v>87</v>
      </c>
      <c r="R767" s="159">
        <v>29</v>
      </c>
      <c r="S767" s="413">
        <v>0.4713</v>
      </c>
      <c r="T767" s="161" t="s">
        <v>3933</v>
      </c>
      <c r="U767" s="217">
        <v>1.6423611111111111E-2</v>
      </c>
      <c r="V767" s="227">
        <f t="shared" si="96"/>
        <v>23.65</v>
      </c>
      <c r="W767" s="161" t="s">
        <v>3934</v>
      </c>
      <c r="X767" s="165">
        <v>4.372685185185185E-2</v>
      </c>
      <c r="Y767" s="227">
        <f t="shared" si="97"/>
        <v>62.966666666666661</v>
      </c>
      <c r="Z767" s="163" t="s">
        <v>3935</v>
      </c>
      <c r="AA767" s="167">
        <v>0.1188425925925926</v>
      </c>
      <c r="AB767" s="259">
        <f t="shared" si="95"/>
        <v>2.8522222222222222</v>
      </c>
      <c r="AR767" s="164" t="s">
        <v>3916</v>
      </c>
      <c r="AT767" s="164" t="s">
        <v>3936</v>
      </c>
    </row>
    <row r="768" spans="1:46" ht="18" customHeight="1">
      <c r="A768" s="158" t="s">
        <v>4262</v>
      </c>
      <c r="B768" s="159" t="s">
        <v>4429</v>
      </c>
      <c r="C768" s="392">
        <v>44447.60533564815</v>
      </c>
      <c r="D768" s="401">
        <v>44447.60533564815</v>
      </c>
      <c r="F768" s="391" t="s">
        <v>52</v>
      </c>
      <c r="G768" s="216"/>
      <c r="H768" s="216"/>
      <c r="I768" s="216"/>
      <c r="J768" s="216"/>
      <c r="K768" s="216"/>
      <c r="L768" s="216"/>
      <c r="M768" s="216"/>
      <c r="N768" s="216"/>
      <c r="O768" s="216"/>
      <c r="P768" s="426">
        <v>24</v>
      </c>
      <c r="Q768" s="159">
        <v>75</v>
      </c>
      <c r="R768" s="159">
        <v>22</v>
      </c>
      <c r="S768" s="413">
        <v>0.32</v>
      </c>
      <c r="T768" s="161" t="s">
        <v>3937</v>
      </c>
      <c r="U768" s="217">
        <v>1.082175925925926E-2</v>
      </c>
      <c r="V768" s="227">
        <f t="shared" si="96"/>
        <v>15.583333333333334</v>
      </c>
      <c r="W768" s="161" t="s">
        <v>3938</v>
      </c>
      <c r="X768" s="165">
        <v>2.074074074074074E-2</v>
      </c>
      <c r="Y768" s="227">
        <f t="shared" si="97"/>
        <v>29.866666666666667</v>
      </c>
      <c r="Z768" s="163" t="s">
        <v>3939</v>
      </c>
      <c r="AA768" s="167">
        <v>4.6655092592592595E-2</v>
      </c>
      <c r="AB768" s="259">
        <f t="shared" si="95"/>
        <v>1.1197222222222223</v>
      </c>
      <c r="AR768" s="164" t="s">
        <v>3940</v>
      </c>
      <c r="AT768" s="164" t="s">
        <v>3941</v>
      </c>
    </row>
    <row r="769" spans="1:46" ht="18" customHeight="1">
      <c r="A769" s="158" t="s">
        <v>4263</v>
      </c>
      <c r="B769" s="159" t="s">
        <v>4399</v>
      </c>
      <c r="C769" s="392">
        <v>44447.962152777778</v>
      </c>
      <c r="D769" s="401">
        <v>44447.962152777778</v>
      </c>
      <c r="F769" s="391" t="s">
        <v>52</v>
      </c>
      <c r="G769" s="216"/>
      <c r="H769" s="216"/>
      <c r="I769" s="216"/>
      <c r="J769" s="216"/>
      <c r="K769" s="216"/>
      <c r="L769" s="216"/>
      <c r="M769" s="216"/>
      <c r="N769" s="216"/>
      <c r="O769" s="216"/>
      <c r="P769" s="426">
        <v>19</v>
      </c>
      <c r="Q769" s="159">
        <v>33</v>
      </c>
      <c r="R769" s="159">
        <v>15</v>
      </c>
      <c r="S769" s="413">
        <v>6.0600000000000001E-2</v>
      </c>
      <c r="T769" s="161" t="s">
        <v>3942</v>
      </c>
      <c r="U769" s="217">
        <v>1.8414351851851852E-2</v>
      </c>
      <c r="V769" s="227">
        <f t="shared" si="96"/>
        <v>26.516666666666666</v>
      </c>
      <c r="W769" s="161" t="s">
        <v>3943</v>
      </c>
      <c r="X769" s="165">
        <v>2.1238425925925924E-2</v>
      </c>
      <c r="Y769" s="227">
        <f t="shared" si="97"/>
        <v>30.583333333333332</v>
      </c>
      <c r="Z769" s="163" t="s">
        <v>3685</v>
      </c>
      <c r="AA769" s="167">
        <v>4.3946759259259255E-2</v>
      </c>
      <c r="AB769" s="259">
        <f t="shared" si="95"/>
        <v>1.0547222222222221</v>
      </c>
      <c r="AR769" s="164" t="s">
        <v>3686</v>
      </c>
      <c r="AT769" s="164" t="s">
        <v>3944</v>
      </c>
    </row>
    <row r="770" spans="1:46" ht="18" customHeight="1">
      <c r="A770" s="158" t="s">
        <v>4264</v>
      </c>
      <c r="B770" s="159" t="s">
        <v>1037</v>
      </c>
      <c r="C770" s="392">
        <v>44450.022719907407</v>
      </c>
      <c r="D770" s="401">
        <v>44450.022719907407</v>
      </c>
      <c r="F770" s="391" t="s">
        <v>2226</v>
      </c>
      <c r="G770" s="216"/>
      <c r="H770" s="216"/>
      <c r="I770" s="216"/>
      <c r="J770" s="216"/>
      <c r="K770" s="216"/>
      <c r="L770" s="216"/>
      <c r="M770" s="216"/>
      <c r="N770" s="216"/>
      <c r="O770" s="216"/>
      <c r="P770" s="426">
        <v>297</v>
      </c>
      <c r="Q770" s="159">
        <v>977</v>
      </c>
      <c r="R770" s="159">
        <v>26</v>
      </c>
      <c r="S770" s="413">
        <v>0.37359999999999999</v>
      </c>
      <c r="T770" s="161" t="s">
        <v>3945</v>
      </c>
      <c r="U770" s="217">
        <v>7.7662037037037031E-3</v>
      </c>
      <c r="V770" s="227">
        <f t="shared" si="96"/>
        <v>11.183333333333332</v>
      </c>
      <c r="W770" s="161" t="s">
        <v>3946</v>
      </c>
      <c r="X770" s="165">
        <v>3.5358796296296298E-2</v>
      </c>
      <c r="Y770" s="227">
        <f t="shared" si="97"/>
        <v>50.916666666666671</v>
      </c>
      <c r="Z770" s="163" t="s">
        <v>3947</v>
      </c>
      <c r="AA770" s="167">
        <v>5.9594907407407409E-2</v>
      </c>
      <c r="AB770" s="259">
        <f t="shared" si="95"/>
        <v>1.4302777777777778</v>
      </c>
      <c r="AR770" s="164" t="s">
        <v>3088</v>
      </c>
      <c r="AT770" s="164" t="s">
        <v>3948</v>
      </c>
    </row>
    <row r="771" spans="1:46" ht="18" customHeight="1">
      <c r="A771" s="158" t="s">
        <v>4265</v>
      </c>
      <c r="B771" s="159" t="s">
        <v>4400</v>
      </c>
      <c r="C771" s="392">
        <v>44451.60087962963</v>
      </c>
      <c r="D771" s="401">
        <v>44451.60087962963</v>
      </c>
      <c r="F771" s="391" t="s">
        <v>52</v>
      </c>
      <c r="G771" s="216"/>
      <c r="H771" s="216"/>
      <c r="I771" s="216"/>
      <c r="J771" s="216"/>
      <c r="K771" s="216"/>
      <c r="L771" s="216"/>
      <c r="M771" s="216"/>
      <c r="N771" s="216"/>
      <c r="O771" s="216"/>
      <c r="P771" s="426">
        <v>0</v>
      </c>
      <c r="Q771" s="159">
        <v>54</v>
      </c>
      <c r="R771" s="159">
        <v>32</v>
      </c>
      <c r="S771" s="413">
        <v>0.20369999999999999</v>
      </c>
      <c r="T771" s="161" t="s">
        <v>3949</v>
      </c>
      <c r="U771" s="217">
        <v>9.432870370370371E-3</v>
      </c>
      <c r="V771" s="227">
        <f t="shared" si="96"/>
        <v>13.583333333333334</v>
      </c>
      <c r="W771" s="161" t="s">
        <v>3950</v>
      </c>
      <c r="X771" s="165">
        <v>1.2615740740740742E-2</v>
      </c>
      <c r="Y771" s="227">
        <f t="shared" si="97"/>
        <v>18.166666666666668</v>
      </c>
      <c r="Z771" s="163" t="s">
        <v>3951</v>
      </c>
      <c r="AA771" s="167">
        <v>0</v>
      </c>
      <c r="AB771" s="259">
        <f t="shared" si="95"/>
        <v>0</v>
      </c>
      <c r="AR771" s="164" t="s">
        <v>3952</v>
      </c>
      <c r="AT771" s="164" t="s">
        <v>3953</v>
      </c>
    </row>
    <row r="772" spans="1:46" ht="18" customHeight="1">
      <c r="A772" s="158" t="s">
        <v>4266</v>
      </c>
      <c r="B772" s="159" t="s">
        <v>4267</v>
      </c>
      <c r="C772" s="392">
        <v>44451.657164351855</v>
      </c>
      <c r="D772" s="401">
        <v>44451.657164351855</v>
      </c>
      <c r="F772" s="391" t="s">
        <v>1291</v>
      </c>
      <c r="G772" s="216"/>
      <c r="H772" s="216"/>
      <c r="I772" s="216"/>
      <c r="J772" s="216"/>
      <c r="K772" s="216"/>
      <c r="L772" s="216"/>
      <c r="M772" s="216"/>
      <c r="N772" s="216"/>
      <c r="O772" s="216"/>
      <c r="P772" s="426">
        <v>0</v>
      </c>
      <c r="Q772" s="159">
        <v>62</v>
      </c>
      <c r="R772" s="159">
        <v>19</v>
      </c>
      <c r="S772" s="413">
        <v>0.5806</v>
      </c>
      <c r="T772" s="161" t="s">
        <v>3954</v>
      </c>
      <c r="U772" s="217">
        <v>1.0902777777777777E-2</v>
      </c>
      <c r="V772" s="227">
        <f t="shared" si="96"/>
        <v>15.7</v>
      </c>
      <c r="W772" s="161" t="s">
        <v>3955</v>
      </c>
      <c r="X772" s="165">
        <v>2.8819444444444443E-2</v>
      </c>
      <c r="Y772" s="227">
        <f t="shared" si="97"/>
        <v>41.5</v>
      </c>
      <c r="Z772" s="163" t="s">
        <v>3956</v>
      </c>
      <c r="AA772" s="167">
        <v>4.9803240740740738E-2</v>
      </c>
      <c r="AB772" s="259">
        <f t="shared" si="95"/>
        <v>1.1952777777777777</v>
      </c>
      <c r="AR772" s="164" t="s">
        <v>3957</v>
      </c>
      <c r="AT772" s="164" t="s">
        <v>3958</v>
      </c>
    </row>
    <row r="773" spans="1:46" ht="18" customHeight="1">
      <c r="A773" s="158" t="s">
        <v>4268</v>
      </c>
      <c r="B773" s="159" t="s">
        <v>4418</v>
      </c>
      <c r="C773" s="392">
        <v>44451.87703703704</v>
      </c>
      <c r="D773" s="401">
        <v>44451.87703703704</v>
      </c>
      <c r="F773" s="391" t="s">
        <v>52</v>
      </c>
      <c r="G773" s="216"/>
      <c r="H773" s="216"/>
      <c r="I773" s="216"/>
      <c r="J773" s="216"/>
      <c r="K773" s="216"/>
      <c r="L773" s="216"/>
      <c r="M773" s="216"/>
      <c r="N773" s="216"/>
      <c r="O773" s="216"/>
      <c r="P773" s="426">
        <v>765</v>
      </c>
      <c r="Q773" s="159">
        <v>1904</v>
      </c>
      <c r="R773" s="159">
        <v>88</v>
      </c>
      <c r="S773" s="413">
        <v>0.45379999999999998</v>
      </c>
      <c r="T773" s="161" t="s">
        <v>3959</v>
      </c>
      <c r="U773" s="217">
        <v>1.0405092592592593E-2</v>
      </c>
      <c r="V773" s="227">
        <f t="shared" si="96"/>
        <v>14.983333333333333</v>
      </c>
      <c r="W773" s="161" t="s">
        <v>3960</v>
      </c>
      <c r="X773" s="165">
        <v>3.9224537037037037E-2</v>
      </c>
      <c r="Y773" s="227">
        <f t="shared" si="97"/>
        <v>56.483333333333334</v>
      </c>
      <c r="Z773" s="163" t="s">
        <v>3578</v>
      </c>
      <c r="AA773" s="167">
        <v>0.12093749999999999</v>
      </c>
      <c r="AB773" s="259">
        <f t="shared" si="95"/>
        <v>2.9024999999999999</v>
      </c>
      <c r="AR773" s="164" t="s">
        <v>3961</v>
      </c>
      <c r="AT773" s="164" t="s">
        <v>3962</v>
      </c>
    </row>
    <row r="774" spans="1:46" ht="18" customHeight="1">
      <c r="A774" s="158" t="s">
        <v>4269</v>
      </c>
      <c r="B774" s="159" t="s">
        <v>4430</v>
      </c>
      <c r="C774" s="392">
        <v>44452.018206018518</v>
      </c>
      <c r="D774" s="401">
        <v>44452.018206018518</v>
      </c>
      <c r="F774" s="391" t="s">
        <v>52</v>
      </c>
      <c r="G774" s="216"/>
      <c r="H774" s="216"/>
      <c r="I774" s="216"/>
      <c r="J774" s="216"/>
      <c r="K774" s="216"/>
      <c r="L774" s="216"/>
      <c r="M774" s="216"/>
      <c r="N774" s="216"/>
      <c r="O774" s="216"/>
      <c r="P774" s="426">
        <v>31</v>
      </c>
      <c r="Q774" s="159">
        <v>134</v>
      </c>
      <c r="R774" s="159">
        <v>31</v>
      </c>
      <c r="S774" s="413">
        <v>0.44779999999999998</v>
      </c>
      <c r="T774" s="161" t="s">
        <v>3963</v>
      </c>
      <c r="U774" s="217">
        <v>1.511574074074074E-2</v>
      </c>
      <c r="V774" s="227">
        <f t="shared" si="96"/>
        <v>21.766666666666666</v>
      </c>
      <c r="W774" s="161" t="s">
        <v>3349</v>
      </c>
      <c r="X774" s="165">
        <v>3.788194444444444E-2</v>
      </c>
      <c r="Y774" s="227">
        <f t="shared" si="97"/>
        <v>54.55</v>
      </c>
      <c r="Z774" s="163" t="s">
        <v>3964</v>
      </c>
      <c r="AA774" s="167">
        <v>0.11554398148148148</v>
      </c>
      <c r="AB774" s="259">
        <f t="shared" si="95"/>
        <v>2.7730555555555556</v>
      </c>
      <c r="AR774" s="164" t="s">
        <v>3965</v>
      </c>
      <c r="AT774" s="164" t="s">
        <v>3966</v>
      </c>
    </row>
    <row r="775" spans="1:46" ht="18" customHeight="1">
      <c r="A775" s="158" t="s">
        <v>4270</v>
      </c>
      <c r="B775" s="159" t="s">
        <v>4391</v>
      </c>
      <c r="C775" s="392">
        <v>44456.031076388892</v>
      </c>
      <c r="D775" s="401">
        <v>44456.031076388892</v>
      </c>
      <c r="F775" s="391" t="s">
        <v>52</v>
      </c>
      <c r="G775" s="216"/>
      <c r="H775" s="216"/>
      <c r="I775" s="216"/>
      <c r="J775" s="216"/>
      <c r="K775" s="216"/>
      <c r="L775" s="216"/>
      <c r="M775" s="216"/>
      <c r="N775" s="216"/>
      <c r="O775" s="216"/>
      <c r="P775" s="426">
        <v>23</v>
      </c>
      <c r="Q775" s="159">
        <v>160</v>
      </c>
      <c r="R775" s="159">
        <v>50</v>
      </c>
      <c r="S775" s="413">
        <v>0.48749999999999999</v>
      </c>
      <c r="T775" s="161" t="s">
        <v>3967</v>
      </c>
      <c r="U775" s="217">
        <v>2.3842592592592596E-2</v>
      </c>
      <c r="V775" s="227">
        <f t="shared" si="96"/>
        <v>34.333333333333336</v>
      </c>
      <c r="W775" s="161" t="s">
        <v>3968</v>
      </c>
      <c r="X775" s="165">
        <v>5.966435185185185E-2</v>
      </c>
      <c r="Y775" s="227">
        <f t="shared" si="97"/>
        <v>85.916666666666671</v>
      </c>
      <c r="Z775" s="163" t="s">
        <v>3969</v>
      </c>
      <c r="AA775" s="167">
        <v>0.2087037037037037</v>
      </c>
      <c r="AB775" s="259">
        <f t="shared" si="95"/>
        <v>5.0088888888888885</v>
      </c>
      <c r="AR775" s="164" t="s">
        <v>3970</v>
      </c>
      <c r="AT775" s="164" t="s">
        <v>3971</v>
      </c>
    </row>
    <row r="776" spans="1:46" ht="18" customHeight="1">
      <c r="A776" s="158" t="s">
        <v>4271</v>
      </c>
      <c r="B776" s="159" t="s">
        <v>4431</v>
      </c>
      <c r="C776" s="392">
        <v>44458.859027777777</v>
      </c>
      <c r="D776" s="401">
        <v>44458.859027777777</v>
      </c>
      <c r="F776" s="391" t="s">
        <v>52</v>
      </c>
      <c r="G776" s="216"/>
      <c r="H776" s="216"/>
      <c r="I776" s="216"/>
      <c r="J776" s="216"/>
      <c r="K776" s="216"/>
      <c r="L776" s="216"/>
      <c r="M776" s="216"/>
      <c r="N776" s="216"/>
      <c r="O776" s="216"/>
      <c r="P776" s="426">
        <v>339</v>
      </c>
      <c r="Q776" s="159">
        <v>792</v>
      </c>
      <c r="R776" s="159">
        <v>29</v>
      </c>
      <c r="S776" s="413">
        <v>0.52149999999999996</v>
      </c>
      <c r="T776" s="161" t="s">
        <v>3972</v>
      </c>
      <c r="U776" s="217">
        <v>5.5208333333333333E-3</v>
      </c>
      <c r="V776" s="227">
        <f t="shared" si="96"/>
        <v>7.95</v>
      </c>
      <c r="W776" s="161" t="s">
        <v>3973</v>
      </c>
      <c r="X776" s="165">
        <v>2.9490740740740744E-2</v>
      </c>
      <c r="Y776" s="227">
        <f t="shared" si="97"/>
        <v>42.466666666666669</v>
      </c>
      <c r="Z776" s="163" t="s">
        <v>3974</v>
      </c>
      <c r="AA776" s="167">
        <v>6.236111111111111E-2</v>
      </c>
      <c r="AB776" s="259">
        <f t="shared" si="95"/>
        <v>1.4966666666666666</v>
      </c>
      <c r="AR776" s="164" t="s">
        <v>3975</v>
      </c>
      <c r="AT776" s="164" t="s">
        <v>3976</v>
      </c>
    </row>
    <row r="777" spans="1:46" ht="18" customHeight="1">
      <c r="A777" s="158" t="s">
        <v>4272</v>
      </c>
      <c r="B777" s="159" t="s">
        <v>4392</v>
      </c>
      <c r="C777" s="392">
        <v>44459.029652777775</v>
      </c>
      <c r="D777" s="401">
        <v>44459.029652777775</v>
      </c>
      <c r="F777" s="391" t="s">
        <v>52</v>
      </c>
      <c r="G777" s="216"/>
      <c r="H777" s="216"/>
      <c r="I777" s="216"/>
      <c r="J777" s="216"/>
      <c r="K777" s="216"/>
      <c r="L777" s="216"/>
      <c r="M777" s="216"/>
      <c r="N777" s="216"/>
      <c r="O777" s="216"/>
      <c r="P777" s="426">
        <v>29</v>
      </c>
      <c r="Q777" s="159">
        <v>179</v>
      </c>
      <c r="R777" s="159">
        <v>46</v>
      </c>
      <c r="S777" s="413">
        <v>0.50280000000000002</v>
      </c>
      <c r="T777" s="161" t="s">
        <v>3977</v>
      </c>
      <c r="U777" s="217">
        <v>1.556712962962963E-2</v>
      </c>
      <c r="V777" s="227">
        <f t="shared" si="96"/>
        <v>22.416666666666668</v>
      </c>
      <c r="W777" s="161" t="s">
        <v>3978</v>
      </c>
      <c r="X777" s="165">
        <v>4.0775462962962965E-2</v>
      </c>
      <c r="Y777" s="227">
        <f t="shared" si="97"/>
        <v>58.716666666666669</v>
      </c>
      <c r="Z777" s="163" t="s">
        <v>3979</v>
      </c>
      <c r="AA777" s="167">
        <v>0.13267361111111112</v>
      </c>
      <c r="AB777" s="259">
        <f t="shared" si="95"/>
        <v>3.184166666666667</v>
      </c>
      <c r="AR777" s="164" t="s">
        <v>3980</v>
      </c>
      <c r="AT777" s="164" t="s">
        <v>3981</v>
      </c>
    </row>
    <row r="778" spans="1:46" ht="18" customHeight="1">
      <c r="A778" s="158" t="s">
        <v>4273</v>
      </c>
      <c r="B778" s="159" t="s">
        <v>4274</v>
      </c>
      <c r="C778" s="392">
        <v>44459.940057870372</v>
      </c>
      <c r="D778" s="401">
        <v>44459.940057870372</v>
      </c>
      <c r="F778" s="391" t="s">
        <v>3982</v>
      </c>
      <c r="G778" s="216"/>
      <c r="H778" s="216"/>
      <c r="I778" s="216"/>
      <c r="J778" s="216"/>
      <c r="K778" s="216"/>
      <c r="L778" s="216"/>
      <c r="M778" s="216"/>
      <c r="N778" s="216"/>
      <c r="O778" s="216"/>
      <c r="P778" s="426">
        <v>38</v>
      </c>
      <c r="Q778" s="159">
        <v>53</v>
      </c>
      <c r="R778" s="159">
        <v>25</v>
      </c>
      <c r="S778" s="413">
        <v>0.22639999999999999</v>
      </c>
      <c r="T778" s="161" t="s">
        <v>3983</v>
      </c>
      <c r="U778" s="217">
        <v>4.7800925925925919E-3</v>
      </c>
      <c r="V778" s="227">
        <f t="shared" si="96"/>
        <v>6.883333333333332</v>
      </c>
      <c r="W778" s="161" t="s">
        <v>3502</v>
      </c>
      <c r="X778" s="165">
        <v>5.4513888888888884E-3</v>
      </c>
      <c r="Y778" s="227">
        <f t="shared" si="97"/>
        <v>7.85</v>
      </c>
      <c r="Z778" s="163" t="s">
        <v>3448</v>
      </c>
      <c r="AA778" s="167">
        <v>2.6620370370370372E-4</v>
      </c>
      <c r="AB778" s="259">
        <f t="shared" si="95"/>
        <v>6.3888888888888893E-3</v>
      </c>
      <c r="AR778" s="164" t="s">
        <v>3984</v>
      </c>
      <c r="AT778" s="164" t="s">
        <v>3985</v>
      </c>
    </row>
    <row r="779" spans="1:46" ht="18" customHeight="1">
      <c r="A779" s="158" t="s">
        <v>4275</v>
      </c>
      <c r="B779" s="159" t="s">
        <v>4276</v>
      </c>
      <c r="C779" s="392">
        <v>44459.950486111113</v>
      </c>
      <c r="D779" s="401">
        <v>44459.950486111113</v>
      </c>
      <c r="F779" s="391" t="s">
        <v>819</v>
      </c>
      <c r="G779" s="216"/>
      <c r="H779" s="216"/>
      <c r="I779" s="216"/>
      <c r="J779" s="216"/>
      <c r="K779" s="216"/>
      <c r="L779" s="216"/>
      <c r="M779" s="216"/>
      <c r="N779" s="216"/>
      <c r="O779" s="216"/>
      <c r="P779" s="426">
        <v>20</v>
      </c>
      <c r="Q779" s="159">
        <v>28</v>
      </c>
      <c r="R779" s="159">
        <v>17</v>
      </c>
      <c r="S779" s="413">
        <v>0.1071</v>
      </c>
      <c r="T779" s="161" t="s">
        <v>3986</v>
      </c>
      <c r="U779" s="217">
        <v>4.9189814814814816E-3</v>
      </c>
      <c r="V779" s="227">
        <f t="shared" si="96"/>
        <v>7.0833333333333339</v>
      </c>
      <c r="W779" s="161" t="s">
        <v>3987</v>
      </c>
      <c r="X779" s="165">
        <v>6.1342592592592594E-3</v>
      </c>
      <c r="Y779" s="227">
        <f t="shared" si="97"/>
        <v>8.8333333333333339</v>
      </c>
      <c r="Z779" s="163" t="s">
        <v>3607</v>
      </c>
      <c r="AA779" s="167">
        <v>2.5462962962962961E-4</v>
      </c>
      <c r="AB779" s="259">
        <f t="shared" si="95"/>
        <v>6.1111111111111106E-3</v>
      </c>
      <c r="AR779" s="164" t="s">
        <v>3988</v>
      </c>
      <c r="AT779" s="164" t="s">
        <v>3989</v>
      </c>
    </row>
    <row r="780" spans="1:46" ht="18" customHeight="1">
      <c r="A780" s="158" t="s">
        <v>4277</v>
      </c>
      <c r="B780" s="159" t="s">
        <v>4393</v>
      </c>
      <c r="C780" s="392">
        <v>44460.044224537036</v>
      </c>
      <c r="D780" s="401">
        <v>44460.044224537036</v>
      </c>
      <c r="F780" s="391" t="s">
        <v>52</v>
      </c>
      <c r="G780" s="216"/>
      <c r="H780" s="216"/>
      <c r="I780" s="216"/>
      <c r="J780" s="216"/>
      <c r="K780" s="216"/>
      <c r="L780" s="216"/>
      <c r="M780" s="216"/>
      <c r="N780" s="216"/>
      <c r="O780" s="216"/>
      <c r="P780" s="426">
        <v>33</v>
      </c>
      <c r="Q780" s="159">
        <v>104</v>
      </c>
      <c r="R780" s="159">
        <v>41</v>
      </c>
      <c r="S780" s="413">
        <v>0.2404</v>
      </c>
      <c r="T780" s="161" t="s">
        <v>3990</v>
      </c>
      <c r="U780" s="217">
        <v>2.5138888888888891E-2</v>
      </c>
      <c r="V780" s="227">
        <f t="shared" si="96"/>
        <v>36.200000000000003</v>
      </c>
      <c r="W780" s="161" t="s">
        <v>3353</v>
      </c>
      <c r="X780" s="165">
        <v>4.1423611111111112E-2</v>
      </c>
      <c r="Y780" s="227">
        <f t="shared" si="97"/>
        <v>59.65</v>
      </c>
      <c r="Z780" s="163" t="s">
        <v>3991</v>
      </c>
      <c r="AA780" s="167">
        <v>9.3854166666666669E-2</v>
      </c>
      <c r="AB780" s="259">
        <f t="shared" si="95"/>
        <v>2.2524999999999999</v>
      </c>
      <c r="AR780" s="164" t="s">
        <v>3992</v>
      </c>
      <c r="AT780" s="164" t="s">
        <v>3993</v>
      </c>
    </row>
    <row r="781" spans="1:46" ht="18" customHeight="1">
      <c r="A781" s="158" t="s">
        <v>4278</v>
      </c>
      <c r="B781" s="159" t="s">
        <v>4401</v>
      </c>
      <c r="C781" s="392">
        <v>44461.02611111111</v>
      </c>
      <c r="D781" s="401">
        <v>44461.02611111111</v>
      </c>
      <c r="F781" s="391" t="s">
        <v>6</v>
      </c>
      <c r="G781" s="216"/>
      <c r="H781" s="216"/>
      <c r="I781" s="216"/>
      <c r="J781" s="216"/>
      <c r="K781" s="216"/>
      <c r="L781" s="216"/>
      <c r="M781" s="216"/>
      <c r="N781" s="216"/>
      <c r="O781" s="216"/>
      <c r="P781" s="426">
        <v>340</v>
      </c>
      <c r="Q781" s="159">
        <v>68</v>
      </c>
      <c r="R781" s="159">
        <v>24</v>
      </c>
      <c r="S781" s="413">
        <v>1</v>
      </c>
      <c r="T781" s="161" t="s">
        <v>3994</v>
      </c>
      <c r="U781" s="217">
        <v>4.2824074074074075E-4</v>
      </c>
      <c r="V781" s="227">
        <f t="shared" si="96"/>
        <v>0.6166666666666667</v>
      </c>
      <c r="W781" s="161" t="s">
        <v>3995</v>
      </c>
      <c r="X781" s="165">
        <v>2.6388888888888889E-2</v>
      </c>
      <c r="Y781" s="227">
        <f t="shared" si="97"/>
        <v>38</v>
      </c>
      <c r="Z781" s="163" t="s">
        <v>2813</v>
      </c>
      <c r="AA781" s="167">
        <v>0</v>
      </c>
      <c r="AB781" s="259">
        <f t="shared" si="95"/>
        <v>0</v>
      </c>
      <c r="AR781" s="164" t="s">
        <v>3996</v>
      </c>
      <c r="AT781" s="164" t="s">
        <v>3997</v>
      </c>
    </row>
    <row r="782" spans="1:46" ht="18" customHeight="1">
      <c r="A782" s="158" t="s">
        <v>4279</v>
      </c>
      <c r="B782" s="159" t="s">
        <v>4402</v>
      </c>
      <c r="C782" s="392">
        <v>44461.055289351854</v>
      </c>
      <c r="D782" s="401">
        <v>44461.055289351854</v>
      </c>
      <c r="F782" s="391" t="s">
        <v>1176</v>
      </c>
      <c r="G782" s="216"/>
      <c r="H782" s="216"/>
      <c r="I782" s="216"/>
      <c r="J782" s="216"/>
      <c r="K782" s="216"/>
      <c r="L782" s="216"/>
      <c r="M782" s="216"/>
      <c r="N782" s="216"/>
      <c r="O782" s="216"/>
      <c r="P782" s="426">
        <v>363</v>
      </c>
      <c r="Q782" s="159">
        <v>957</v>
      </c>
      <c r="R782" s="159">
        <v>60</v>
      </c>
      <c r="S782" s="413">
        <v>0.33119999999999999</v>
      </c>
      <c r="T782" s="161" t="s">
        <v>3998</v>
      </c>
      <c r="U782" s="217">
        <v>8.7499999999999991E-3</v>
      </c>
      <c r="V782" s="227">
        <f t="shared" si="96"/>
        <v>12.599999999999998</v>
      </c>
      <c r="W782" s="161" t="s">
        <v>3999</v>
      </c>
      <c r="X782" s="165">
        <v>4.3263888888888886E-2</v>
      </c>
      <c r="Y782" s="227">
        <f t="shared" si="97"/>
        <v>62.3</v>
      </c>
      <c r="Z782" s="163" t="s">
        <v>4000</v>
      </c>
      <c r="AA782" s="167">
        <v>8.5347222222222227E-2</v>
      </c>
      <c r="AB782" s="259">
        <f t="shared" si="95"/>
        <v>2.0483333333333333</v>
      </c>
      <c r="AR782" s="164" t="s">
        <v>4001</v>
      </c>
      <c r="AT782" s="164" t="s">
        <v>4002</v>
      </c>
    </row>
    <row r="783" spans="1:46" ht="18" customHeight="1">
      <c r="A783" s="158" t="s">
        <v>4280</v>
      </c>
      <c r="B783" s="159" t="s">
        <v>4403</v>
      </c>
      <c r="C783" s="392">
        <v>44463.167928240742</v>
      </c>
      <c r="D783" s="401">
        <v>44463.167928240742</v>
      </c>
      <c r="F783" s="391" t="s">
        <v>1176</v>
      </c>
      <c r="G783" s="216"/>
      <c r="H783" s="216"/>
      <c r="I783" s="216"/>
      <c r="J783" s="216"/>
      <c r="K783" s="216"/>
      <c r="L783" s="216"/>
      <c r="M783" s="216"/>
      <c r="N783" s="216"/>
      <c r="O783" s="216"/>
      <c r="P783" s="426">
        <v>156</v>
      </c>
      <c r="Q783" s="159">
        <v>126</v>
      </c>
      <c r="R783" s="159">
        <v>32</v>
      </c>
      <c r="S783" s="413">
        <v>0.34920000000000001</v>
      </c>
      <c r="T783" s="161" t="s">
        <v>3847</v>
      </c>
      <c r="U783" s="217">
        <v>2.7546296296296294E-3</v>
      </c>
      <c r="V783" s="227">
        <f t="shared" si="96"/>
        <v>3.9666666666666663</v>
      </c>
      <c r="W783" s="161" t="s">
        <v>4003</v>
      </c>
      <c r="X783" s="165">
        <v>4.4328703703703709E-3</v>
      </c>
      <c r="Y783" s="227">
        <f t="shared" si="97"/>
        <v>6.3833333333333337</v>
      </c>
      <c r="Z783" s="163" t="s">
        <v>4004</v>
      </c>
      <c r="AA783" s="167">
        <v>0</v>
      </c>
      <c r="AB783" s="259">
        <f t="shared" si="95"/>
        <v>0</v>
      </c>
      <c r="AR783" s="164" t="s">
        <v>4005</v>
      </c>
      <c r="AT783" s="164" t="s">
        <v>4006</v>
      </c>
    </row>
    <row r="784" spans="1:46" ht="18" customHeight="1">
      <c r="A784" s="158" t="s">
        <v>4281</v>
      </c>
      <c r="B784" s="159" t="s">
        <v>4404</v>
      </c>
      <c r="C784" s="392">
        <v>44468.018182870372</v>
      </c>
      <c r="D784" s="401">
        <v>44468.018182870372</v>
      </c>
      <c r="F784" s="391" t="s">
        <v>596</v>
      </c>
      <c r="G784" s="216"/>
      <c r="H784" s="216"/>
      <c r="I784" s="216"/>
      <c r="J784" s="216"/>
      <c r="K784" s="216"/>
      <c r="L784" s="216"/>
      <c r="M784" s="216"/>
      <c r="N784" s="216"/>
      <c r="O784" s="216"/>
      <c r="P784" s="426">
        <v>110</v>
      </c>
      <c r="Q784" s="159">
        <v>632</v>
      </c>
      <c r="R784" s="159">
        <v>117</v>
      </c>
      <c r="S784" s="413">
        <v>0.39400000000000002</v>
      </c>
      <c r="T784" s="161" t="s">
        <v>4007</v>
      </c>
      <c r="U784" s="217">
        <v>8.7615740740740744E-3</v>
      </c>
      <c r="V784" s="227">
        <f t="shared" si="96"/>
        <v>12.616666666666667</v>
      </c>
      <c r="W784" s="161" t="s">
        <v>4008</v>
      </c>
      <c r="X784" s="165">
        <v>1.7939814814814815E-2</v>
      </c>
      <c r="Y784" s="227">
        <f t="shared" si="97"/>
        <v>25.833333333333332</v>
      </c>
      <c r="Z784" s="163" t="s">
        <v>4009</v>
      </c>
      <c r="AA784" s="167">
        <v>6.5590277777777775E-2</v>
      </c>
      <c r="AB784" s="259">
        <f t="shared" si="95"/>
        <v>1.5741666666666667</v>
      </c>
      <c r="AR784" s="164" t="s">
        <v>4010</v>
      </c>
      <c r="AT784" s="164" t="s">
        <v>4011</v>
      </c>
    </row>
    <row r="785" spans="1:46" ht="18" customHeight="1">
      <c r="A785" s="158" t="s">
        <v>4282</v>
      </c>
      <c r="B785" s="159" t="s">
        <v>1037</v>
      </c>
      <c r="C785" s="392">
        <v>44469.05940972222</v>
      </c>
      <c r="D785" s="401">
        <v>44469.05940972222</v>
      </c>
      <c r="F785" s="391" t="s">
        <v>2226</v>
      </c>
      <c r="G785" s="216"/>
      <c r="H785" s="216"/>
      <c r="I785" s="216"/>
      <c r="J785" s="216"/>
      <c r="K785" s="216"/>
      <c r="L785" s="216"/>
      <c r="M785" s="216"/>
      <c r="N785" s="216"/>
      <c r="O785" s="216"/>
      <c r="P785" s="426">
        <v>483</v>
      </c>
      <c r="Q785" s="159">
        <v>1150</v>
      </c>
      <c r="R785" s="159">
        <v>47</v>
      </c>
      <c r="S785" s="413">
        <v>0.45650000000000002</v>
      </c>
      <c r="T785" s="161" t="s">
        <v>4012</v>
      </c>
      <c r="U785" s="217">
        <v>1.5277777777777777E-2</v>
      </c>
      <c r="V785" s="227">
        <f t="shared" si="96"/>
        <v>22</v>
      </c>
      <c r="W785" s="161" t="s">
        <v>4013</v>
      </c>
      <c r="X785" s="165">
        <v>5.6122685185185185E-2</v>
      </c>
      <c r="Y785" s="227">
        <f t="shared" si="97"/>
        <v>80.816666666666663</v>
      </c>
      <c r="Z785" s="163" t="s">
        <v>4014</v>
      </c>
      <c r="AA785" s="167">
        <v>0.4085185185185185</v>
      </c>
      <c r="AB785" s="259">
        <f t="shared" si="95"/>
        <v>9.8044444444444441</v>
      </c>
      <c r="AR785" s="164" t="s">
        <v>4015</v>
      </c>
      <c r="AT785" s="164" t="s">
        <v>4016</v>
      </c>
    </row>
    <row r="786" spans="1:46" ht="18" customHeight="1">
      <c r="A786" s="158" t="s">
        <v>4283</v>
      </c>
      <c r="B786" s="159" t="s">
        <v>4284</v>
      </c>
      <c r="C786" s="392">
        <v>44469.83021990741</v>
      </c>
      <c r="D786" s="401">
        <v>44469.83021990741</v>
      </c>
      <c r="F786" s="391" t="s">
        <v>1176</v>
      </c>
      <c r="G786" s="216"/>
      <c r="H786" s="216"/>
      <c r="I786" s="216"/>
      <c r="J786" s="216"/>
      <c r="K786" s="216"/>
      <c r="L786" s="216"/>
      <c r="M786" s="216"/>
      <c r="N786" s="216"/>
      <c r="O786" s="216"/>
      <c r="P786" s="426">
        <v>50</v>
      </c>
      <c r="Q786" s="159">
        <v>99</v>
      </c>
      <c r="R786" s="159">
        <v>27</v>
      </c>
      <c r="S786" s="413">
        <v>0.35349999999999998</v>
      </c>
      <c r="T786" s="161" t="s">
        <v>2875</v>
      </c>
      <c r="U786" s="217">
        <v>5.8449074074074072E-3</v>
      </c>
      <c r="V786" s="227">
        <f t="shared" si="96"/>
        <v>8.4166666666666661</v>
      </c>
      <c r="W786" s="161" t="s">
        <v>3619</v>
      </c>
      <c r="X786" s="165">
        <v>1.1319444444444444E-2</v>
      </c>
      <c r="Y786" s="227">
        <f t="shared" si="97"/>
        <v>16.3</v>
      </c>
      <c r="Z786" s="163" t="s">
        <v>4017</v>
      </c>
      <c r="AA786" s="167">
        <v>3.8194444444444446E-4</v>
      </c>
      <c r="AB786" s="259">
        <f t="shared" si="95"/>
        <v>9.1666666666666667E-3</v>
      </c>
      <c r="AR786" s="164" t="s">
        <v>4018</v>
      </c>
      <c r="AT786" s="164" t="s">
        <v>4019</v>
      </c>
    </row>
    <row r="787" spans="1:46" ht="18" customHeight="1">
      <c r="A787" s="158" t="s">
        <v>4285</v>
      </c>
      <c r="B787" s="159" t="s">
        <v>1037</v>
      </c>
      <c r="C787" s="392">
        <v>44470.918564814812</v>
      </c>
      <c r="D787" s="401">
        <v>44470.918564814812</v>
      </c>
      <c r="F787" s="391" t="s">
        <v>2226</v>
      </c>
      <c r="G787" s="216"/>
      <c r="H787" s="216"/>
      <c r="I787" s="216"/>
      <c r="J787" s="216"/>
      <c r="K787" s="216"/>
      <c r="L787" s="216"/>
      <c r="M787" s="216"/>
      <c r="N787" s="216"/>
      <c r="O787" s="216"/>
      <c r="P787" s="426">
        <v>281</v>
      </c>
      <c r="Q787" s="159">
        <v>351</v>
      </c>
      <c r="R787" s="159">
        <v>16</v>
      </c>
      <c r="S787" s="413">
        <v>0.2336</v>
      </c>
      <c r="T787" s="161" t="s">
        <v>4020</v>
      </c>
      <c r="U787" s="217">
        <v>4.7569444444444447E-3</v>
      </c>
      <c r="V787" s="227">
        <f t="shared" si="96"/>
        <v>6.8500000000000005</v>
      </c>
      <c r="W787" s="161" t="s">
        <v>4021</v>
      </c>
      <c r="X787" s="165">
        <v>5.7754629629629623E-3</v>
      </c>
      <c r="Y787" s="227">
        <f t="shared" si="97"/>
        <v>8.3166666666666664</v>
      </c>
      <c r="Z787" s="163" t="s">
        <v>4022</v>
      </c>
      <c r="AA787" s="167">
        <v>2.199074074074074E-4</v>
      </c>
      <c r="AB787" s="259">
        <f t="shared" si="95"/>
        <v>5.2777777777777779E-3</v>
      </c>
      <c r="AR787" s="164" t="s">
        <v>3088</v>
      </c>
      <c r="AT787" s="164" t="s">
        <v>4023</v>
      </c>
    </row>
    <row r="788" spans="1:46" ht="18" customHeight="1">
      <c r="A788" s="158" t="s">
        <v>4286</v>
      </c>
      <c r="B788" s="159" t="s">
        <v>1037</v>
      </c>
      <c r="C788" s="392">
        <v>44470.92690972222</v>
      </c>
      <c r="D788" s="401">
        <v>44470.92690972222</v>
      </c>
      <c r="F788" s="391" t="s">
        <v>2226</v>
      </c>
      <c r="G788" s="216"/>
      <c r="H788" s="216"/>
      <c r="I788" s="216"/>
      <c r="J788" s="216"/>
      <c r="K788" s="216"/>
      <c r="L788" s="216"/>
      <c r="M788" s="216"/>
      <c r="N788" s="216"/>
      <c r="O788" s="216"/>
      <c r="P788" s="426">
        <v>28</v>
      </c>
      <c r="Q788" s="159">
        <v>31</v>
      </c>
      <c r="R788" s="159">
        <v>2</v>
      </c>
      <c r="S788" s="413">
        <v>1</v>
      </c>
      <c r="T788" s="161" t="s">
        <v>4024</v>
      </c>
      <c r="U788" s="217">
        <v>2.7777777777777778E-4</v>
      </c>
      <c r="V788" s="227">
        <f t="shared" si="96"/>
        <v>0.4</v>
      </c>
      <c r="W788" s="161" t="s">
        <v>4025</v>
      </c>
      <c r="X788" s="165">
        <v>2.4999999999999998E-2</v>
      </c>
      <c r="Y788" s="227">
        <f t="shared" si="97"/>
        <v>36</v>
      </c>
      <c r="Z788" s="163" t="s">
        <v>4025</v>
      </c>
      <c r="AA788" s="167">
        <v>0</v>
      </c>
      <c r="AB788" s="259">
        <f t="shared" si="95"/>
        <v>0</v>
      </c>
      <c r="AR788" s="164" t="s">
        <v>3088</v>
      </c>
      <c r="AT788" s="164" t="s">
        <v>4026</v>
      </c>
    </row>
    <row r="789" spans="1:46" ht="18" customHeight="1">
      <c r="A789" s="158" t="s">
        <v>4287</v>
      </c>
      <c r="B789" s="159" t="s">
        <v>4405</v>
      </c>
      <c r="C789" s="392">
        <v>44471.11855324074</v>
      </c>
      <c r="D789" s="401">
        <v>44471.11855324074</v>
      </c>
      <c r="F789" s="391" t="s">
        <v>1176</v>
      </c>
      <c r="G789" s="216"/>
      <c r="H789" s="216"/>
      <c r="I789" s="216"/>
      <c r="J789" s="216"/>
      <c r="K789" s="216"/>
      <c r="L789" s="216"/>
      <c r="M789" s="216"/>
      <c r="N789" s="216"/>
      <c r="O789" s="216"/>
      <c r="P789" s="426">
        <v>253</v>
      </c>
      <c r="Q789" s="159">
        <v>706</v>
      </c>
      <c r="R789" s="159">
        <v>24</v>
      </c>
      <c r="S789" s="413">
        <v>0.50280000000000002</v>
      </c>
      <c r="T789" s="161" t="s">
        <v>4027</v>
      </c>
      <c r="U789" s="217">
        <v>6.2037037037037043E-3</v>
      </c>
      <c r="V789" s="227">
        <f t="shared" si="96"/>
        <v>8.9333333333333336</v>
      </c>
      <c r="W789" s="161" t="s">
        <v>4028</v>
      </c>
      <c r="X789" s="165">
        <v>2.1956018518518517E-2</v>
      </c>
      <c r="Y789" s="227">
        <f t="shared" si="97"/>
        <v>31.616666666666664</v>
      </c>
      <c r="Z789" s="163" t="s">
        <v>4029</v>
      </c>
      <c r="AA789" s="167">
        <v>4.6793981481481478E-2</v>
      </c>
      <c r="AB789" s="259">
        <f t="shared" si="95"/>
        <v>1.1230555555555555</v>
      </c>
      <c r="AR789" s="164" t="s">
        <v>4030</v>
      </c>
      <c r="AT789" s="164" t="s">
        <v>4031</v>
      </c>
    </row>
    <row r="790" spans="1:46" ht="18" customHeight="1">
      <c r="A790" s="158" t="s">
        <v>4288</v>
      </c>
      <c r="B790" s="159" t="s">
        <v>4406</v>
      </c>
      <c r="C790" s="392">
        <v>44471.126898148148</v>
      </c>
      <c r="D790" s="401">
        <v>44471.126898148148</v>
      </c>
      <c r="F790" s="391" t="s">
        <v>596</v>
      </c>
      <c r="G790" s="216"/>
      <c r="H790" s="216"/>
      <c r="I790" s="216"/>
      <c r="J790" s="216"/>
      <c r="K790" s="216"/>
      <c r="L790" s="216"/>
      <c r="M790" s="216"/>
      <c r="N790" s="216"/>
      <c r="O790" s="216"/>
      <c r="P790" s="426">
        <v>18</v>
      </c>
      <c r="Q790" s="159">
        <v>30</v>
      </c>
      <c r="R790" s="159">
        <v>5</v>
      </c>
      <c r="S790" s="413">
        <v>0.4</v>
      </c>
      <c r="T790" s="161" t="s">
        <v>4032</v>
      </c>
      <c r="U790" s="217">
        <v>3.5532407407407405E-3</v>
      </c>
      <c r="V790" s="227">
        <f t="shared" si="96"/>
        <v>5.1166666666666663</v>
      </c>
      <c r="W790" s="161" t="s">
        <v>3132</v>
      </c>
      <c r="X790" s="165">
        <v>7.5000000000000006E-3</v>
      </c>
      <c r="Y790" s="227">
        <f t="shared" si="97"/>
        <v>10.8</v>
      </c>
      <c r="Z790" s="163" t="s">
        <v>4033</v>
      </c>
      <c r="AA790" s="167">
        <v>6.5972222222222213E-4</v>
      </c>
      <c r="AB790" s="259">
        <f t="shared" si="95"/>
        <v>1.5833333333333331E-2</v>
      </c>
      <c r="AR790" s="164" t="s">
        <v>4034</v>
      </c>
      <c r="AT790" s="164" t="s">
        <v>4035</v>
      </c>
    </row>
    <row r="791" spans="1:46" ht="18" customHeight="1">
      <c r="A791" s="158" t="s">
        <v>4289</v>
      </c>
      <c r="B791" s="159" t="s">
        <v>4407</v>
      </c>
      <c r="C791" s="392">
        <v>44471.566458333335</v>
      </c>
      <c r="D791" s="401">
        <v>44471.566458333335</v>
      </c>
      <c r="F791" s="391" t="s">
        <v>596</v>
      </c>
      <c r="G791" s="216"/>
      <c r="H791" s="216"/>
      <c r="I791" s="216"/>
      <c r="J791" s="216"/>
      <c r="K791" s="216"/>
      <c r="L791" s="216"/>
      <c r="M791" s="216"/>
      <c r="N791" s="216"/>
      <c r="O791" s="216"/>
      <c r="P791" s="426">
        <v>35</v>
      </c>
      <c r="Q791" s="159">
        <v>109</v>
      </c>
      <c r="R791" s="159">
        <v>15</v>
      </c>
      <c r="S791" s="413">
        <v>0.48620000000000002</v>
      </c>
      <c r="T791" s="161" t="s">
        <v>4036</v>
      </c>
      <c r="U791" s="217">
        <v>3.2986111111111111E-3</v>
      </c>
      <c r="V791" s="227">
        <f t="shared" si="96"/>
        <v>4.75</v>
      </c>
      <c r="W791" s="161" t="s">
        <v>3477</v>
      </c>
      <c r="X791" s="165">
        <v>9.0277777777777787E-3</v>
      </c>
      <c r="Y791" s="227">
        <f t="shared" si="97"/>
        <v>13.000000000000002</v>
      </c>
      <c r="Z791" s="163" t="s">
        <v>4037</v>
      </c>
      <c r="AA791" s="167">
        <v>3.8194444444444446E-4</v>
      </c>
      <c r="AB791" s="259">
        <f t="shared" si="95"/>
        <v>9.1666666666666667E-3</v>
      </c>
      <c r="AR791" s="164" t="s">
        <v>4038</v>
      </c>
      <c r="AT791" s="164" t="s">
        <v>4039</v>
      </c>
    </row>
    <row r="792" spans="1:46" ht="18" customHeight="1">
      <c r="A792" s="158" t="s">
        <v>4290</v>
      </c>
      <c r="B792" s="159" t="s">
        <v>4408</v>
      </c>
      <c r="C792" s="392">
        <v>44471.63521990741</v>
      </c>
      <c r="D792" s="401">
        <v>44471.63521990741</v>
      </c>
      <c r="F792" s="391" t="s">
        <v>596</v>
      </c>
      <c r="G792" s="216"/>
      <c r="H792" s="216"/>
      <c r="I792" s="216"/>
      <c r="J792" s="216"/>
      <c r="K792" s="216"/>
      <c r="L792" s="216"/>
      <c r="M792" s="216"/>
      <c r="N792" s="216"/>
      <c r="O792" s="216"/>
      <c r="P792" s="426">
        <v>66</v>
      </c>
      <c r="Q792" s="159">
        <v>253</v>
      </c>
      <c r="R792" s="159">
        <v>28</v>
      </c>
      <c r="S792" s="413">
        <v>0.41110000000000002</v>
      </c>
      <c r="T792" s="161" t="s">
        <v>4040</v>
      </c>
      <c r="U792" s="217">
        <v>1.0127314814814815E-2</v>
      </c>
      <c r="V792" s="227">
        <f t="shared" si="96"/>
        <v>14.583333333333334</v>
      </c>
      <c r="W792" s="161" t="s">
        <v>4041</v>
      </c>
      <c r="X792" s="165">
        <v>2.4895833333333336E-2</v>
      </c>
      <c r="Y792" s="227">
        <f t="shared" si="97"/>
        <v>35.85</v>
      </c>
      <c r="Z792" s="163" t="s">
        <v>4042</v>
      </c>
      <c r="AA792" s="167">
        <v>5.3738425925925926E-2</v>
      </c>
      <c r="AB792" s="259">
        <f t="shared" si="95"/>
        <v>1.2897222222222222</v>
      </c>
      <c r="AR792" s="164" t="s">
        <v>4043</v>
      </c>
      <c r="AT792" s="164" t="s">
        <v>4044</v>
      </c>
    </row>
    <row r="793" spans="1:46" ht="18" customHeight="1">
      <c r="A793" s="158" t="s">
        <v>4291</v>
      </c>
      <c r="B793" s="159" t="s">
        <v>4409</v>
      </c>
      <c r="C793" s="392">
        <v>44471.70989583333</v>
      </c>
      <c r="D793" s="401">
        <v>44471.70989583333</v>
      </c>
      <c r="F793" s="391" t="s">
        <v>3447</v>
      </c>
      <c r="G793" s="216"/>
      <c r="H793" s="216"/>
      <c r="I793" s="216"/>
      <c r="J793" s="216"/>
      <c r="K793" s="216"/>
      <c r="L793" s="216"/>
      <c r="M793" s="216"/>
      <c r="N793" s="216"/>
      <c r="O793" s="216"/>
      <c r="P793" s="426">
        <v>61</v>
      </c>
      <c r="Q793" s="159">
        <v>463</v>
      </c>
      <c r="R793" s="159">
        <v>40</v>
      </c>
      <c r="S793" s="413">
        <v>0.4471</v>
      </c>
      <c r="T793" s="161" t="s">
        <v>4045</v>
      </c>
      <c r="U793" s="217">
        <v>1.0960648148148148E-2</v>
      </c>
      <c r="V793" s="227">
        <f t="shared" si="96"/>
        <v>15.783333333333333</v>
      </c>
      <c r="W793" s="161" t="s">
        <v>4046</v>
      </c>
      <c r="X793" s="165">
        <v>4.3761574074074078E-2</v>
      </c>
      <c r="Y793" s="227">
        <f t="shared" si="97"/>
        <v>63.016666666666673</v>
      </c>
      <c r="Z793" s="163" t="s">
        <v>4047</v>
      </c>
      <c r="AA793" s="167">
        <v>0.11609953703703703</v>
      </c>
      <c r="AB793" s="259">
        <f t="shared" ref="AB793:AB804" si="98">AA793*24</f>
        <v>2.7863888888888888</v>
      </c>
      <c r="AR793" s="164" t="s">
        <v>4048</v>
      </c>
      <c r="AT793" s="164" t="s">
        <v>4049</v>
      </c>
    </row>
    <row r="794" spans="1:46" ht="18" customHeight="1">
      <c r="A794" s="158" t="s">
        <v>4292</v>
      </c>
      <c r="B794" s="159" t="s">
        <v>4410</v>
      </c>
      <c r="C794" s="392">
        <v>44471.837025462963</v>
      </c>
      <c r="D794" s="401">
        <v>44471.837025462963</v>
      </c>
      <c r="F794" s="391" t="s">
        <v>596</v>
      </c>
      <c r="G794" s="216"/>
      <c r="H794" s="216"/>
      <c r="I794" s="216"/>
      <c r="J794" s="216"/>
      <c r="K794" s="216"/>
      <c r="L794" s="216"/>
      <c r="M794" s="216"/>
      <c r="N794" s="216"/>
      <c r="O794" s="216"/>
      <c r="P794" s="426">
        <v>42</v>
      </c>
      <c r="Q794" s="159">
        <v>150</v>
      </c>
      <c r="R794" s="159">
        <v>21</v>
      </c>
      <c r="S794" s="413">
        <v>0.45329999999999998</v>
      </c>
      <c r="T794" s="161" t="s">
        <v>4050</v>
      </c>
      <c r="U794" s="217">
        <v>5.9143518518518521E-3</v>
      </c>
      <c r="V794" s="227">
        <f t="shared" si="96"/>
        <v>8.5166666666666675</v>
      </c>
      <c r="W794" s="161" t="s">
        <v>4051</v>
      </c>
      <c r="X794" s="165">
        <v>1.6979166666666667E-2</v>
      </c>
      <c r="Y794" s="227">
        <f t="shared" si="97"/>
        <v>24.45</v>
      </c>
      <c r="Z794" s="163" t="s">
        <v>4052</v>
      </c>
      <c r="AA794" s="167">
        <v>4.3981481481481481E-4</v>
      </c>
      <c r="AB794" s="259">
        <f t="shared" si="98"/>
        <v>1.0555555555555556E-2</v>
      </c>
      <c r="AR794" s="164" t="s">
        <v>4053</v>
      </c>
      <c r="AT794" s="164" t="s">
        <v>4054</v>
      </c>
    </row>
    <row r="795" spans="1:46" ht="18" customHeight="1">
      <c r="A795" s="158" t="s">
        <v>4293</v>
      </c>
      <c r="B795" s="159" t="s">
        <v>4294</v>
      </c>
      <c r="C795" s="392">
        <v>44472.332858796297</v>
      </c>
      <c r="D795" s="401">
        <v>44472.332858796297</v>
      </c>
      <c r="F795" s="391" t="s">
        <v>3228</v>
      </c>
      <c r="G795" s="216"/>
      <c r="H795" s="216"/>
      <c r="I795" s="216"/>
      <c r="J795" s="216"/>
      <c r="K795" s="216"/>
      <c r="L795" s="216"/>
      <c r="M795" s="216"/>
      <c r="N795" s="216"/>
      <c r="O795" s="216"/>
      <c r="P795" s="426">
        <v>6</v>
      </c>
      <c r="Q795" s="159">
        <v>10</v>
      </c>
      <c r="R795" s="159">
        <v>2</v>
      </c>
      <c r="S795" s="413">
        <v>0.4</v>
      </c>
      <c r="T795" s="161" t="s">
        <v>4055</v>
      </c>
      <c r="U795" s="217">
        <v>8.0023148148148149E-2</v>
      </c>
      <c r="V795" s="227">
        <f t="shared" si="96"/>
        <v>115.23333333333333</v>
      </c>
      <c r="W795" s="161" t="s">
        <v>4056</v>
      </c>
      <c r="X795" s="165">
        <v>0.15697916666666667</v>
      </c>
      <c r="Y795" s="227">
        <f t="shared" si="97"/>
        <v>226.05</v>
      </c>
      <c r="Z795" s="163" t="s">
        <v>4057</v>
      </c>
      <c r="AA795" s="167">
        <v>0.31395833333333334</v>
      </c>
      <c r="AB795" s="259">
        <f t="shared" si="98"/>
        <v>7.5350000000000001</v>
      </c>
      <c r="AR795" s="164" t="s">
        <v>4058</v>
      </c>
      <c r="AT795" s="164" t="s">
        <v>4059</v>
      </c>
    </row>
    <row r="796" spans="1:46" ht="18" customHeight="1">
      <c r="A796" s="158" t="s">
        <v>4295</v>
      </c>
      <c r="B796" s="159" t="s">
        <v>4296</v>
      </c>
      <c r="C796" s="392">
        <v>44472.668263888889</v>
      </c>
      <c r="D796" s="401">
        <v>44472.668263888889</v>
      </c>
      <c r="F796" s="391" t="s">
        <v>1176</v>
      </c>
      <c r="G796" s="216"/>
      <c r="H796" s="216"/>
      <c r="I796" s="216"/>
      <c r="J796" s="216"/>
      <c r="K796" s="216"/>
      <c r="L796" s="216"/>
      <c r="M796" s="216"/>
      <c r="N796" s="216"/>
      <c r="O796" s="216"/>
      <c r="P796" s="426">
        <v>320</v>
      </c>
      <c r="Q796" s="159">
        <v>830</v>
      </c>
      <c r="R796" s="159">
        <v>23</v>
      </c>
      <c r="S796" s="413">
        <v>0.48309999999999997</v>
      </c>
      <c r="T796" s="161" t="s">
        <v>4060</v>
      </c>
      <c r="U796" s="217">
        <v>8.4837962962962966E-3</v>
      </c>
      <c r="V796" s="227">
        <f t="shared" si="96"/>
        <v>12.216666666666667</v>
      </c>
      <c r="W796" s="161" t="s">
        <v>4061</v>
      </c>
      <c r="X796" s="165">
        <v>2.9664351851851855E-2</v>
      </c>
      <c r="Y796" s="227">
        <f t="shared" si="97"/>
        <v>42.716666666666669</v>
      </c>
      <c r="Z796" s="163" t="s">
        <v>4062</v>
      </c>
      <c r="AA796" s="167">
        <v>5.1331018518518519E-2</v>
      </c>
      <c r="AB796" s="259">
        <f t="shared" si="98"/>
        <v>1.2319444444444445</v>
      </c>
      <c r="AR796" s="164" t="s">
        <v>4063</v>
      </c>
      <c r="AT796" s="164" t="s">
        <v>4064</v>
      </c>
    </row>
    <row r="797" spans="1:46" ht="18" customHeight="1">
      <c r="A797" s="158" t="s">
        <v>4297</v>
      </c>
      <c r="B797" s="159" t="s">
        <v>4419</v>
      </c>
      <c r="C797" s="392">
        <v>44472.83488425926</v>
      </c>
      <c r="D797" s="401">
        <v>44472.83488425926</v>
      </c>
      <c r="F797" s="391" t="s">
        <v>52</v>
      </c>
      <c r="G797" s="216"/>
      <c r="H797" s="216"/>
      <c r="I797" s="216"/>
      <c r="J797" s="216"/>
      <c r="K797" s="216"/>
      <c r="L797" s="216"/>
      <c r="M797" s="216"/>
      <c r="N797" s="216"/>
      <c r="O797" s="216"/>
      <c r="P797" s="426">
        <v>13</v>
      </c>
      <c r="Q797" s="159">
        <v>66</v>
      </c>
      <c r="R797" s="159">
        <v>21</v>
      </c>
      <c r="S797" s="413">
        <v>0.40910000000000002</v>
      </c>
      <c r="T797" s="161" t="s">
        <v>4065</v>
      </c>
      <c r="U797" s="217">
        <v>1.1574074074074075E-2</v>
      </c>
      <c r="V797" s="227">
        <f t="shared" ref="V797:V804" si="99">U797*1440</f>
        <v>16.666666666666668</v>
      </c>
      <c r="W797" s="161" t="s">
        <v>4066</v>
      </c>
      <c r="X797" s="165">
        <v>2.7974537037037034E-2</v>
      </c>
      <c r="Y797" s="227">
        <f t="shared" si="97"/>
        <v>40.283333333333331</v>
      </c>
      <c r="Z797" s="163" t="s">
        <v>4067</v>
      </c>
      <c r="AA797" s="167">
        <v>7.8483796296296301E-2</v>
      </c>
      <c r="AB797" s="259">
        <f t="shared" si="98"/>
        <v>1.8836111111111111</v>
      </c>
      <c r="AR797" s="164" t="s">
        <v>4068</v>
      </c>
      <c r="AT797" s="164" t="s">
        <v>4069</v>
      </c>
    </row>
    <row r="798" spans="1:46" ht="18" customHeight="1">
      <c r="A798" s="158" t="s">
        <v>4298</v>
      </c>
      <c r="B798" s="159" t="s">
        <v>4394</v>
      </c>
      <c r="C798" s="392">
        <v>44473.001666666663</v>
      </c>
      <c r="D798" s="401">
        <v>44473.001666666663</v>
      </c>
      <c r="F798" s="391" t="s">
        <v>52</v>
      </c>
      <c r="G798" s="216"/>
      <c r="H798" s="216"/>
      <c r="I798" s="216"/>
      <c r="J798" s="216"/>
      <c r="K798" s="216"/>
      <c r="L798" s="216"/>
      <c r="M798" s="216"/>
      <c r="N798" s="216"/>
      <c r="O798" s="216"/>
      <c r="P798" s="426">
        <v>8</v>
      </c>
      <c r="Q798" s="159">
        <v>7</v>
      </c>
      <c r="R798" s="159">
        <v>2</v>
      </c>
      <c r="S798" s="413">
        <v>1</v>
      </c>
      <c r="T798" s="161" t="s">
        <v>3590</v>
      </c>
      <c r="U798" s="217">
        <v>3.7037037037037035E-4</v>
      </c>
      <c r="V798" s="227">
        <f t="shared" si="99"/>
        <v>0.53333333333333333</v>
      </c>
      <c r="W798" s="161" t="s">
        <v>4070</v>
      </c>
      <c r="X798" s="165">
        <v>3.125E-2</v>
      </c>
      <c r="Y798" s="227">
        <f t="shared" ref="Y798:Y804" si="100">X798*1440</f>
        <v>45</v>
      </c>
      <c r="Z798" s="163" t="s">
        <v>4070</v>
      </c>
      <c r="AA798" s="167">
        <v>0</v>
      </c>
      <c r="AB798" s="259">
        <f t="shared" si="98"/>
        <v>0</v>
      </c>
      <c r="AR798" s="164" t="s">
        <v>4071</v>
      </c>
      <c r="AT798" s="164" t="s">
        <v>4072</v>
      </c>
    </row>
    <row r="799" spans="1:46" ht="18" customHeight="1">
      <c r="A799" s="158" t="s">
        <v>4299</v>
      </c>
      <c r="B799" s="159" t="s">
        <v>4394</v>
      </c>
      <c r="C799" s="392">
        <v>44473.003692129627</v>
      </c>
      <c r="D799" s="401">
        <v>44473.003692129627</v>
      </c>
      <c r="F799" s="391" t="s">
        <v>52</v>
      </c>
      <c r="G799" s="216"/>
      <c r="H799" s="216"/>
      <c r="I799" s="216"/>
      <c r="J799" s="216"/>
      <c r="K799" s="216"/>
      <c r="L799" s="216"/>
      <c r="M799" s="216"/>
      <c r="N799" s="216"/>
      <c r="O799" s="216"/>
      <c r="P799" s="426">
        <v>34</v>
      </c>
      <c r="Q799" s="159">
        <v>241</v>
      </c>
      <c r="R799" s="159">
        <v>56</v>
      </c>
      <c r="S799" s="413">
        <v>0.43149999999999999</v>
      </c>
      <c r="T799" s="161" t="s">
        <v>4073</v>
      </c>
      <c r="U799" s="217">
        <v>2.0300925925925927E-2</v>
      </c>
      <c r="V799" s="227">
        <f t="shared" si="99"/>
        <v>29.233333333333334</v>
      </c>
      <c r="W799" s="161" t="s">
        <v>4074</v>
      </c>
      <c r="X799" s="165">
        <v>5.9363425925925924E-2</v>
      </c>
      <c r="Y799" s="227">
        <f t="shared" si="100"/>
        <v>85.483333333333334</v>
      </c>
      <c r="Z799" s="163" t="s">
        <v>4075</v>
      </c>
      <c r="AA799" s="167">
        <v>0.16969907407407406</v>
      </c>
      <c r="AB799" s="259">
        <f t="shared" si="98"/>
        <v>4.0727777777777776</v>
      </c>
      <c r="AR799" s="164" t="s">
        <v>4076</v>
      </c>
      <c r="AT799" s="164" t="s">
        <v>4077</v>
      </c>
    </row>
    <row r="800" spans="1:46" ht="18" customHeight="1">
      <c r="A800" s="158" t="s">
        <v>4300</v>
      </c>
      <c r="B800" s="159" t="s">
        <v>4411</v>
      </c>
      <c r="C800" s="392">
        <v>44473.668263888889</v>
      </c>
      <c r="D800" s="401">
        <v>44473.668263888889</v>
      </c>
      <c r="F800" s="391" t="s">
        <v>3678</v>
      </c>
      <c r="G800" s="216"/>
      <c r="H800" s="216"/>
      <c r="I800" s="216"/>
      <c r="J800" s="216"/>
      <c r="K800" s="216"/>
      <c r="L800" s="216"/>
      <c r="M800" s="216"/>
      <c r="N800" s="216"/>
      <c r="O800" s="216"/>
      <c r="P800" s="426">
        <v>121</v>
      </c>
      <c r="Q800" s="159">
        <v>314</v>
      </c>
      <c r="R800" s="159">
        <v>7</v>
      </c>
      <c r="S800" s="413">
        <v>0.2898</v>
      </c>
      <c r="T800" s="161" t="s">
        <v>4078</v>
      </c>
      <c r="U800" s="217">
        <v>7.9976851851851858E-3</v>
      </c>
      <c r="V800" s="227">
        <f t="shared" si="99"/>
        <v>11.516666666666667</v>
      </c>
      <c r="W800" s="161" t="s">
        <v>4079</v>
      </c>
      <c r="X800" s="165">
        <v>2.1226851851851854E-2</v>
      </c>
      <c r="Y800" s="227">
        <f t="shared" si="100"/>
        <v>30.56666666666667</v>
      </c>
      <c r="Z800" s="163" t="s">
        <v>4080</v>
      </c>
      <c r="AA800" s="167">
        <v>1.9675925925925926E-4</v>
      </c>
      <c r="AB800" s="259">
        <f t="shared" si="98"/>
        <v>4.7222222222222223E-3</v>
      </c>
      <c r="AR800" s="164" t="s">
        <v>4081</v>
      </c>
      <c r="AT800" s="164" t="s">
        <v>4082</v>
      </c>
    </row>
    <row r="801" spans="1:46" ht="18" customHeight="1">
      <c r="A801" s="158" t="s">
        <v>4301</v>
      </c>
      <c r="B801" s="159" t="s">
        <v>4420</v>
      </c>
      <c r="C801" s="392">
        <v>44473.997430555559</v>
      </c>
      <c r="D801" s="401">
        <v>44473.997430555559</v>
      </c>
      <c r="F801" s="391" t="s">
        <v>52</v>
      </c>
      <c r="G801" s="216"/>
      <c r="H801" s="216"/>
      <c r="I801" s="216"/>
      <c r="J801" s="216"/>
      <c r="K801" s="216"/>
      <c r="L801" s="216"/>
      <c r="M801" s="216"/>
      <c r="N801" s="216"/>
      <c r="O801" s="216"/>
      <c r="P801" s="426">
        <v>25</v>
      </c>
      <c r="Q801" s="159">
        <v>124</v>
      </c>
      <c r="R801" s="159">
        <v>45</v>
      </c>
      <c r="S801" s="413">
        <v>0.4194</v>
      </c>
      <c r="T801" s="161" t="s">
        <v>4083</v>
      </c>
      <c r="U801" s="217">
        <v>3.2280092592592589E-2</v>
      </c>
      <c r="V801" s="227">
        <f t="shared" si="99"/>
        <v>46.483333333333327</v>
      </c>
      <c r="W801" s="161" t="s">
        <v>4084</v>
      </c>
      <c r="X801" s="165">
        <v>6.9629629629629639E-2</v>
      </c>
      <c r="Y801" s="227">
        <f t="shared" si="100"/>
        <v>100.26666666666668</v>
      </c>
      <c r="Z801" s="163" t="s">
        <v>4085</v>
      </c>
      <c r="AA801" s="167">
        <v>0.18231481481481482</v>
      </c>
      <c r="AB801" s="259">
        <f t="shared" si="98"/>
        <v>4.3755555555555556</v>
      </c>
      <c r="AR801" s="164" t="s">
        <v>4086</v>
      </c>
      <c r="AT801" s="164" t="s">
        <v>4087</v>
      </c>
    </row>
    <row r="802" spans="1:46" ht="18" customHeight="1">
      <c r="A802" s="158" t="s">
        <v>4302</v>
      </c>
      <c r="B802" s="159" t="s">
        <v>4412</v>
      </c>
      <c r="C802" s="392">
        <v>44474.128645833334</v>
      </c>
      <c r="D802" s="401">
        <v>44474.128645833334</v>
      </c>
      <c r="F802" s="391" t="s">
        <v>3228</v>
      </c>
      <c r="G802" s="216"/>
      <c r="H802" s="216"/>
      <c r="I802" s="216"/>
      <c r="J802" s="216"/>
      <c r="K802" s="216"/>
      <c r="L802" s="216"/>
      <c r="M802" s="216"/>
      <c r="N802" s="216"/>
      <c r="O802" s="216"/>
      <c r="P802" s="426">
        <v>28</v>
      </c>
      <c r="Q802" s="159">
        <v>98</v>
      </c>
      <c r="R802" s="159">
        <v>10</v>
      </c>
      <c r="S802" s="413">
        <v>0.38779999999999998</v>
      </c>
      <c r="T802" s="161" t="s">
        <v>4088</v>
      </c>
      <c r="U802" s="217">
        <v>2.0914351851851851E-2</v>
      </c>
      <c r="V802" s="227">
        <f t="shared" si="99"/>
        <v>30.116666666666664</v>
      </c>
      <c r="W802" s="161" t="s">
        <v>3643</v>
      </c>
      <c r="X802" s="165">
        <v>4.9976851851851856E-2</v>
      </c>
      <c r="Y802" s="227">
        <f t="shared" si="100"/>
        <v>71.966666666666669</v>
      </c>
      <c r="Z802" s="163" t="s">
        <v>4089</v>
      </c>
      <c r="AA802" s="167">
        <v>0.10498842592592593</v>
      </c>
      <c r="AB802" s="259">
        <f t="shared" si="98"/>
        <v>2.5197222222222222</v>
      </c>
      <c r="AR802" s="164" t="s">
        <v>4090</v>
      </c>
      <c r="AT802" s="164" t="s">
        <v>4091</v>
      </c>
    </row>
    <row r="803" spans="1:46" ht="18" customHeight="1">
      <c r="A803" s="158" t="s">
        <v>4303</v>
      </c>
      <c r="B803" s="159" t="s">
        <v>4413</v>
      </c>
      <c r="C803" s="392">
        <v>44475.668275462966</v>
      </c>
      <c r="D803" s="401">
        <v>44475.668275462966</v>
      </c>
      <c r="F803" s="391" t="s">
        <v>3678</v>
      </c>
      <c r="G803" s="216"/>
      <c r="H803" s="216"/>
      <c r="I803" s="216"/>
      <c r="J803" s="216"/>
      <c r="K803" s="216"/>
      <c r="L803" s="216"/>
      <c r="M803" s="216"/>
      <c r="N803" s="216"/>
      <c r="O803" s="216"/>
      <c r="P803" s="426">
        <v>135</v>
      </c>
      <c r="Q803" s="159">
        <v>378</v>
      </c>
      <c r="R803" s="159">
        <v>13</v>
      </c>
      <c r="S803" s="413">
        <v>0.26979999999999998</v>
      </c>
      <c r="T803" s="161" t="s">
        <v>4092</v>
      </c>
      <c r="U803" s="217">
        <v>1.1631944444444445E-2</v>
      </c>
      <c r="V803" s="227">
        <f t="shared" si="99"/>
        <v>16.75</v>
      </c>
      <c r="W803" s="161" t="s">
        <v>4093</v>
      </c>
      <c r="X803" s="165">
        <v>3.4837962962962959E-2</v>
      </c>
      <c r="Y803" s="227">
        <f t="shared" si="100"/>
        <v>50.166666666666664</v>
      </c>
      <c r="Z803" s="163" t="s">
        <v>4094</v>
      </c>
      <c r="AA803" s="167">
        <v>4.3275462962962967E-2</v>
      </c>
      <c r="AB803" s="259">
        <f t="shared" si="98"/>
        <v>1.0386111111111112</v>
      </c>
      <c r="AR803" s="164" t="s">
        <v>4095</v>
      </c>
      <c r="AT803" s="164" t="s">
        <v>4096</v>
      </c>
    </row>
    <row r="804" spans="1:46" ht="18" customHeight="1">
      <c r="A804" s="158" t="s">
        <v>4304</v>
      </c>
      <c r="B804" s="159" t="s">
        <v>4414</v>
      </c>
      <c r="C804" s="392">
        <v>44475.962060185186</v>
      </c>
      <c r="D804" s="401">
        <v>44475.962060185186</v>
      </c>
      <c r="F804" s="437" t="s">
        <v>52</v>
      </c>
      <c r="G804" s="216"/>
      <c r="H804" s="216"/>
      <c r="I804" s="216"/>
      <c r="J804" s="216"/>
      <c r="K804" s="216"/>
      <c r="L804" s="216"/>
      <c r="M804" s="216"/>
      <c r="N804" s="216"/>
      <c r="O804" s="216"/>
      <c r="P804" s="426">
        <v>23</v>
      </c>
      <c r="Q804" s="159">
        <v>53</v>
      </c>
      <c r="R804" s="159">
        <v>16</v>
      </c>
      <c r="S804" s="413">
        <v>0.26419999999999999</v>
      </c>
      <c r="T804" s="161" t="s">
        <v>4097</v>
      </c>
      <c r="U804" s="217">
        <v>2.8761574074074075E-2</v>
      </c>
      <c r="V804" s="227">
        <f t="shared" si="99"/>
        <v>41.416666666666664</v>
      </c>
      <c r="W804" s="161" t="s">
        <v>4098</v>
      </c>
      <c r="X804" s="165">
        <v>5.5578703703703707E-2</v>
      </c>
      <c r="Y804" s="227">
        <f t="shared" si="100"/>
        <v>80.033333333333331</v>
      </c>
      <c r="Z804" s="163" t="s">
        <v>4099</v>
      </c>
      <c r="AA804" s="167">
        <v>8.2800925925925931E-2</v>
      </c>
      <c r="AB804" s="259">
        <f t="shared" si="98"/>
        <v>1.9872222222222224</v>
      </c>
      <c r="AR804" s="164" t="s">
        <v>4100</v>
      </c>
      <c r="AT804" s="164" t="s">
        <v>4101</v>
      </c>
    </row>
    <row r="805" spans="1:46" ht="18" customHeight="1">
      <c r="AB805" s="259"/>
      <c r="AS805" s="173"/>
    </row>
    <row r="806" spans="1:46" ht="18" customHeight="1">
      <c r="AB806" s="259"/>
      <c r="AS806" s="173"/>
    </row>
    <row r="807" spans="1:46" ht="18" customHeight="1">
      <c r="AS807" s="173"/>
    </row>
    <row r="808" spans="1:46" ht="18" customHeight="1">
      <c r="AS808" s="173"/>
    </row>
    <row r="809" spans="1:46" ht="18" customHeight="1">
      <c r="AS809" s="173"/>
    </row>
    <row r="810" spans="1:46" ht="18" customHeight="1">
      <c r="AS810" s="173"/>
    </row>
    <row r="811" spans="1:46" ht="18" customHeight="1">
      <c r="AS811" s="173"/>
    </row>
    <row r="812" spans="1:46" ht="18" customHeight="1">
      <c r="AS812" s="173"/>
    </row>
    <row r="813" spans="1:46" ht="18" customHeight="1">
      <c r="AS813" s="173"/>
    </row>
    <row r="814" spans="1:46" ht="18" customHeight="1">
      <c r="AS814" s="173"/>
    </row>
    <row r="815" spans="1:46" ht="18" customHeight="1">
      <c r="AS815" s="173"/>
    </row>
    <row r="816" spans="1:46" ht="18" customHeight="1">
      <c r="AS816" s="173"/>
    </row>
    <row r="817" spans="45:45" ht="18" customHeight="1">
      <c r="AS817" s="173"/>
    </row>
    <row r="818" spans="45:45" ht="18" customHeight="1">
      <c r="AS818" s="173"/>
    </row>
    <row r="819" spans="45:45" ht="18" customHeight="1">
      <c r="AS819" s="173"/>
    </row>
    <row r="820" spans="45:45" ht="18" customHeight="1">
      <c r="AS820" s="173"/>
    </row>
    <row r="821" spans="45:45" ht="18" customHeight="1">
      <c r="AS821" s="173"/>
    </row>
    <row r="822" spans="45:45" ht="18" customHeight="1">
      <c r="AS822" s="173"/>
    </row>
    <row r="823" spans="45:45" ht="18" customHeight="1">
      <c r="AS823" s="173"/>
    </row>
    <row r="824" spans="45:45" ht="18" customHeight="1">
      <c r="AS824" s="173"/>
    </row>
    <row r="825" spans="45:45" ht="18" customHeight="1">
      <c r="AS825" s="173"/>
    </row>
    <row r="826" spans="45:45" ht="18" customHeight="1">
      <c r="AS826" s="173"/>
    </row>
    <row r="827" spans="45:45" ht="18" customHeight="1">
      <c r="AS827" s="173"/>
    </row>
    <row r="828" spans="45:45" ht="18" customHeight="1">
      <c r="AS828" s="173"/>
    </row>
    <row r="829" spans="45:45" ht="18" customHeight="1">
      <c r="AS829" s="173"/>
    </row>
    <row r="830" spans="45:45" ht="18" customHeight="1">
      <c r="AS830" s="173"/>
    </row>
    <row r="831" spans="45:45" ht="18" customHeight="1">
      <c r="AS831" s="173"/>
    </row>
    <row r="832" spans="45:45" ht="18" customHeight="1">
      <c r="AS832" s="173"/>
    </row>
    <row r="833" spans="45:45" ht="18" customHeight="1">
      <c r="AS833" s="173"/>
    </row>
    <row r="834" spans="45:45" ht="18" customHeight="1">
      <c r="AS834" s="173"/>
    </row>
    <row r="835" spans="45:45" ht="18" customHeight="1">
      <c r="AS835" s="173"/>
    </row>
    <row r="836" spans="45:45" ht="18" customHeight="1">
      <c r="AS836" s="173"/>
    </row>
    <row r="837" spans="45:45" ht="18" customHeight="1">
      <c r="AS837" s="173"/>
    </row>
    <row r="838" spans="45:45" ht="18" customHeight="1">
      <c r="AS838" s="173"/>
    </row>
    <row r="839" spans="45:45" ht="18" customHeight="1">
      <c r="AS839" s="173"/>
    </row>
    <row r="840" spans="45:45" ht="18" customHeight="1">
      <c r="AS840" s="173"/>
    </row>
    <row r="841" spans="45:45" ht="18" customHeight="1">
      <c r="AS841" s="173"/>
    </row>
    <row r="842" spans="45:45" ht="18" customHeight="1">
      <c r="AS842" s="173"/>
    </row>
    <row r="843" spans="45:45" ht="18" customHeight="1">
      <c r="AS843" s="173"/>
    </row>
    <row r="844" spans="45:45" ht="18" customHeight="1">
      <c r="AS844" s="173"/>
    </row>
    <row r="845" spans="45:45" ht="18" customHeight="1">
      <c r="AS845" s="173"/>
    </row>
    <row r="846" spans="45:45" ht="18" customHeight="1">
      <c r="AS846" s="173"/>
    </row>
    <row r="847" spans="45:45" ht="18" customHeight="1">
      <c r="AS847" s="173"/>
    </row>
    <row r="848" spans="45:45" ht="18" customHeight="1">
      <c r="AS848" s="173"/>
    </row>
    <row r="849" spans="45:45" ht="18" customHeight="1">
      <c r="AS849" s="173"/>
    </row>
    <row r="850" spans="45:45" ht="18" customHeight="1">
      <c r="AS850" s="173"/>
    </row>
    <row r="851" spans="45:45" ht="18" customHeight="1">
      <c r="AS851" s="173"/>
    </row>
    <row r="852" spans="45:45" ht="18" customHeight="1">
      <c r="AS852" s="173"/>
    </row>
    <row r="853" spans="45:45" ht="18" customHeight="1">
      <c r="AS853" s="173"/>
    </row>
    <row r="854" spans="45:45" ht="18" customHeight="1">
      <c r="AS854" s="173"/>
    </row>
    <row r="855" spans="45:45" ht="18" customHeight="1">
      <c r="AS855" s="173"/>
    </row>
    <row r="856" spans="45:45" ht="18" customHeight="1">
      <c r="AS856" s="173"/>
    </row>
    <row r="857" spans="45:45" ht="18" customHeight="1">
      <c r="AS857" s="173"/>
    </row>
    <row r="858" spans="45:45" ht="18" customHeight="1">
      <c r="AS858" s="173"/>
    </row>
    <row r="859" spans="45:45" ht="18" customHeight="1">
      <c r="AS859" s="173"/>
    </row>
    <row r="860" spans="45:45" ht="18" customHeight="1">
      <c r="AS860" s="173"/>
    </row>
    <row r="861" spans="45:45" ht="18" customHeight="1">
      <c r="AS861" s="173"/>
    </row>
    <row r="862" spans="45:45" ht="18" customHeight="1">
      <c r="AS862" s="173"/>
    </row>
    <row r="863" spans="45:45" ht="18" customHeight="1">
      <c r="AS863" s="173"/>
    </row>
    <row r="864" spans="45:45" ht="18" customHeight="1">
      <c r="AS864" s="173"/>
    </row>
    <row r="865" spans="45:45" ht="18" customHeight="1">
      <c r="AS865" s="173"/>
    </row>
    <row r="866" spans="45:45" ht="18" customHeight="1">
      <c r="AS866" s="173"/>
    </row>
    <row r="867" spans="45:45" ht="18" customHeight="1">
      <c r="AS867" s="173"/>
    </row>
    <row r="868" spans="45:45" ht="18" customHeight="1">
      <c r="AS868" s="173"/>
    </row>
    <row r="869" spans="45:45" ht="18" customHeight="1">
      <c r="AS869" s="173"/>
    </row>
    <row r="870" spans="45:45" ht="18" customHeight="1">
      <c r="AS870" s="173"/>
    </row>
    <row r="871" spans="45:45" ht="18" customHeight="1">
      <c r="AS871" s="173"/>
    </row>
    <row r="872" spans="45:45" ht="18" customHeight="1">
      <c r="AS872" s="173"/>
    </row>
    <row r="873" spans="45:45" ht="18" customHeight="1">
      <c r="AS873" s="173"/>
    </row>
    <row r="874" spans="45:45" ht="18" customHeight="1">
      <c r="AS874" s="173"/>
    </row>
    <row r="875" spans="45:45" ht="18" customHeight="1">
      <c r="AS875" s="173"/>
    </row>
    <row r="876" spans="45:45" ht="18" customHeight="1">
      <c r="AS876" s="173"/>
    </row>
    <row r="877" spans="45:45" ht="18" customHeight="1">
      <c r="AS877" s="173"/>
    </row>
    <row r="878" spans="45:45" ht="18" customHeight="1">
      <c r="AS878" s="173"/>
    </row>
    <row r="879" spans="45:45" ht="18" customHeight="1">
      <c r="AS879" s="173"/>
    </row>
    <row r="880" spans="45:45" ht="18" customHeight="1">
      <c r="AS880" s="173"/>
    </row>
    <row r="881" spans="45:45" ht="18" customHeight="1">
      <c r="AS881" s="173"/>
    </row>
    <row r="882" spans="45:45" ht="18" customHeight="1">
      <c r="AS882" s="173"/>
    </row>
    <row r="883" spans="45:45" ht="18" customHeight="1">
      <c r="AS883" s="173"/>
    </row>
    <row r="884" spans="45:45" ht="18" customHeight="1">
      <c r="AS884" s="173"/>
    </row>
    <row r="885" spans="45:45" ht="18" customHeight="1">
      <c r="AS885" s="173"/>
    </row>
    <row r="886" spans="45:45" ht="18" customHeight="1">
      <c r="AS886" s="173"/>
    </row>
    <row r="887" spans="45:45" ht="18" customHeight="1">
      <c r="AS887" s="173"/>
    </row>
    <row r="888" spans="45:45" ht="18" customHeight="1">
      <c r="AS888" s="173"/>
    </row>
    <row r="889" spans="45:45" ht="18" customHeight="1">
      <c r="AS889" s="173"/>
    </row>
    <row r="890" spans="45:45" ht="18" customHeight="1">
      <c r="AS890" s="173"/>
    </row>
    <row r="891" spans="45:45" ht="18" customHeight="1">
      <c r="AS891" s="173"/>
    </row>
    <row r="892" spans="45:45" ht="18" customHeight="1">
      <c r="AS892" s="173"/>
    </row>
    <row r="893" spans="45:45" ht="18" customHeight="1">
      <c r="AS893" s="173"/>
    </row>
    <row r="894" spans="45:45" ht="18" customHeight="1">
      <c r="AS894" s="173"/>
    </row>
    <row r="895" spans="45:45" ht="18" customHeight="1">
      <c r="AS895" s="173"/>
    </row>
    <row r="896" spans="45:45" ht="18" customHeight="1">
      <c r="AS896" s="173"/>
    </row>
    <row r="897" spans="45:45" ht="18" customHeight="1">
      <c r="AS897" s="173"/>
    </row>
    <row r="898" spans="45:45" ht="18" customHeight="1">
      <c r="AS898" s="173"/>
    </row>
    <row r="899" spans="45:45" ht="18" customHeight="1">
      <c r="AS899" s="173"/>
    </row>
    <row r="900" spans="45:45" ht="18" customHeight="1">
      <c r="AS900" s="173"/>
    </row>
    <row r="901" spans="45:45" ht="18" customHeight="1">
      <c r="AS901" s="173"/>
    </row>
    <row r="902" spans="45:45" ht="18" customHeight="1">
      <c r="AS902" s="173"/>
    </row>
    <row r="903" spans="45:45" ht="18" customHeight="1">
      <c r="AS903" s="173"/>
    </row>
    <row r="904" spans="45:45" ht="18" customHeight="1">
      <c r="AS904" s="173"/>
    </row>
    <row r="905" spans="45:45" ht="18" customHeight="1">
      <c r="AS905" s="173"/>
    </row>
    <row r="906" spans="45:45" ht="18" customHeight="1">
      <c r="AS906" s="173"/>
    </row>
    <row r="907" spans="45:45" ht="18" customHeight="1">
      <c r="AS907" s="173"/>
    </row>
    <row r="908" spans="45:45" ht="18" customHeight="1">
      <c r="AS908" s="173"/>
    </row>
    <row r="909" spans="45:45" ht="18" customHeight="1">
      <c r="AS909" s="173"/>
    </row>
    <row r="910" spans="45:45" ht="18" customHeight="1">
      <c r="AS910" s="173"/>
    </row>
    <row r="911" spans="45:45" ht="18" customHeight="1">
      <c r="AS911" s="173"/>
    </row>
    <row r="912" spans="45:45" ht="18" customHeight="1">
      <c r="AS912" s="173"/>
    </row>
    <row r="913" spans="45:45" ht="18" customHeight="1">
      <c r="AS913" s="173"/>
    </row>
    <row r="914" spans="45:45" ht="18" customHeight="1">
      <c r="AS914" s="173"/>
    </row>
    <row r="915" spans="45:45" ht="18" customHeight="1">
      <c r="AS915" s="173"/>
    </row>
    <row r="916" spans="45:45" ht="18" customHeight="1">
      <c r="AS916" s="173"/>
    </row>
    <row r="917" spans="45:45" ht="18" customHeight="1">
      <c r="AS917" s="173"/>
    </row>
    <row r="918" spans="45:45" ht="18" customHeight="1">
      <c r="AS918" s="173"/>
    </row>
    <row r="919" spans="45:45" ht="18" customHeight="1">
      <c r="AS919" s="173"/>
    </row>
    <row r="920" spans="45:45" ht="18" customHeight="1">
      <c r="AS920" s="173"/>
    </row>
    <row r="921" spans="45:45" ht="18" customHeight="1">
      <c r="AS921" s="173"/>
    </row>
    <row r="922" spans="45:45" ht="18" customHeight="1">
      <c r="AS922" s="173"/>
    </row>
    <row r="923" spans="45:45" ht="18" customHeight="1">
      <c r="AS923" s="173"/>
    </row>
    <row r="924" spans="45:45" ht="18" customHeight="1">
      <c r="AS924" s="173"/>
    </row>
    <row r="925" spans="45:45" ht="18" customHeight="1">
      <c r="AS925" s="173"/>
    </row>
    <row r="926" spans="45:45" ht="18" customHeight="1">
      <c r="AS926" s="173"/>
    </row>
    <row r="927" spans="45:45" ht="18" customHeight="1">
      <c r="AS927" s="173"/>
    </row>
    <row r="928" spans="45:45" ht="18" customHeight="1">
      <c r="AS928" s="173"/>
    </row>
    <row r="929" spans="45:45" ht="18" customHeight="1">
      <c r="AS929" s="173"/>
    </row>
    <row r="930" spans="45:45" ht="18" customHeight="1">
      <c r="AS930" s="173"/>
    </row>
    <row r="931" spans="45:45" ht="18" customHeight="1">
      <c r="AS931" s="173"/>
    </row>
    <row r="932" spans="45:45" ht="18" customHeight="1">
      <c r="AS932" s="173"/>
    </row>
    <row r="933" spans="45:45" ht="18" customHeight="1">
      <c r="AS933" s="173"/>
    </row>
    <row r="934" spans="45:45" ht="18" customHeight="1">
      <c r="AS934" s="173"/>
    </row>
    <row r="935" spans="45:45" ht="18" customHeight="1">
      <c r="AS935" s="173"/>
    </row>
    <row r="936" spans="45:45" ht="18" customHeight="1">
      <c r="AS936" s="173"/>
    </row>
    <row r="937" spans="45:45" ht="18" customHeight="1">
      <c r="AS937" s="173"/>
    </row>
    <row r="938" spans="45:45" ht="18" customHeight="1">
      <c r="AS938" s="173"/>
    </row>
    <row r="939" spans="45:45" ht="18" customHeight="1">
      <c r="AS939" s="173"/>
    </row>
    <row r="940" spans="45:45" ht="18" customHeight="1">
      <c r="AS940" s="173"/>
    </row>
    <row r="941" spans="45:45" ht="18" customHeight="1">
      <c r="AS941" s="173"/>
    </row>
    <row r="942" spans="45:45" ht="18" customHeight="1">
      <c r="AS942" s="173"/>
    </row>
    <row r="943" spans="45:45" ht="18" customHeight="1">
      <c r="AS943" s="173"/>
    </row>
    <row r="944" spans="45:45" ht="18" customHeight="1">
      <c r="AS944" s="173"/>
    </row>
    <row r="945" spans="45:45" ht="18" customHeight="1">
      <c r="AS945" s="173"/>
    </row>
    <row r="946" spans="45:45" ht="18" customHeight="1">
      <c r="AS946" s="173"/>
    </row>
    <row r="947" spans="45:45" ht="18" customHeight="1">
      <c r="AS947" s="173"/>
    </row>
    <row r="948" spans="45:45" ht="18" customHeight="1">
      <c r="AS948" s="173"/>
    </row>
    <row r="949" spans="45:45" ht="18" customHeight="1">
      <c r="AS949" s="173"/>
    </row>
    <row r="950" spans="45:45" ht="18" customHeight="1">
      <c r="AS950" s="173"/>
    </row>
    <row r="951" spans="45:45" ht="18" customHeight="1">
      <c r="AS951" s="173"/>
    </row>
    <row r="952" spans="45:45" ht="18" customHeight="1">
      <c r="AS952" s="173"/>
    </row>
    <row r="953" spans="45:45" ht="18" customHeight="1">
      <c r="AS953" s="173"/>
    </row>
    <row r="954" spans="45:45" ht="18" customHeight="1">
      <c r="AS954" s="173"/>
    </row>
    <row r="955" spans="45:45" ht="18" customHeight="1">
      <c r="AS955" s="173"/>
    </row>
    <row r="956" spans="45:45" ht="18" customHeight="1">
      <c r="AS956" s="173"/>
    </row>
    <row r="957" spans="45:45" ht="18" customHeight="1">
      <c r="AS957" s="173"/>
    </row>
    <row r="958" spans="45:45" ht="18" customHeight="1">
      <c r="AS958" s="173"/>
    </row>
    <row r="959" spans="45:45" ht="18" customHeight="1">
      <c r="AS959" s="173"/>
    </row>
    <row r="960" spans="45:45" ht="18" customHeight="1">
      <c r="AS960" s="173"/>
    </row>
    <row r="961" spans="45:45" ht="18" customHeight="1">
      <c r="AS961" s="173"/>
    </row>
    <row r="962" spans="45:45" ht="18" customHeight="1">
      <c r="AS962" s="173"/>
    </row>
    <row r="963" spans="45:45" ht="18" customHeight="1">
      <c r="AS963" s="173"/>
    </row>
    <row r="964" spans="45:45" ht="18" customHeight="1">
      <c r="AS964" s="173"/>
    </row>
    <row r="965" spans="45:45" ht="18" customHeight="1">
      <c r="AS965" s="173"/>
    </row>
    <row r="966" spans="45:45" ht="18" customHeight="1">
      <c r="AS966" s="173"/>
    </row>
    <row r="967" spans="45:45" ht="18" customHeight="1">
      <c r="AS967" s="173"/>
    </row>
    <row r="968" spans="45:45" ht="18" customHeight="1">
      <c r="AS968" s="173"/>
    </row>
    <row r="969" spans="45:45" ht="18" customHeight="1">
      <c r="AS969" s="173"/>
    </row>
    <row r="970" spans="45:45" ht="18" customHeight="1">
      <c r="AS970" s="173"/>
    </row>
    <row r="971" spans="45:45" ht="18" customHeight="1">
      <c r="AS971" s="173"/>
    </row>
    <row r="972" spans="45:45" ht="18" customHeight="1">
      <c r="AS972" s="173"/>
    </row>
    <row r="973" spans="45:45" ht="18" customHeight="1">
      <c r="AS973" s="173"/>
    </row>
    <row r="974" spans="45:45" ht="18" customHeight="1">
      <c r="AS974" s="173"/>
    </row>
    <row r="975" spans="45:45" ht="18" customHeight="1">
      <c r="AS975" s="173"/>
    </row>
    <row r="976" spans="45:45" ht="18" customHeight="1">
      <c r="AS976" s="173"/>
    </row>
    <row r="977" spans="45:45" ht="18" customHeight="1">
      <c r="AS977" s="173"/>
    </row>
    <row r="978" spans="45:45" ht="18" customHeight="1">
      <c r="AS978" s="173"/>
    </row>
    <row r="979" spans="45:45" ht="18" customHeight="1">
      <c r="AS979" s="173"/>
    </row>
    <row r="980" spans="45:45" ht="18" customHeight="1">
      <c r="AS980" s="173"/>
    </row>
    <row r="981" spans="45:45" ht="18" customHeight="1">
      <c r="AS981" s="173"/>
    </row>
    <row r="982" spans="45:45" ht="18" customHeight="1">
      <c r="AS982" s="173"/>
    </row>
    <row r="983" spans="45:45" ht="18" customHeight="1">
      <c r="AS983" s="173"/>
    </row>
    <row r="984" spans="45:45" ht="18" customHeight="1">
      <c r="AS984" s="173"/>
    </row>
    <row r="985" spans="45:45" ht="18" customHeight="1">
      <c r="AS985" s="173"/>
    </row>
    <row r="986" spans="45:45" ht="18" customHeight="1">
      <c r="AS986" s="173"/>
    </row>
    <row r="987" spans="45:45" ht="18" customHeight="1">
      <c r="AS987" s="173"/>
    </row>
    <row r="988" spans="45:45" ht="18" customHeight="1">
      <c r="AS988" s="173"/>
    </row>
    <row r="989" spans="45:45" ht="18" customHeight="1">
      <c r="AS989" s="173"/>
    </row>
    <row r="990" spans="45:45" ht="18" customHeight="1">
      <c r="AS990" s="173"/>
    </row>
    <row r="991" spans="45:45" ht="18" customHeight="1">
      <c r="AS991" s="173"/>
    </row>
    <row r="992" spans="45:45" ht="18" customHeight="1">
      <c r="AS992" s="173"/>
    </row>
    <row r="993" spans="45:45" ht="18" customHeight="1">
      <c r="AS993" s="173"/>
    </row>
    <row r="994" spans="45:45" ht="18" customHeight="1">
      <c r="AS994" s="173"/>
    </row>
    <row r="995" spans="45:45" ht="18" customHeight="1">
      <c r="AS995" s="173"/>
    </row>
    <row r="996" spans="45:45" ht="18" customHeight="1">
      <c r="AS996" s="173"/>
    </row>
    <row r="997" spans="45:45" ht="18" customHeight="1">
      <c r="AS997" s="173"/>
    </row>
    <row r="998" spans="45:45" ht="18" customHeight="1">
      <c r="AS998" s="173"/>
    </row>
    <row r="999" spans="45:45" ht="18" customHeight="1">
      <c r="AS999" s="173"/>
    </row>
    <row r="1000" spans="45:45" ht="18" customHeight="1">
      <c r="AS1000" s="173"/>
    </row>
    <row r="1001" spans="45:45" ht="18" customHeight="1">
      <c r="AS1001" s="173"/>
    </row>
    <row r="1002" spans="45:45" ht="18" customHeight="1">
      <c r="AS1002" s="173"/>
    </row>
    <row r="1003" spans="45:45" ht="18" customHeight="1">
      <c r="AS1003" s="173"/>
    </row>
    <row r="1004" spans="45:45" ht="18" customHeight="1">
      <c r="AS1004" s="173"/>
    </row>
    <row r="1005" spans="45:45" ht="18" customHeight="1">
      <c r="AS1005" s="173"/>
    </row>
    <row r="1006" spans="45:45" ht="18" customHeight="1">
      <c r="AS1006" s="173"/>
    </row>
    <row r="1007" spans="45:45" ht="18" customHeight="1">
      <c r="AS1007" s="173"/>
    </row>
    <row r="1008" spans="45:45" ht="18" customHeight="1">
      <c r="AS1008" s="173"/>
    </row>
    <row r="1009" spans="45:45" ht="18" customHeight="1">
      <c r="AS1009" s="173"/>
    </row>
    <row r="1010" spans="45:45" ht="18" customHeight="1">
      <c r="AS1010" s="173"/>
    </row>
    <row r="1011" spans="45:45" ht="18" customHeight="1">
      <c r="AS1011" s="173"/>
    </row>
    <row r="1012" spans="45:45" ht="18" customHeight="1">
      <c r="AS1012" s="173"/>
    </row>
    <row r="1013" spans="45:45" ht="18" customHeight="1">
      <c r="AS1013" s="173"/>
    </row>
    <row r="1014" spans="45:45" ht="18" customHeight="1">
      <c r="AS1014" s="173"/>
    </row>
    <row r="1015" spans="45:45" ht="18" customHeight="1">
      <c r="AS1015" s="173"/>
    </row>
    <row r="1016" spans="45:45" ht="18" customHeight="1">
      <c r="AS1016" s="173"/>
    </row>
    <row r="1017" spans="45:45" ht="18" customHeight="1">
      <c r="AS1017" s="173"/>
    </row>
    <row r="1018" spans="45:45" ht="18" customHeight="1">
      <c r="AS1018" s="173"/>
    </row>
    <row r="1019" spans="45:45" ht="18" customHeight="1">
      <c r="AS1019" s="173"/>
    </row>
    <row r="1020" spans="45:45" ht="18" customHeight="1">
      <c r="AS1020" s="173"/>
    </row>
    <row r="1021" spans="45:45" ht="18" customHeight="1">
      <c r="AS1021" s="173"/>
    </row>
    <row r="1022" spans="45:45" ht="18" customHeight="1">
      <c r="AS1022" s="173"/>
    </row>
    <row r="1023" spans="45:45" ht="18" customHeight="1">
      <c r="AS1023" s="173"/>
    </row>
    <row r="1024" spans="45:45" ht="18" customHeight="1">
      <c r="AS1024" s="173"/>
    </row>
    <row r="1025" spans="45:45" ht="18" customHeight="1">
      <c r="AS1025" s="173"/>
    </row>
    <row r="1026" spans="45:45" ht="18" customHeight="1">
      <c r="AS1026" s="173"/>
    </row>
    <row r="1027" spans="45:45" ht="18" customHeight="1">
      <c r="AS1027" s="173"/>
    </row>
    <row r="1028" spans="45:45" ht="18" customHeight="1">
      <c r="AS1028" s="173"/>
    </row>
    <row r="1029" spans="45:45" ht="18" customHeight="1">
      <c r="AS1029" s="173"/>
    </row>
    <row r="1030" spans="45:45" ht="18" customHeight="1">
      <c r="AS1030" s="173"/>
    </row>
    <row r="1031" spans="45:45" ht="18" customHeight="1">
      <c r="AS1031" s="173"/>
    </row>
    <row r="1032" spans="45:45" ht="18" customHeight="1">
      <c r="AS1032" s="173"/>
    </row>
    <row r="1033" spans="45:45" ht="18" customHeight="1">
      <c r="AS1033" s="173"/>
    </row>
    <row r="1034" spans="45:45" ht="18" customHeight="1">
      <c r="AS1034" s="173"/>
    </row>
    <row r="1035" spans="45:45" ht="18" customHeight="1">
      <c r="AS1035" s="173"/>
    </row>
    <row r="1036" spans="45:45" ht="18" customHeight="1">
      <c r="AS1036" s="173"/>
    </row>
    <row r="1037" spans="45:45" ht="18" customHeight="1">
      <c r="AS1037" s="173"/>
    </row>
    <row r="1038" spans="45:45" ht="18" customHeight="1">
      <c r="AS1038" s="173"/>
    </row>
    <row r="1039" spans="45:45" ht="18" customHeight="1">
      <c r="AS1039" s="173"/>
    </row>
    <row r="1040" spans="45:45" ht="18" customHeight="1">
      <c r="AS1040" s="173"/>
    </row>
    <row r="1041" spans="45:45" ht="18" customHeight="1">
      <c r="AS1041" s="173"/>
    </row>
    <row r="1042" spans="45:45" ht="18" customHeight="1">
      <c r="AS1042" s="173"/>
    </row>
    <row r="1043" spans="45:45" ht="18" customHeight="1">
      <c r="AS1043" s="173"/>
    </row>
    <row r="1044" spans="45:45" ht="18" customHeight="1">
      <c r="AS1044" s="173"/>
    </row>
    <row r="1045" spans="45:45" ht="18" customHeight="1">
      <c r="AS1045" s="173"/>
    </row>
    <row r="1046" spans="45:45" ht="18" customHeight="1">
      <c r="AS1046" s="173"/>
    </row>
    <row r="1047" spans="45:45" ht="18" customHeight="1">
      <c r="AS1047" s="173"/>
    </row>
    <row r="1048" spans="45:45" ht="18" customHeight="1">
      <c r="AS1048" s="173"/>
    </row>
    <row r="1049" spans="45:45" ht="18" customHeight="1">
      <c r="AS1049" s="173"/>
    </row>
    <row r="1050" spans="45:45" ht="18" customHeight="1">
      <c r="AS1050" s="173"/>
    </row>
    <row r="1051" spans="45:45" ht="18" customHeight="1">
      <c r="AS1051" s="173"/>
    </row>
    <row r="1052" spans="45:45" ht="18" customHeight="1">
      <c r="AS1052" s="173"/>
    </row>
    <row r="1053" spans="45:45" ht="18" customHeight="1">
      <c r="AS1053" s="173"/>
    </row>
    <row r="1054" spans="45:45" ht="18" customHeight="1">
      <c r="AS1054" s="173"/>
    </row>
    <row r="1055" spans="45:45" ht="18" customHeight="1">
      <c r="AS1055" s="173"/>
    </row>
    <row r="1056" spans="45:45" ht="18" customHeight="1">
      <c r="AS1056" s="173"/>
    </row>
    <row r="1057" spans="45:45" ht="18" customHeight="1">
      <c r="AS1057" s="173"/>
    </row>
    <row r="1058" spans="45:45" ht="18" customHeight="1">
      <c r="AS1058" s="173"/>
    </row>
    <row r="1059" spans="45:45" ht="18" customHeight="1">
      <c r="AS1059" s="173"/>
    </row>
    <row r="1060" spans="45:45" ht="18" customHeight="1">
      <c r="AS1060" s="173"/>
    </row>
    <row r="1061" spans="45:45" ht="18" customHeight="1">
      <c r="AS1061" s="173"/>
    </row>
    <row r="1062" spans="45:45" ht="18" customHeight="1">
      <c r="AS1062" s="173"/>
    </row>
    <row r="1063" spans="45:45" ht="18" customHeight="1">
      <c r="AS1063" s="173"/>
    </row>
    <row r="1064" spans="45:45" ht="18" customHeight="1">
      <c r="AS1064" s="173"/>
    </row>
    <row r="1065" spans="45:45" ht="18" customHeight="1">
      <c r="AS1065" s="173"/>
    </row>
    <row r="1066" spans="45:45" ht="18" customHeight="1">
      <c r="AS1066" s="173"/>
    </row>
    <row r="1067" spans="45:45" ht="18" customHeight="1">
      <c r="AS1067" s="173"/>
    </row>
    <row r="1068" spans="45:45" ht="18" customHeight="1">
      <c r="AS1068" s="173"/>
    </row>
    <row r="1069" spans="45:45" ht="18" customHeight="1">
      <c r="AS1069" s="173"/>
    </row>
    <row r="1070" spans="45:45" ht="18" customHeight="1">
      <c r="AS1070" s="173"/>
    </row>
    <row r="1071" spans="45:45" ht="18" customHeight="1">
      <c r="AS1071" s="173"/>
    </row>
    <row r="1072" spans="45:45" ht="18" customHeight="1">
      <c r="AS1072" s="173"/>
    </row>
    <row r="1073" spans="45:45" ht="18" customHeight="1">
      <c r="AS1073" s="173"/>
    </row>
    <row r="1074" spans="45:45" ht="18" customHeight="1">
      <c r="AS1074" s="173"/>
    </row>
    <row r="1075" spans="45:45" ht="18" customHeight="1">
      <c r="AS1075" s="173"/>
    </row>
    <row r="1076" spans="45:45" ht="18" customHeight="1">
      <c r="AS1076" s="173"/>
    </row>
    <row r="1077" spans="45:45" ht="18" customHeight="1">
      <c r="AS1077" s="173"/>
    </row>
    <row r="1078" spans="45:45" ht="18" customHeight="1">
      <c r="AS1078" s="173"/>
    </row>
    <row r="1079" spans="45:45" ht="18" customHeight="1">
      <c r="AS1079" s="173"/>
    </row>
    <row r="1080" spans="45:45" ht="18" customHeight="1">
      <c r="AS1080" s="173"/>
    </row>
    <row r="1081" spans="45:45" ht="18" customHeight="1">
      <c r="AS1081" s="173"/>
    </row>
    <row r="1082" spans="45:45" ht="18" customHeight="1">
      <c r="AS1082" s="173"/>
    </row>
    <row r="1083" spans="45:45" ht="18" customHeight="1">
      <c r="AS1083" s="173"/>
    </row>
    <row r="1084" spans="45:45" ht="18" customHeight="1">
      <c r="AS1084" s="173"/>
    </row>
    <row r="1085" spans="45:45" ht="18" customHeight="1">
      <c r="AS1085" s="173"/>
    </row>
    <row r="1086" spans="45:45" ht="18" customHeight="1">
      <c r="AS1086" s="173"/>
    </row>
    <row r="1087" spans="45:45" ht="18" customHeight="1">
      <c r="AS1087" s="173"/>
    </row>
    <row r="1088" spans="45:45" ht="18" customHeight="1">
      <c r="AS1088" s="173"/>
    </row>
    <row r="1089" spans="45:45" ht="18" customHeight="1">
      <c r="AS1089" s="173"/>
    </row>
    <row r="1090" spans="45:45" ht="18" customHeight="1">
      <c r="AS1090" s="173"/>
    </row>
    <row r="1091" spans="45:45" ht="18" customHeight="1">
      <c r="AS1091" s="173"/>
    </row>
    <row r="1092" spans="45:45" ht="18" customHeight="1">
      <c r="AS1092" s="173"/>
    </row>
    <row r="1093" spans="45:45" ht="18" customHeight="1">
      <c r="AS1093" s="173"/>
    </row>
    <row r="1094" spans="45:45" ht="18" customHeight="1">
      <c r="AS1094" s="173"/>
    </row>
    <row r="1095" spans="45:45" ht="18" customHeight="1">
      <c r="AS1095" s="173"/>
    </row>
    <row r="1096" spans="45:45" ht="18" customHeight="1">
      <c r="AS1096" s="173"/>
    </row>
    <row r="1097" spans="45:45" ht="18" customHeight="1">
      <c r="AS1097" s="173"/>
    </row>
    <row r="1098" spans="45:45" ht="18" customHeight="1">
      <c r="AS1098" s="173"/>
    </row>
    <row r="1099" spans="45:45" ht="18" customHeight="1">
      <c r="AS1099" s="173"/>
    </row>
    <row r="1100" spans="45:45" ht="18" customHeight="1">
      <c r="AS1100" s="173"/>
    </row>
    <row r="1101" spans="45:45" ht="18" customHeight="1">
      <c r="AS1101" s="173"/>
    </row>
    <row r="1102" spans="45:45" ht="18" customHeight="1">
      <c r="AS1102" s="173"/>
    </row>
    <row r="1103" spans="45:45" ht="18" customHeight="1">
      <c r="AS1103" s="173"/>
    </row>
    <row r="1104" spans="45:45" ht="18" customHeight="1">
      <c r="AS1104" s="173"/>
    </row>
    <row r="1105" spans="45:45" ht="18" customHeight="1">
      <c r="AS1105" s="173"/>
    </row>
    <row r="1106" spans="45:45" ht="18" customHeight="1">
      <c r="AS1106" s="173"/>
    </row>
    <row r="1107" spans="45:45" ht="18" customHeight="1">
      <c r="AS1107" s="173"/>
    </row>
    <row r="1108" spans="45:45" ht="18" customHeight="1">
      <c r="AS1108" s="173"/>
    </row>
    <row r="1109" spans="45:45" ht="18" customHeight="1">
      <c r="AS1109" s="173"/>
    </row>
    <row r="1110" spans="45:45" ht="18" customHeight="1">
      <c r="AS1110" s="173"/>
    </row>
    <row r="1111" spans="45:45" ht="18" customHeight="1">
      <c r="AS1111" s="173"/>
    </row>
    <row r="1112" spans="45:45" ht="18" customHeight="1">
      <c r="AS1112" s="173"/>
    </row>
    <row r="1113" spans="45:45" ht="18" customHeight="1">
      <c r="AS1113" s="173"/>
    </row>
    <row r="1114" spans="45:45" ht="18" customHeight="1">
      <c r="AS1114" s="173"/>
    </row>
    <row r="1115" spans="45:45" ht="18" customHeight="1">
      <c r="AS1115" s="173"/>
    </row>
    <row r="1116" spans="45:45" ht="18" customHeight="1">
      <c r="AS1116" s="173"/>
    </row>
    <row r="1117" spans="45:45" ht="18" customHeight="1">
      <c r="AS1117" s="173"/>
    </row>
    <row r="1118" spans="45:45" ht="18" customHeight="1">
      <c r="AS1118" s="173"/>
    </row>
    <row r="1119" spans="45:45" ht="18" customHeight="1">
      <c r="AS1119" s="173"/>
    </row>
    <row r="1120" spans="45:45" ht="18" customHeight="1">
      <c r="AS1120" s="173"/>
    </row>
    <row r="1121" spans="45:45" ht="18" customHeight="1">
      <c r="AS1121" s="173"/>
    </row>
    <row r="1122" spans="45:45" ht="18" customHeight="1">
      <c r="AS1122" s="173"/>
    </row>
    <row r="1123" spans="45:45" ht="18" customHeight="1">
      <c r="AS1123" s="173"/>
    </row>
    <row r="1124" spans="45:45" ht="18" customHeight="1">
      <c r="AS1124" s="173"/>
    </row>
    <row r="1125" spans="45:45" ht="18" customHeight="1">
      <c r="AS1125" s="173"/>
    </row>
    <row r="1126" spans="45:45" ht="18" customHeight="1">
      <c r="AS1126" s="173"/>
    </row>
    <row r="1127" spans="45:45" ht="18" customHeight="1">
      <c r="AS1127" s="173"/>
    </row>
    <row r="1128" spans="45:45" ht="18" customHeight="1">
      <c r="AS1128" s="173"/>
    </row>
    <row r="1129" spans="45:45" ht="18" customHeight="1">
      <c r="AS1129" s="173"/>
    </row>
    <row r="1130" spans="45:45" ht="18" customHeight="1">
      <c r="AS1130" s="173"/>
    </row>
    <row r="1131" spans="45:45" ht="18" customHeight="1">
      <c r="AS1131" s="173"/>
    </row>
    <row r="1132" spans="45:45" ht="18" customHeight="1">
      <c r="AS1132" s="173"/>
    </row>
    <row r="1133" spans="45:45" ht="18" customHeight="1">
      <c r="AS1133" s="173"/>
    </row>
    <row r="1134" spans="45:45" ht="18" customHeight="1">
      <c r="AS1134" s="173"/>
    </row>
    <row r="1135" spans="45:45" ht="18" customHeight="1">
      <c r="AS1135" s="173"/>
    </row>
    <row r="1136" spans="45:45" ht="18" customHeight="1">
      <c r="AS1136" s="173"/>
    </row>
    <row r="1137" spans="45:45" ht="18" customHeight="1">
      <c r="AS1137" s="173"/>
    </row>
    <row r="1138" spans="45:45" ht="18" customHeight="1">
      <c r="AS1138" s="173"/>
    </row>
    <row r="1139" spans="45:45" ht="18" customHeight="1">
      <c r="AS1139" s="173"/>
    </row>
    <row r="1140" spans="45:45" ht="18" customHeight="1">
      <c r="AS1140" s="173"/>
    </row>
    <row r="1141" spans="45:45" ht="18" customHeight="1">
      <c r="AS1141" s="173"/>
    </row>
    <row r="1142" spans="45:45" ht="18" customHeight="1">
      <c r="AS1142" s="173"/>
    </row>
    <row r="1143" spans="45:45" ht="18" customHeight="1">
      <c r="AS1143" s="173"/>
    </row>
    <row r="1144" spans="45:45" ht="18" customHeight="1">
      <c r="AS1144" s="173"/>
    </row>
    <row r="1145" spans="45:45" ht="18" customHeight="1">
      <c r="AS1145" s="173"/>
    </row>
    <row r="1146" spans="45:45" ht="18" customHeight="1">
      <c r="AS1146" s="173"/>
    </row>
    <row r="1147" spans="45:45" ht="18" customHeight="1">
      <c r="AS1147" s="173"/>
    </row>
    <row r="1148" spans="45:45" ht="18" customHeight="1">
      <c r="AS1148" s="173"/>
    </row>
    <row r="1149" spans="45:45" ht="18" customHeight="1">
      <c r="AS1149" s="173"/>
    </row>
    <row r="1150" spans="45:45" ht="18" customHeight="1">
      <c r="AS1150" s="173"/>
    </row>
    <row r="1151" spans="45:45" ht="18" customHeight="1">
      <c r="AS1151" s="173"/>
    </row>
    <row r="1152" spans="45:45" ht="18" customHeight="1">
      <c r="AS1152" s="173"/>
    </row>
    <row r="1153" spans="45:45" ht="18" customHeight="1">
      <c r="AS1153" s="173"/>
    </row>
    <row r="1154" spans="45:45" ht="18" customHeight="1">
      <c r="AS1154" s="173"/>
    </row>
    <row r="1155" spans="45:45" ht="18" customHeight="1">
      <c r="AS1155" s="173"/>
    </row>
    <row r="1156" spans="45:45" ht="18" customHeight="1">
      <c r="AS1156" s="173"/>
    </row>
    <row r="1157" spans="45:45" ht="18" customHeight="1">
      <c r="AS1157" s="173"/>
    </row>
    <row r="1158" spans="45:45" ht="18" customHeight="1">
      <c r="AS1158" s="173"/>
    </row>
    <row r="1159" spans="45:45" ht="18" customHeight="1">
      <c r="AS1159" s="173"/>
    </row>
    <row r="1160" spans="45:45" ht="18" customHeight="1">
      <c r="AS1160" s="173"/>
    </row>
    <row r="1161" spans="45:45" ht="18" customHeight="1">
      <c r="AS1161" s="173"/>
    </row>
    <row r="1162" spans="45:45" ht="18" customHeight="1">
      <c r="AS1162" s="173"/>
    </row>
    <row r="1163" spans="45:45" ht="18" customHeight="1">
      <c r="AS1163" s="173"/>
    </row>
    <row r="1164" spans="45:45" ht="18" customHeight="1">
      <c r="AS1164" s="173"/>
    </row>
    <row r="1165" spans="45:45" ht="18" customHeight="1">
      <c r="AS1165" s="173"/>
    </row>
    <row r="1166" spans="45:45" ht="18" customHeight="1">
      <c r="AS1166" s="173"/>
    </row>
    <row r="1167" spans="45:45" ht="18" customHeight="1">
      <c r="AS1167" s="173"/>
    </row>
    <row r="1168" spans="45:45" ht="18" customHeight="1">
      <c r="AS1168" s="173"/>
    </row>
    <row r="1169" spans="45:45" ht="18" customHeight="1">
      <c r="AS1169" s="173"/>
    </row>
    <row r="1170" spans="45:45" ht="18" customHeight="1">
      <c r="AS1170" s="173"/>
    </row>
    <row r="1171" spans="45:45" ht="18" customHeight="1">
      <c r="AS1171" s="173"/>
    </row>
    <row r="1172" spans="45:45" ht="18" customHeight="1">
      <c r="AS1172" s="173"/>
    </row>
    <row r="1173" spans="45:45" ht="18" customHeight="1">
      <c r="AS1173" s="173"/>
    </row>
    <row r="1174" spans="45:45" ht="18" customHeight="1">
      <c r="AS1174" s="173"/>
    </row>
    <row r="1175" spans="45:45" ht="18" customHeight="1">
      <c r="AS1175" s="173"/>
    </row>
    <row r="1176" spans="45:45" ht="18" customHeight="1">
      <c r="AS1176" s="173"/>
    </row>
    <row r="1177" spans="45:45" ht="18" customHeight="1">
      <c r="AS1177" s="173"/>
    </row>
    <row r="1178" spans="45:45" ht="18" customHeight="1">
      <c r="AS1178" s="173"/>
    </row>
    <row r="1179" spans="45:45" ht="18" customHeight="1">
      <c r="AS1179" s="173"/>
    </row>
    <row r="1180" spans="45:45" ht="18" customHeight="1">
      <c r="AS1180" s="173"/>
    </row>
    <row r="1181" spans="45:45" ht="18" customHeight="1">
      <c r="AS1181" s="173"/>
    </row>
    <row r="1182" spans="45:45" ht="18" customHeight="1">
      <c r="AS1182" s="173"/>
    </row>
    <row r="1183" spans="45:45" ht="18" customHeight="1">
      <c r="AS1183" s="173"/>
    </row>
    <row r="1184" spans="45:45" ht="18" customHeight="1">
      <c r="AS1184" s="173"/>
    </row>
    <row r="1185" spans="45:45" ht="18" customHeight="1">
      <c r="AS1185" s="173"/>
    </row>
    <row r="1186" spans="45:45" ht="18" customHeight="1">
      <c r="AS1186" s="173"/>
    </row>
    <row r="1187" spans="45:45" ht="18" customHeight="1">
      <c r="AS1187" s="173"/>
    </row>
    <row r="1188" spans="45:45" ht="18" customHeight="1">
      <c r="AS1188" s="173"/>
    </row>
    <row r="1189" spans="45:45" ht="18" customHeight="1">
      <c r="AS1189" s="173"/>
    </row>
    <row r="1190" spans="45:45" ht="18" customHeight="1">
      <c r="AS1190" s="173"/>
    </row>
    <row r="1191" spans="45:45" ht="18" customHeight="1">
      <c r="AS1191" s="173"/>
    </row>
    <row r="1192" spans="45:45" ht="18" customHeight="1">
      <c r="AS1192" s="173"/>
    </row>
    <row r="1193" spans="45:45" ht="18" customHeight="1">
      <c r="AS1193" s="173"/>
    </row>
    <row r="1194" spans="45:45" ht="18" customHeight="1">
      <c r="AS1194" s="173"/>
    </row>
    <row r="1195" spans="45:45" ht="18" customHeight="1">
      <c r="AS1195" s="173"/>
    </row>
    <row r="1196" spans="45:45" ht="18" customHeight="1">
      <c r="AS1196" s="173"/>
    </row>
    <row r="1197" spans="45:45" ht="18" customHeight="1">
      <c r="AS1197" s="173"/>
    </row>
    <row r="1198" spans="45:45" ht="18" customHeight="1">
      <c r="AS1198" s="173"/>
    </row>
    <row r="1199" spans="45:45" ht="18" customHeight="1">
      <c r="AS1199" s="173"/>
    </row>
    <row r="1200" spans="45:45" ht="18" customHeight="1">
      <c r="AS1200" s="173"/>
    </row>
    <row r="1201" spans="45:45" ht="18" customHeight="1">
      <c r="AS1201" s="173"/>
    </row>
    <row r="1202" spans="45:45" ht="18" customHeight="1">
      <c r="AS1202" s="173"/>
    </row>
    <row r="1203" spans="45:45" ht="18" customHeight="1">
      <c r="AS1203" s="173"/>
    </row>
    <row r="1204" spans="45:45" ht="18" customHeight="1">
      <c r="AS1204" s="173"/>
    </row>
    <row r="1205" spans="45:45" ht="18" customHeight="1">
      <c r="AS1205" s="173"/>
    </row>
    <row r="1206" spans="45:45" ht="18" customHeight="1">
      <c r="AS1206" s="173"/>
    </row>
    <row r="1207" spans="45:45" ht="18" customHeight="1">
      <c r="AS1207" s="173"/>
    </row>
    <row r="1208" spans="45:45" ht="18" customHeight="1">
      <c r="AS1208" s="173"/>
    </row>
    <row r="1209" spans="45:45" ht="18" customHeight="1">
      <c r="AS1209" s="173"/>
    </row>
    <row r="1210" spans="45:45" ht="18" customHeight="1">
      <c r="AS1210" s="173"/>
    </row>
    <row r="1211" spans="45:45" ht="18" customHeight="1">
      <c r="AS1211" s="173"/>
    </row>
    <row r="1212" spans="45:45" ht="18" customHeight="1">
      <c r="AS1212" s="173"/>
    </row>
    <row r="1213" spans="45:45" ht="18" customHeight="1">
      <c r="AS1213" s="173"/>
    </row>
    <row r="1214" spans="45:45" ht="18" customHeight="1">
      <c r="AS1214" s="173"/>
    </row>
    <row r="1215" spans="45:45" ht="18" customHeight="1">
      <c r="AS1215" s="173"/>
    </row>
    <row r="1216" spans="45:45" ht="18" customHeight="1">
      <c r="AS1216" s="173"/>
    </row>
    <row r="1217" spans="45:45" ht="18" customHeight="1">
      <c r="AS1217" s="173"/>
    </row>
    <row r="1218" spans="45:45" ht="18" customHeight="1">
      <c r="AS1218" s="173"/>
    </row>
    <row r="1219" spans="45:45" ht="18" customHeight="1">
      <c r="AS1219" s="173"/>
    </row>
    <row r="1220" spans="45:45" ht="18" customHeight="1">
      <c r="AS1220" s="173"/>
    </row>
    <row r="1221" spans="45:45" ht="18" customHeight="1">
      <c r="AS1221" s="173"/>
    </row>
    <row r="1222" spans="45:45" ht="18" customHeight="1">
      <c r="AS1222" s="173"/>
    </row>
    <row r="1223" spans="45:45" ht="18" customHeight="1">
      <c r="AS1223" s="173"/>
    </row>
    <row r="1224" spans="45:45" ht="18" customHeight="1">
      <c r="AS1224" s="173"/>
    </row>
    <row r="1225" spans="45:45" ht="18" customHeight="1">
      <c r="AS1225" s="173"/>
    </row>
    <row r="1226" spans="45:45" ht="18" customHeight="1">
      <c r="AS1226" s="173"/>
    </row>
    <row r="1227" spans="45:45" ht="18" customHeight="1">
      <c r="AS1227" s="173"/>
    </row>
    <row r="1228" spans="45:45" ht="18" customHeight="1">
      <c r="AS1228" s="173"/>
    </row>
    <row r="1229" spans="45:45" ht="18" customHeight="1">
      <c r="AS1229" s="173"/>
    </row>
    <row r="1230" spans="45:45" ht="18" customHeight="1">
      <c r="AS1230" s="173"/>
    </row>
    <row r="1231" spans="45:45" ht="18" customHeight="1">
      <c r="AS1231" s="173"/>
    </row>
    <row r="1232" spans="45:45" ht="18" customHeight="1">
      <c r="AS1232" s="173"/>
    </row>
    <row r="1233" spans="45:45" ht="18" customHeight="1">
      <c r="AS1233" s="173"/>
    </row>
    <row r="1234" spans="45:45" ht="18" customHeight="1">
      <c r="AS1234" s="173"/>
    </row>
    <row r="1235" spans="45:45" ht="18" customHeight="1">
      <c r="AS1235" s="173"/>
    </row>
    <row r="1236" spans="45:45" ht="18" customHeight="1">
      <c r="AS1236" s="173"/>
    </row>
    <row r="1237" spans="45:45" ht="18" customHeight="1">
      <c r="AS1237" s="173"/>
    </row>
    <row r="1238" spans="45:45" ht="18" customHeight="1">
      <c r="AS1238" s="173"/>
    </row>
    <row r="1239" spans="45:45" ht="18" customHeight="1">
      <c r="AS1239" s="173"/>
    </row>
    <row r="1240" spans="45:45" ht="18" customHeight="1">
      <c r="AS1240" s="173"/>
    </row>
    <row r="1241" spans="45:45" ht="18" customHeight="1">
      <c r="AS1241" s="173"/>
    </row>
    <row r="1242" spans="45:45" ht="18" customHeight="1">
      <c r="AS1242" s="173"/>
    </row>
    <row r="1243" spans="45:45" ht="18" customHeight="1">
      <c r="AS1243" s="173"/>
    </row>
    <row r="1244" spans="45:45" ht="18" customHeight="1">
      <c r="AS1244" s="173"/>
    </row>
    <row r="1245" spans="45:45" ht="18" customHeight="1">
      <c r="AS1245" s="173"/>
    </row>
    <row r="1246" spans="45:45" ht="18" customHeight="1">
      <c r="AS1246" s="173"/>
    </row>
    <row r="1247" spans="45:45" ht="18" customHeight="1">
      <c r="AS1247" s="173"/>
    </row>
    <row r="1248" spans="45:45" ht="18" customHeight="1">
      <c r="AS1248" s="173"/>
    </row>
    <row r="1249" spans="45:45" ht="18" customHeight="1">
      <c r="AS1249" s="173"/>
    </row>
    <row r="1250" spans="45:45" ht="18" customHeight="1">
      <c r="AS1250" s="173"/>
    </row>
    <row r="1251" spans="45:45" ht="18" customHeight="1">
      <c r="AS1251" s="173"/>
    </row>
    <row r="1252" spans="45:45" ht="18" customHeight="1">
      <c r="AS1252" s="173"/>
    </row>
    <row r="1253" spans="45:45" ht="18" customHeight="1">
      <c r="AS1253" s="173"/>
    </row>
    <row r="1254" spans="45:45" ht="18" customHeight="1">
      <c r="AS1254" s="173"/>
    </row>
    <row r="1255" spans="45:45" ht="18" customHeight="1">
      <c r="AS1255" s="173"/>
    </row>
    <row r="1256" spans="45:45" ht="18" customHeight="1">
      <c r="AS1256" s="173"/>
    </row>
    <row r="1257" spans="45:45" ht="18" customHeight="1">
      <c r="AS1257" s="173"/>
    </row>
    <row r="1258" spans="45:45" ht="18" customHeight="1">
      <c r="AS1258" s="173"/>
    </row>
    <row r="1259" spans="45:45" ht="18" customHeight="1">
      <c r="AS1259" s="173"/>
    </row>
    <row r="1260" spans="45:45" ht="18" customHeight="1">
      <c r="AS1260" s="173"/>
    </row>
    <row r="1261" spans="45:45" ht="18" customHeight="1">
      <c r="AS1261" s="173"/>
    </row>
    <row r="1262" spans="45:45" ht="18" customHeight="1">
      <c r="AS1262" s="173"/>
    </row>
    <row r="1263" spans="45:45" ht="18" customHeight="1">
      <c r="AS1263" s="173"/>
    </row>
    <row r="1264" spans="45:45" ht="18" customHeight="1">
      <c r="AS1264" s="173"/>
    </row>
    <row r="1265" spans="45:45" ht="18" customHeight="1">
      <c r="AS1265" s="173"/>
    </row>
    <row r="1266" spans="45:45" ht="18" customHeight="1">
      <c r="AS1266" s="173"/>
    </row>
    <row r="1267" spans="45:45" ht="18" customHeight="1">
      <c r="AS1267" s="173"/>
    </row>
    <row r="1268" spans="45:45" ht="18" customHeight="1">
      <c r="AS1268" s="173"/>
    </row>
    <row r="1269" spans="45:45" ht="18" customHeight="1">
      <c r="AS1269" s="173"/>
    </row>
    <row r="1270" spans="45:45" ht="18" customHeight="1">
      <c r="AS1270" s="173"/>
    </row>
    <row r="1271" spans="45:45" ht="18" customHeight="1">
      <c r="AS1271" s="173"/>
    </row>
    <row r="1272" spans="45:45" ht="18" customHeight="1">
      <c r="AS1272" s="173"/>
    </row>
    <row r="1273" spans="45:45" ht="18" customHeight="1">
      <c r="AS1273" s="173"/>
    </row>
    <row r="1274" spans="45:45" ht="18" customHeight="1">
      <c r="AS1274" s="173"/>
    </row>
    <row r="1275" spans="45:45" ht="18" customHeight="1">
      <c r="AS1275" s="173"/>
    </row>
    <row r="1276" spans="45:45" ht="18" customHeight="1">
      <c r="AS1276" s="173"/>
    </row>
    <row r="1277" spans="45:45" ht="18" customHeight="1">
      <c r="AS1277" s="173"/>
    </row>
    <row r="1278" spans="45:45" ht="18" customHeight="1">
      <c r="AS1278" s="173"/>
    </row>
    <row r="1279" spans="45:45" ht="18" customHeight="1">
      <c r="AS1279" s="173"/>
    </row>
    <row r="1280" spans="45:45" ht="18" customHeight="1">
      <c r="AS1280" s="173"/>
    </row>
    <row r="1281" spans="45:45" ht="18" customHeight="1">
      <c r="AS1281" s="173"/>
    </row>
    <row r="1282" spans="45:45" ht="18" customHeight="1">
      <c r="AS1282" s="173"/>
    </row>
    <row r="1283" spans="45:45" ht="18" customHeight="1">
      <c r="AS1283" s="173"/>
    </row>
    <row r="1284" spans="45:45" ht="18" customHeight="1">
      <c r="AS1284" s="173"/>
    </row>
    <row r="1285" spans="45:45" ht="18" customHeight="1">
      <c r="AS1285" s="173"/>
    </row>
    <row r="1286" spans="45:45" ht="18" customHeight="1">
      <c r="AS1286" s="173"/>
    </row>
    <row r="1287" spans="45:45" ht="18" customHeight="1">
      <c r="AS1287" s="173"/>
    </row>
    <row r="1288" spans="45:45" ht="18" customHeight="1">
      <c r="AS1288" s="173"/>
    </row>
    <row r="1289" spans="45:45" ht="18" customHeight="1">
      <c r="AS1289" s="173"/>
    </row>
    <row r="1290" spans="45:45" ht="18" customHeight="1">
      <c r="AS1290" s="173"/>
    </row>
    <row r="1291" spans="45:45" ht="18" customHeight="1">
      <c r="AS1291" s="173"/>
    </row>
    <row r="1292" spans="45:45" ht="18" customHeight="1">
      <c r="AS1292" s="173"/>
    </row>
    <row r="1293" spans="45:45" ht="18" customHeight="1">
      <c r="AS1293" s="173"/>
    </row>
    <row r="1294" spans="45:45" ht="18" customHeight="1">
      <c r="AS1294" s="173"/>
    </row>
    <row r="1295" spans="45:45" ht="18" customHeight="1">
      <c r="AS1295" s="173"/>
    </row>
    <row r="1296" spans="45:45" ht="18" customHeight="1">
      <c r="AS1296" s="173"/>
    </row>
    <row r="1297" spans="45:45" ht="18" customHeight="1">
      <c r="AS1297" s="173"/>
    </row>
    <row r="1298" spans="45:45" ht="18" customHeight="1">
      <c r="AS1298" s="173"/>
    </row>
    <row r="1299" spans="45:45" ht="18" customHeight="1">
      <c r="AS1299" s="173"/>
    </row>
    <row r="1300" spans="45:45" ht="18" customHeight="1">
      <c r="AS1300" s="173"/>
    </row>
    <row r="1301" spans="45:45" ht="18" customHeight="1">
      <c r="AS1301" s="173"/>
    </row>
    <row r="1302" spans="45:45" ht="18" customHeight="1">
      <c r="AS1302" s="173"/>
    </row>
    <row r="1303" spans="45:45" ht="18" customHeight="1">
      <c r="AS1303" s="173"/>
    </row>
    <row r="1304" spans="45:45" ht="18" customHeight="1">
      <c r="AS1304" s="173"/>
    </row>
    <row r="1305" spans="45:45" ht="18" customHeight="1">
      <c r="AS1305" s="173"/>
    </row>
    <row r="1306" spans="45:45" ht="18" customHeight="1">
      <c r="AS1306" s="173"/>
    </row>
    <row r="1307" spans="45:45" ht="18" customHeight="1">
      <c r="AS1307" s="173"/>
    </row>
    <row r="1308" spans="45:45" ht="18" customHeight="1">
      <c r="AS1308" s="173"/>
    </row>
    <row r="1309" spans="45:45" ht="18" customHeight="1">
      <c r="AS1309" s="173"/>
    </row>
    <row r="1310" spans="45:45" ht="18" customHeight="1">
      <c r="AS1310" s="173"/>
    </row>
    <row r="1311" spans="45:45" ht="18" customHeight="1">
      <c r="AS1311" s="173"/>
    </row>
    <row r="1312" spans="45:45" ht="18" customHeight="1">
      <c r="AS1312" s="173"/>
    </row>
    <row r="1313" spans="45:45" ht="18" customHeight="1">
      <c r="AS1313" s="173"/>
    </row>
    <row r="1314" spans="45:45" ht="18" customHeight="1">
      <c r="AS1314" s="173"/>
    </row>
    <row r="1315" spans="45:45" ht="18" customHeight="1">
      <c r="AS1315" s="173"/>
    </row>
    <row r="1316" spans="45:45" ht="18" customHeight="1">
      <c r="AS1316" s="173"/>
    </row>
    <row r="1317" spans="45:45" ht="18" customHeight="1">
      <c r="AS1317" s="173"/>
    </row>
    <row r="1318" spans="45:45" ht="18" customHeight="1">
      <c r="AS1318" s="173"/>
    </row>
    <row r="1319" spans="45:45" ht="18" customHeight="1">
      <c r="AS1319" s="173"/>
    </row>
    <row r="1320" spans="45:45" ht="18" customHeight="1">
      <c r="AS1320" s="173"/>
    </row>
    <row r="1321" spans="45:45" ht="18" customHeight="1">
      <c r="AS1321" s="173"/>
    </row>
    <row r="1322" spans="45:45" ht="18" customHeight="1">
      <c r="AS1322" s="173"/>
    </row>
    <row r="1323" spans="45:45" ht="18" customHeight="1">
      <c r="AS1323" s="173"/>
    </row>
    <row r="1324" spans="45:45" ht="18" customHeight="1">
      <c r="AS1324" s="173"/>
    </row>
    <row r="1325" spans="45:45" ht="18" customHeight="1">
      <c r="AS1325" s="173"/>
    </row>
    <row r="1326" spans="45:45" ht="18" customHeight="1">
      <c r="AS1326" s="173"/>
    </row>
    <row r="1327" spans="45:45" ht="18" customHeight="1">
      <c r="AS1327" s="173"/>
    </row>
    <row r="1328" spans="45:45" ht="18" customHeight="1">
      <c r="AS1328" s="173"/>
    </row>
    <row r="1329" spans="45:45" ht="18" customHeight="1">
      <c r="AS1329" s="173"/>
    </row>
    <row r="1330" spans="45:45" ht="18" customHeight="1">
      <c r="AS1330" s="173"/>
    </row>
    <row r="1331" spans="45:45" ht="18" customHeight="1">
      <c r="AS1331" s="173"/>
    </row>
    <row r="1332" spans="45:45" ht="18" customHeight="1">
      <c r="AS1332" s="173"/>
    </row>
    <row r="1333" spans="45:45" ht="18" customHeight="1">
      <c r="AS1333" s="173"/>
    </row>
    <row r="1334" spans="45:45" ht="18" customHeight="1">
      <c r="AS1334" s="173"/>
    </row>
    <row r="1335" spans="45:45" ht="18" customHeight="1">
      <c r="AS1335" s="173"/>
    </row>
    <row r="1336" spans="45:45" ht="18" customHeight="1">
      <c r="AS1336" s="173"/>
    </row>
    <row r="1337" spans="45:45" ht="18" customHeight="1">
      <c r="AS1337" s="173"/>
    </row>
    <row r="1338" spans="45:45" ht="18" customHeight="1">
      <c r="AS1338" s="173"/>
    </row>
    <row r="1339" spans="45:45" ht="18" customHeight="1">
      <c r="AS1339" s="173"/>
    </row>
    <row r="1340" spans="45:45" ht="18" customHeight="1">
      <c r="AS1340" s="173"/>
    </row>
    <row r="1341" spans="45:45" ht="18" customHeight="1">
      <c r="AS1341" s="173"/>
    </row>
    <row r="1342" spans="45:45" ht="18" customHeight="1">
      <c r="AS1342" s="173"/>
    </row>
    <row r="1343" spans="45:45" ht="18" customHeight="1">
      <c r="AS1343" s="173"/>
    </row>
    <row r="1344" spans="45:45" ht="18" customHeight="1">
      <c r="AS1344" s="173"/>
    </row>
    <row r="1345" spans="45:45" ht="18" customHeight="1">
      <c r="AS1345" s="173"/>
    </row>
    <row r="1346" spans="45:45" ht="18" customHeight="1">
      <c r="AS1346" s="173"/>
    </row>
    <row r="1347" spans="45:45" ht="18" customHeight="1">
      <c r="AS1347" s="173"/>
    </row>
    <row r="1348" spans="45:45" ht="18" customHeight="1">
      <c r="AS1348" s="173"/>
    </row>
    <row r="1349" spans="45:45" ht="18" customHeight="1">
      <c r="AS1349" s="173"/>
    </row>
    <row r="1350" spans="45:45" ht="18" customHeight="1">
      <c r="AS1350" s="173"/>
    </row>
    <row r="1351" spans="45:45" ht="18" customHeight="1">
      <c r="AS1351" s="173"/>
    </row>
    <row r="1352" spans="45:45" ht="18" customHeight="1">
      <c r="AS1352" s="173"/>
    </row>
    <row r="1353" spans="45:45" ht="18" customHeight="1">
      <c r="AS1353" s="173"/>
    </row>
    <row r="1354" spans="45:45" ht="18" customHeight="1">
      <c r="AS1354" s="173"/>
    </row>
    <row r="1355" spans="45:45" ht="18" customHeight="1">
      <c r="AS1355" s="173"/>
    </row>
    <row r="1356" spans="45:45" ht="18" customHeight="1">
      <c r="AS1356" s="173"/>
    </row>
    <row r="1357" spans="45:45" ht="18" customHeight="1">
      <c r="AS1357" s="173"/>
    </row>
    <row r="1358" spans="45:45" ht="18" customHeight="1">
      <c r="AS1358" s="173"/>
    </row>
    <row r="1359" spans="45:45" ht="18" customHeight="1">
      <c r="AS1359" s="173"/>
    </row>
    <row r="1360" spans="45:45" ht="18" customHeight="1">
      <c r="AS1360" s="173"/>
    </row>
    <row r="1361" spans="45:45" ht="18" customHeight="1">
      <c r="AS1361" s="173"/>
    </row>
    <row r="1362" spans="45:45" ht="18" customHeight="1">
      <c r="AS1362" s="173"/>
    </row>
    <row r="1363" spans="45:45" ht="18" customHeight="1">
      <c r="AS1363" s="173"/>
    </row>
    <row r="1364" spans="45:45" ht="18" customHeight="1">
      <c r="AS1364" s="173"/>
    </row>
    <row r="1365" spans="45:45" ht="18" customHeight="1">
      <c r="AS1365" s="173"/>
    </row>
    <row r="1366" spans="45:45" ht="18" customHeight="1">
      <c r="AS1366" s="173"/>
    </row>
    <row r="1367" spans="45:45" ht="18" customHeight="1">
      <c r="AS1367" s="173"/>
    </row>
    <row r="1368" spans="45:45" ht="18" customHeight="1">
      <c r="AS1368" s="173"/>
    </row>
    <row r="1369" spans="45:45" ht="18" customHeight="1">
      <c r="AS1369" s="173"/>
    </row>
    <row r="1370" spans="45:45" ht="18" customHeight="1">
      <c r="AS1370" s="173"/>
    </row>
    <row r="1371" spans="45:45" ht="18" customHeight="1">
      <c r="AS1371" s="173"/>
    </row>
    <row r="1372" spans="45:45" ht="18" customHeight="1">
      <c r="AS1372" s="173"/>
    </row>
    <row r="1373" spans="45:45" ht="18" customHeight="1">
      <c r="AS1373" s="173"/>
    </row>
    <row r="1374" spans="45:45" ht="18" customHeight="1">
      <c r="AS1374" s="173"/>
    </row>
    <row r="1375" spans="45:45" ht="18" customHeight="1">
      <c r="AS1375" s="173"/>
    </row>
    <row r="1376" spans="45:45" ht="18" customHeight="1">
      <c r="AS1376" s="173"/>
    </row>
    <row r="1377" spans="45:45" ht="18" customHeight="1">
      <c r="AS1377" s="173"/>
    </row>
    <row r="1378" spans="45:45" ht="18" customHeight="1">
      <c r="AS1378" s="173"/>
    </row>
    <row r="1379" spans="45:45" ht="18" customHeight="1">
      <c r="AS1379" s="173"/>
    </row>
    <row r="1380" spans="45:45" ht="18" customHeight="1">
      <c r="AS1380" s="173"/>
    </row>
    <row r="1381" spans="45:45" ht="18" customHeight="1">
      <c r="AS1381" s="173"/>
    </row>
    <row r="1382" spans="45:45" ht="18" customHeight="1">
      <c r="AS1382" s="173"/>
    </row>
    <row r="1383" spans="45:45" ht="18" customHeight="1">
      <c r="AS1383" s="173"/>
    </row>
    <row r="1384" spans="45:45" ht="18" customHeight="1">
      <c r="AS1384" s="173"/>
    </row>
    <row r="1385" spans="45:45" ht="18" customHeight="1">
      <c r="AS1385" s="173"/>
    </row>
    <row r="1386" spans="45:45" ht="18" customHeight="1">
      <c r="AS1386" s="173"/>
    </row>
    <row r="1387" spans="45:45" ht="18" customHeight="1">
      <c r="AS1387" s="173"/>
    </row>
    <row r="1388" spans="45:45" ht="18" customHeight="1">
      <c r="AS1388" s="173"/>
    </row>
    <row r="1389" spans="45:45" ht="18" customHeight="1">
      <c r="AS1389" s="173"/>
    </row>
    <row r="1390" spans="45:45" ht="18" customHeight="1">
      <c r="AS1390" s="173"/>
    </row>
    <row r="1391" spans="45:45" ht="18" customHeight="1">
      <c r="AS1391" s="173"/>
    </row>
    <row r="1392" spans="45:45" ht="18" customHeight="1">
      <c r="AS1392" s="173"/>
    </row>
    <row r="1393" spans="45:45" ht="18" customHeight="1">
      <c r="AS1393" s="173"/>
    </row>
    <row r="1394" spans="45:45" ht="18" customHeight="1">
      <c r="AS1394" s="173"/>
    </row>
    <row r="1395" spans="45:45" ht="18" customHeight="1">
      <c r="AS1395" s="173"/>
    </row>
    <row r="1396" spans="45:45" ht="18" customHeight="1">
      <c r="AS1396" s="173"/>
    </row>
    <row r="1397" spans="45:45" ht="18" customHeight="1">
      <c r="AS1397" s="173"/>
    </row>
    <row r="1398" spans="45:45" ht="18" customHeight="1">
      <c r="AS1398" s="173"/>
    </row>
    <row r="1399" spans="45:45" ht="18" customHeight="1">
      <c r="AS1399" s="173"/>
    </row>
    <row r="1400" spans="45:45" ht="18" customHeight="1">
      <c r="AS1400" s="173"/>
    </row>
    <row r="1401" spans="45:45" ht="18" customHeight="1">
      <c r="AS1401" s="173"/>
    </row>
    <row r="1402" spans="45:45" ht="18" customHeight="1">
      <c r="AS1402" s="173"/>
    </row>
    <row r="1403" spans="45:45" ht="18" customHeight="1">
      <c r="AS1403" s="173"/>
    </row>
    <row r="1404" spans="45:45" ht="18" customHeight="1">
      <c r="AS1404" s="173"/>
    </row>
    <row r="1405" spans="45:45" ht="18" customHeight="1">
      <c r="AS1405" s="173"/>
    </row>
    <row r="1406" spans="45:45" ht="18" customHeight="1">
      <c r="AS1406" s="173"/>
    </row>
    <row r="1407" spans="45:45" ht="18" customHeight="1">
      <c r="AS1407" s="173"/>
    </row>
    <row r="1408" spans="45:45" ht="18" customHeight="1">
      <c r="AS1408" s="173"/>
    </row>
    <row r="1409" spans="45:45" ht="18" customHeight="1">
      <c r="AS1409" s="173"/>
    </row>
    <row r="1410" spans="45:45" ht="18" customHeight="1">
      <c r="AS1410" s="173"/>
    </row>
    <row r="1411" spans="45:45" ht="18" customHeight="1">
      <c r="AS1411" s="173"/>
    </row>
    <row r="1412" spans="45:45" ht="18" customHeight="1">
      <c r="AS1412" s="173"/>
    </row>
    <row r="1413" spans="45:45" ht="18" customHeight="1">
      <c r="AS1413" s="173"/>
    </row>
    <row r="1414" spans="45:45" ht="18" customHeight="1">
      <c r="AS1414" s="173"/>
    </row>
    <row r="1415" spans="45:45" ht="18" customHeight="1">
      <c r="AS1415" s="173"/>
    </row>
    <row r="1416" spans="45:45" ht="18" customHeight="1">
      <c r="AS1416" s="173"/>
    </row>
    <row r="1417" spans="45:45" ht="18" customHeight="1">
      <c r="AS1417" s="173"/>
    </row>
    <row r="1418" spans="45:45" ht="18" customHeight="1">
      <c r="AS1418" s="173"/>
    </row>
    <row r="1419" spans="45:45" ht="18" customHeight="1">
      <c r="AS1419" s="173"/>
    </row>
    <row r="1420" spans="45:45" ht="18" customHeight="1">
      <c r="AS1420" s="173"/>
    </row>
    <row r="1421" spans="45:45" ht="18" customHeight="1">
      <c r="AS1421" s="173"/>
    </row>
    <row r="1422" spans="45:45" ht="18" customHeight="1">
      <c r="AS1422" s="173"/>
    </row>
    <row r="1423" spans="45:45" ht="18" customHeight="1">
      <c r="AS1423" s="173"/>
    </row>
    <row r="1424" spans="45:45" ht="18" customHeight="1">
      <c r="AS1424" s="173"/>
    </row>
    <row r="1425" spans="45:45" ht="18" customHeight="1">
      <c r="AS1425" s="173"/>
    </row>
    <row r="1426" spans="45:45" ht="18" customHeight="1">
      <c r="AS1426" s="173"/>
    </row>
    <row r="1427" spans="45:45" ht="18" customHeight="1">
      <c r="AS1427" s="173"/>
    </row>
    <row r="1428" spans="45:45" ht="18" customHeight="1">
      <c r="AS1428" s="173"/>
    </row>
    <row r="1429" spans="45:45" ht="18" customHeight="1">
      <c r="AS1429" s="173"/>
    </row>
    <row r="1430" spans="45:45" ht="18" customHeight="1">
      <c r="AS1430" s="173"/>
    </row>
    <row r="1431" spans="45:45" ht="18" customHeight="1">
      <c r="AS1431" s="173"/>
    </row>
    <row r="1432" spans="45:45" ht="18" customHeight="1">
      <c r="AS1432" s="173"/>
    </row>
    <row r="1433" spans="45:45" ht="18" customHeight="1">
      <c r="AS1433" s="173"/>
    </row>
    <row r="1434" spans="45:45" ht="18" customHeight="1">
      <c r="AS1434" s="173"/>
    </row>
    <row r="1435" spans="45:45" ht="18" customHeight="1">
      <c r="AS1435" s="173"/>
    </row>
    <row r="1436" spans="45:45" ht="18" customHeight="1">
      <c r="AS1436" s="173"/>
    </row>
    <row r="1437" spans="45:45" ht="18" customHeight="1">
      <c r="AS1437" s="173"/>
    </row>
    <row r="1438" spans="45:45" ht="18" customHeight="1">
      <c r="AS1438" s="173"/>
    </row>
    <row r="1439" spans="45:45" ht="18" customHeight="1">
      <c r="AS1439" s="173"/>
    </row>
    <row r="1440" spans="45:45" ht="18" customHeight="1">
      <c r="AS1440" s="173"/>
    </row>
    <row r="1441" spans="45:45" ht="18" customHeight="1">
      <c r="AS1441" s="173"/>
    </row>
    <row r="1442" spans="45:45" ht="18" customHeight="1">
      <c r="AS1442" s="173"/>
    </row>
    <row r="1443" spans="45:45" ht="18" customHeight="1">
      <c r="AS1443" s="173"/>
    </row>
    <row r="1444" spans="45:45" ht="18" customHeight="1">
      <c r="AS1444" s="173"/>
    </row>
    <row r="1445" spans="45:45" ht="18" customHeight="1">
      <c r="AS1445" s="173"/>
    </row>
    <row r="1446" spans="45:45" ht="18" customHeight="1">
      <c r="AS1446" s="173"/>
    </row>
    <row r="1447" spans="45:45" ht="18" customHeight="1">
      <c r="AS1447" s="173"/>
    </row>
    <row r="1448" spans="45:45" ht="18" customHeight="1">
      <c r="AS1448" s="173"/>
    </row>
    <row r="1449" spans="45:45" ht="18" customHeight="1">
      <c r="AS1449" s="173"/>
    </row>
    <row r="1450" spans="45:45" ht="18" customHeight="1">
      <c r="AS1450" s="173"/>
    </row>
    <row r="1451" spans="45:45" ht="18" customHeight="1">
      <c r="AS1451" s="173"/>
    </row>
    <row r="1452" spans="45:45" ht="18" customHeight="1">
      <c r="AS1452" s="173"/>
    </row>
    <row r="1453" spans="45:45" ht="18" customHeight="1">
      <c r="AS1453" s="173"/>
    </row>
    <row r="1454" spans="45:45" ht="18" customHeight="1">
      <c r="AS1454" s="173"/>
    </row>
    <row r="1455" spans="45:45" ht="18" customHeight="1">
      <c r="AS1455" s="173"/>
    </row>
    <row r="1456" spans="45:45" ht="18" customHeight="1">
      <c r="AS1456" s="173"/>
    </row>
    <row r="1457" spans="45:45" ht="18" customHeight="1">
      <c r="AS1457" s="173"/>
    </row>
    <row r="1458" spans="45:45" ht="18" customHeight="1">
      <c r="AS1458" s="173"/>
    </row>
    <row r="1459" spans="45:45" ht="18" customHeight="1">
      <c r="AS1459" s="173"/>
    </row>
    <row r="1460" spans="45:45" ht="18" customHeight="1">
      <c r="AS1460" s="173"/>
    </row>
    <row r="1461" spans="45:45" ht="18" customHeight="1">
      <c r="AS1461" s="173"/>
    </row>
    <row r="1462" spans="45:45" ht="18" customHeight="1">
      <c r="AS1462" s="173"/>
    </row>
    <row r="1463" spans="45:45" ht="18" customHeight="1">
      <c r="AS1463" s="173"/>
    </row>
    <row r="1464" spans="45:45" ht="18" customHeight="1">
      <c r="AS1464" s="173"/>
    </row>
    <row r="1465" spans="45:45" ht="18" customHeight="1">
      <c r="AS1465" s="173"/>
    </row>
    <row r="1466" spans="45:45" ht="18" customHeight="1">
      <c r="AS1466" s="173"/>
    </row>
    <row r="1467" spans="45:45" ht="18" customHeight="1">
      <c r="AS1467" s="173"/>
    </row>
    <row r="1468" spans="45:45" ht="18" customHeight="1">
      <c r="AS1468" s="173"/>
    </row>
    <row r="1469" spans="45:45" ht="18" customHeight="1">
      <c r="AS1469" s="173"/>
    </row>
    <row r="1470" spans="45:45" ht="18" customHeight="1">
      <c r="AS1470" s="173"/>
    </row>
    <row r="1471" spans="45:45" ht="18" customHeight="1">
      <c r="AS1471" s="173"/>
    </row>
    <row r="1472" spans="45:45" ht="18" customHeight="1">
      <c r="AS1472" s="173"/>
    </row>
    <row r="1473" spans="45:45" ht="18" customHeight="1">
      <c r="AS1473" s="173"/>
    </row>
    <row r="1474" spans="45:45" ht="18" customHeight="1">
      <c r="AS1474" s="173"/>
    </row>
    <row r="1475" spans="45:45" ht="18" customHeight="1">
      <c r="AS1475" s="173"/>
    </row>
    <row r="1476" spans="45:45" ht="18" customHeight="1">
      <c r="AS1476" s="173"/>
    </row>
    <row r="1477" spans="45:45" ht="18" customHeight="1">
      <c r="AS1477" s="173"/>
    </row>
    <row r="1478" spans="45:45" ht="18" customHeight="1">
      <c r="AS1478" s="173"/>
    </row>
    <row r="1479" spans="45:45" ht="18" customHeight="1">
      <c r="AS1479" s="173"/>
    </row>
    <row r="1480" spans="45:45" ht="18" customHeight="1">
      <c r="AS1480" s="173"/>
    </row>
    <row r="1481" spans="45:45" ht="18" customHeight="1">
      <c r="AS1481" s="173"/>
    </row>
    <row r="1482" spans="45:45" ht="18" customHeight="1">
      <c r="AS1482" s="173"/>
    </row>
    <row r="1483" spans="45:45" ht="18" customHeight="1">
      <c r="AS1483" s="173"/>
    </row>
    <row r="1484" spans="45:45" ht="18" customHeight="1">
      <c r="AS1484" s="173"/>
    </row>
    <row r="1485" spans="45:45" ht="18" customHeight="1">
      <c r="AS1485" s="173"/>
    </row>
    <row r="1486" spans="45:45" ht="18" customHeight="1">
      <c r="AS1486" s="173"/>
    </row>
    <row r="1487" spans="45:45" ht="18" customHeight="1">
      <c r="AS1487" s="173"/>
    </row>
    <row r="1488" spans="45:45" ht="18" customHeight="1">
      <c r="AS1488" s="173"/>
    </row>
    <row r="1489" spans="45:45" ht="18" customHeight="1">
      <c r="AS1489" s="173"/>
    </row>
    <row r="1490" spans="45:45" ht="18" customHeight="1">
      <c r="AS1490" s="173"/>
    </row>
    <row r="1491" spans="45:45" ht="18" customHeight="1">
      <c r="AS1491" s="173"/>
    </row>
    <row r="1492" spans="45:45" ht="18" customHeight="1">
      <c r="AS1492" s="173"/>
    </row>
    <row r="1493" spans="45:45" ht="18" customHeight="1">
      <c r="AS1493" s="173"/>
    </row>
    <row r="1494" spans="45:45" ht="18" customHeight="1">
      <c r="AS1494" s="173"/>
    </row>
    <row r="1495" spans="45:45" ht="18" customHeight="1">
      <c r="AS1495" s="173"/>
    </row>
    <row r="1496" spans="45:45" ht="18" customHeight="1">
      <c r="AS1496" s="173"/>
    </row>
    <row r="1497" spans="45:45" ht="18" customHeight="1">
      <c r="AS1497" s="173"/>
    </row>
    <row r="1498" spans="45:45" ht="18" customHeight="1">
      <c r="AS1498" s="173"/>
    </row>
    <row r="1499" spans="45:45" ht="18" customHeight="1">
      <c r="AS1499" s="173"/>
    </row>
    <row r="1500" spans="45:45" ht="18" customHeight="1">
      <c r="AS1500" s="173"/>
    </row>
    <row r="1501" spans="45:45" ht="18" customHeight="1">
      <c r="AS1501" s="173"/>
    </row>
    <row r="1502" spans="45:45" ht="18" customHeight="1">
      <c r="AS1502" s="173"/>
    </row>
    <row r="1503" spans="45:45" ht="18" customHeight="1">
      <c r="AS1503" s="173"/>
    </row>
    <row r="1504" spans="45:45" ht="18" customHeight="1">
      <c r="AS1504" s="173"/>
    </row>
    <row r="1505" spans="45:45" ht="18" customHeight="1">
      <c r="AS1505" s="173"/>
    </row>
    <row r="1506" spans="45:45" ht="18" customHeight="1">
      <c r="AS1506" s="173"/>
    </row>
    <row r="1507" spans="45:45" ht="18" customHeight="1">
      <c r="AS1507" s="173"/>
    </row>
    <row r="1508" spans="45:45" ht="18" customHeight="1">
      <c r="AS1508" s="173"/>
    </row>
    <row r="1509" spans="45:45" ht="18" customHeight="1">
      <c r="AS1509" s="173"/>
    </row>
    <row r="1510" spans="45:45" ht="18" customHeight="1">
      <c r="AS1510" s="173"/>
    </row>
    <row r="1511" spans="45:45" ht="18" customHeight="1">
      <c r="AS1511" s="173"/>
    </row>
    <row r="1512" spans="45:45" ht="18" customHeight="1">
      <c r="AS1512" s="173"/>
    </row>
    <row r="1513" spans="45:45" ht="18" customHeight="1">
      <c r="AS1513" s="173"/>
    </row>
    <row r="1514" spans="45:45" ht="18" customHeight="1">
      <c r="AS1514" s="173"/>
    </row>
    <row r="1515" spans="45:45" ht="18" customHeight="1">
      <c r="AS1515" s="173"/>
    </row>
    <row r="1516" spans="45:45" ht="18" customHeight="1">
      <c r="AS1516" s="173"/>
    </row>
    <row r="1517" spans="45:45" ht="18" customHeight="1">
      <c r="AS1517" s="173"/>
    </row>
    <row r="1518" spans="45:45" ht="18" customHeight="1">
      <c r="AS1518" s="173"/>
    </row>
    <row r="1519" spans="45:45" ht="18" customHeight="1">
      <c r="AS1519" s="173"/>
    </row>
    <row r="1520" spans="45:45" ht="18" customHeight="1">
      <c r="AS1520" s="173"/>
    </row>
    <row r="1521" spans="45:45" ht="18" customHeight="1">
      <c r="AS1521" s="173"/>
    </row>
    <row r="1522" spans="45:45" ht="18" customHeight="1">
      <c r="AS1522" s="173"/>
    </row>
    <row r="1523" spans="45:45" ht="18" customHeight="1">
      <c r="AS1523" s="173"/>
    </row>
    <row r="1524" spans="45:45" ht="18" customHeight="1">
      <c r="AS1524" s="173"/>
    </row>
    <row r="1525" spans="45:45" ht="18" customHeight="1">
      <c r="AS1525" s="173"/>
    </row>
    <row r="1526" spans="45:45" ht="18" customHeight="1">
      <c r="AS1526" s="173"/>
    </row>
    <row r="1527" spans="45:45" ht="18" customHeight="1">
      <c r="AS1527" s="173"/>
    </row>
    <row r="1528" spans="45:45" ht="18" customHeight="1">
      <c r="AS1528" s="173"/>
    </row>
    <row r="1529" spans="45:45" ht="18" customHeight="1">
      <c r="AS1529" s="173"/>
    </row>
    <row r="1530" spans="45:45" ht="18" customHeight="1">
      <c r="AS1530" s="173"/>
    </row>
    <row r="1531" spans="45:45" ht="18" customHeight="1">
      <c r="AS1531" s="173"/>
    </row>
    <row r="1532" spans="45:45" ht="18" customHeight="1">
      <c r="AS1532" s="173"/>
    </row>
    <row r="1533" spans="45:45" ht="18" customHeight="1">
      <c r="AS1533" s="173"/>
    </row>
    <row r="1534" spans="45:45" ht="18" customHeight="1">
      <c r="AS1534" s="173"/>
    </row>
    <row r="1535" spans="45:45" ht="18" customHeight="1">
      <c r="AS1535" s="173"/>
    </row>
    <row r="1536" spans="45:45" ht="18" customHeight="1">
      <c r="AS1536" s="173"/>
    </row>
    <row r="1537" spans="45:45" ht="18" customHeight="1">
      <c r="AS1537" s="173"/>
    </row>
    <row r="1538" spans="45:45" ht="18" customHeight="1">
      <c r="AS1538" s="173"/>
    </row>
    <row r="1539" spans="45:45" ht="18" customHeight="1">
      <c r="AS1539" s="173"/>
    </row>
    <row r="1540" spans="45:45" ht="18" customHeight="1">
      <c r="AS1540" s="173"/>
    </row>
    <row r="1541" spans="45:45" ht="18" customHeight="1">
      <c r="AS1541" s="173"/>
    </row>
    <row r="1542" spans="45:45" ht="18" customHeight="1">
      <c r="AS1542" s="173"/>
    </row>
    <row r="1543" spans="45:45" ht="18" customHeight="1">
      <c r="AS1543" s="173"/>
    </row>
    <row r="1544" spans="45:45" ht="18" customHeight="1">
      <c r="AS1544" s="173"/>
    </row>
    <row r="1545" spans="45:45" ht="18" customHeight="1">
      <c r="AS1545" s="173"/>
    </row>
    <row r="1546" spans="45:45" ht="18" customHeight="1">
      <c r="AS1546" s="173"/>
    </row>
    <row r="1547" spans="45:45" ht="18" customHeight="1">
      <c r="AS1547" s="173"/>
    </row>
    <row r="1548" spans="45:45" ht="18" customHeight="1">
      <c r="AS1548" s="173"/>
    </row>
    <row r="1549" spans="45:45" ht="18" customHeight="1">
      <c r="AS1549" s="173"/>
    </row>
    <row r="1550" spans="45:45" ht="18" customHeight="1">
      <c r="AS1550" s="173"/>
    </row>
    <row r="1551" spans="45:45" ht="18" customHeight="1">
      <c r="AS1551" s="173"/>
    </row>
    <row r="1552" spans="45:45" ht="18" customHeight="1">
      <c r="AS1552" s="173"/>
    </row>
    <row r="1553" spans="45:45" ht="18" customHeight="1">
      <c r="AS1553" s="173"/>
    </row>
    <row r="1554" spans="45:45" ht="18" customHeight="1">
      <c r="AS1554" s="173"/>
    </row>
    <row r="1555" spans="45:45" ht="18" customHeight="1">
      <c r="AS1555" s="173"/>
    </row>
    <row r="1556" spans="45:45" ht="18" customHeight="1">
      <c r="AS1556" s="173"/>
    </row>
    <row r="1557" spans="45:45" ht="18" customHeight="1">
      <c r="AS1557" s="173"/>
    </row>
    <row r="1558" spans="45:45" ht="18" customHeight="1">
      <c r="AS1558" s="173"/>
    </row>
    <row r="1559" spans="45:45" ht="18" customHeight="1">
      <c r="AS1559" s="173"/>
    </row>
    <row r="1560" spans="45:45" ht="18" customHeight="1">
      <c r="AS1560" s="173"/>
    </row>
    <row r="1561" spans="45:45" ht="18" customHeight="1">
      <c r="AS1561" s="173"/>
    </row>
    <row r="1562" spans="45:45" ht="18" customHeight="1">
      <c r="AS1562" s="173"/>
    </row>
    <row r="1563" spans="45:45" ht="18" customHeight="1">
      <c r="AS1563" s="173"/>
    </row>
    <row r="1564" spans="45:45" ht="18" customHeight="1">
      <c r="AS1564" s="173"/>
    </row>
    <row r="1565" spans="45:45" ht="18" customHeight="1">
      <c r="AS1565" s="173"/>
    </row>
    <row r="1566" spans="45:45" ht="18" customHeight="1">
      <c r="AS1566" s="173"/>
    </row>
    <row r="1567" spans="45:45" ht="18" customHeight="1">
      <c r="AS1567" s="173"/>
    </row>
    <row r="1568" spans="45:45" ht="18" customHeight="1">
      <c r="AS1568" s="173"/>
    </row>
    <row r="1569" spans="45:45" ht="18" customHeight="1">
      <c r="AS1569" s="173"/>
    </row>
    <row r="1570" spans="45:45" ht="18" customHeight="1">
      <c r="AS1570" s="173"/>
    </row>
    <row r="1571" spans="45:45" ht="18" customHeight="1">
      <c r="AS1571" s="173"/>
    </row>
    <row r="1572" spans="45:45" ht="18" customHeight="1">
      <c r="AS1572" s="173"/>
    </row>
    <row r="1573" spans="45:45" ht="18" customHeight="1">
      <c r="AS1573" s="173"/>
    </row>
    <row r="1574" spans="45:45" ht="18" customHeight="1">
      <c r="AS1574" s="173"/>
    </row>
    <row r="1575" spans="45:45" ht="18" customHeight="1">
      <c r="AS1575" s="173"/>
    </row>
    <row r="1576" spans="45:45" ht="18" customHeight="1">
      <c r="AS1576" s="173"/>
    </row>
    <row r="1577" spans="45:45" ht="18" customHeight="1">
      <c r="AS1577" s="173"/>
    </row>
    <row r="1578" spans="45:45" ht="18" customHeight="1">
      <c r="AS1578" s="173"/>
    </row>
    <row r="1579" spans="45:45" ht="18" customHeight="1">
      <c r="AS1579" s="173"/>
    </row>
    <row r="1580" spans="45:45" ht="18" customHeight="1">
      <c r="AS1580" s="173"/>
    </row>
    <row r="1581" spans="45:45" ht="18" customHeight="1">
      <c r="AS1581" s="173"/>
    </row>
    <row r="1582" spans="45:45" ht="18" customHeight="1">
      <c r="AS1582" s="173"/>
    </row>
    <row r="1583" spans="45:45" ht="18" customHeight="1">
      <c r="AS1583" s="173"/>
    </row>
    <row r="1584" spans="45:45" ht="18" customHeight="1">
      <c r="AS1584" s="173"/>
    </row>
    <row r="1585" spans="45:45" ht="18" customHeight="1">
      <c r="AS1585" s="173"/>
    </row>
    <row r="1586" spans="45:45" ht="18" customHeight="1">
      <c r="AS1586" s="173"/>
    </row>
    <row r="1587" spans="45:45" ht="18" customHeight="1">
      <c r="AS1587" s="173"/>
    </row>
    <row r="1588" spans="45:45" ht="18" customHeight="1">
      <c r="AS1588" s="173"/>
    </row>
    <row r="1589" spans="45:45" ht="18" customHeight="1">
      <c r="AS1589" s="173"/>
    </row>
    <row r="1590" spans="45:45" ht="18" customHeight="1">
      <c r="AS1590" s="173"/>
    </row>
    <row r="1591" spans="45:45" ht="18" customHeight="1">
      <c r="AS1591" s="173"/>
    </row>
    <row r="1592" spans="45:45" ht="18" customHeight="1">
      <c r="AS1592" s="173"/>
    </row>
    <row r="1593" spans="45:45" ht="18" customHeight="1">
      <c r="AS1593" s="173"/>
    </row>
    <row r="1594" spans="45:45" ht="18" customHeight="1">
      <c r="AS1594" s="173"/>
    </row>
    <row r="1595" spans="45:45" ht="18" customHeight="1">
      <c r="AS1595" s="173"/>
    </row>
    <row r="1596" spans="45:45" ht="18" customHeight="1">
      <c r="AS1596" s="173"/>
    </row>
    <row r="1597" spans="45:45" ht="18" customHeight="1">
      <c r="AS1597" s="173"/>
    </row>
    <row r="1598" spans="45:45" ht="18" customHeight="1">
      <c r="AS1598" s="173"/>
    </row>
    <row r="1599" spans="45:45" ht="18" customHeight="1">
      <c r="AS1599" s="173"/>
    </row>
    <row r="1600" spans="45:45" ht="18" customHeight="1">
      <c r="AS1600" s="173"/>
    </row>
    <row r="1601" spans="45:45" ht="18" customHeight="1">
      <c r="AS1601" s="173"/>
    </row>
    <row r="1602" spans="45:45" ht="18" customHeight="1">
      <c r="AS1602" s="173"/>
    </row>
    <row r="1603" spans="45:45" ht="18" customHeight="1">
      <c r="AS1603" s="173"/>
    </row>
    <row r="1604" spans="45:45" ht="18" customHeight="1">
      <c r="AS1604" s="173"/>
    </row>
    <row r="1605" spans="45:45" ht="18" customHeight="1">
      <c r="AS1605" s="173"/>
    </row>
    <row r="1606" spans="45:45" ht="18" customHeight="1">
      <c r="AS1606" s="173"/>
    </row>
    <row r="1607" spans="45:45" ht="18" customHeight="1">
      <c r="AS1607" s="173"/>
    </row>
    <row r="1608" spans="45:45" ht="18" customHeight="1">
      <c r="AS1608" s="173"/>
    </row>
    <row r="1609" spans="45:45" ht="18" customHeight="1">
      <c r="AS1609" s="173"/>
    </row>
    <row r="1610" spans="45:45" ht="18" customHeight="1">
      <c r="AS1610" s="173"/>
    </row>
    <row r="1611" spans="45:45" ht="18" customHeight="1">
      <c r="AS1611" s="173"/>
    </row>
    <row r="1612" spans="45:45" ht="18" customHeight="1">
      <c r="AS1612" s="173"/>
    </row>
    <row r="1613" spans="45:45" ht="18" customHeight="1">
      <c r="AS1613" s="173"/>
    </row>
    <row r="1614" spans="45:45" ht="18" customHeight="1">
      <c r="AS1614" s="173"/>
    </row>
    <row r="1615" spans="45:45" ht="18" customHeight="1">
      <c r="AS1615" s="173"/>
    </row>
    <row r="1616" spans="45:45" ht="18" customHeight="1">
      <c r="AS1616" s="173"/>
    </row>
    <row r="1617" spans="45:45" ht="18" customHeight="1">
      <c r="AS1617" s="173"/>
    </row>
    <row r="1618" spans="45:45" ht="18" customHeight="1">
      <c r="AS1618" s="173"/>
    </row>
    <row r="1619" spans="45:45" ht="18" customHeight="1">
      <c r="AS1619" s="173"/>
    </row>
    <row r="1620" spans="45:45" ht="18" customHeight="1">
      <c r="AS1620" s="173"/>
    </row>
    <row r="1621" spans="45:45" ht="18" customHeight="1">
      <c r="AS1621" s="173"/>
    </row>
    <row r="1622" spans="45:45" ht="18" customHeight="1">
      <c r="AS1622" s="173"/>
    </row>
    <row r="1623" spans="45:45" ht="18" customHeight="1">
      <c r="AS1623" s="173"/>
    </row>
    <row r="1624" spans="45:45" ht="18" customHeight="1">
      <c r="AS1624" s="173"/>
    </row>
    <row r="1625" spans="45:45" ht="18" customHeight="1">
      <c r="AS1625" s="173"/>
    </row>
    <row r="1626" spans="45:45" ht="18" customHeight="1">
      <c r="AS1626" s="173"/>
    </row>
    <row r="1627" spans="45:45" ht="18" customHeight="1">
      <c r="AS1627" s="173"/>
    </row>
    <row r="1628" spans="45:45" ht="18" customHeight="1">
      <c r="AS1628" s="173"/>
    </row>
    <row r="1629" spans="45:45" ht="18" customHeight="1">
      <c r="AS1629" s="173"/>
    </row>
    <row r="1630" spans="45:45" ht="18" customHeight="1">
      <c r="AS1630" s="173"/>
    </row>
    <row r="1631" spans="45:45" ht="18" customHeight="1">
      <c r="AS1631" s="173"/>
    </row>
    <row r="1632" spans="45:45" ht="18" customHeight="1">
      <c r="AS1632" s="173"/>
    </row>
    <row r="1633" spans="45:45" ht="18" customHeight="1">
      <c r="AS1633" s="173"/>
    </row>
    <row r="1634" spans="45:45" ht="18" customHeight="1">
      <c r="AS1634" s="173"/>
    </row>
    <row r="1635" spans="45:45" ht="18" customHeight="1">
      <c r="AS1635" s="173"/>
    </row>
    <row r="1636" spans="45:45" ht="18" customHeight="1">
      <c r="AS1636" s="173"/>
    </row>
    <row r="1637" spans="45:45" ht="18" customHeight="1">
      <c r="AS1637" s="173"/>
    </row>
    <row r="1638" spans="45:45" ht="18" customHeight="1">
      <c r="AS1638" s="173"/>
    </row>
    <row r="1639" spans="45:45" ht="18" customHeight="1">
      <c r="AS1639" s="173"/>
    </row>
    <row r="1640" spans="45:45" ht="18" customHeight="1">
      <c r="AS1640" s="173"/>
    </row>
    <row r="1641" spans="45:45" ht="18" customHeight="1">
      <c r="AS1641" s="173"/>
    </row>
    <row r="1642" spans="45:45" ht="18" customHeight="1">
      <c r="AS1642" s="173"/>
    </row>
    <row r="1643" spans="45:45" ht="18" customHeight="1">
      <c r="AS1643" s="173"/>
    </row>
    <row r="1644" spans="45:45" ht="18" customHeight="1">
      <c r="AS1644" s="173"/>
    </row>
    <row r="1645" spans="45:45" ht="18" customHeight="1">
      <c r="AS1645" s="173"/>
    </row>
    <row r="1646" spans="45:45" ht="18" customHeight="1">
      <c r="AS1646" s="173"/>
    </row>
    <row r="1647" spans="45:45" ht="18" customHeight="1">
      <c r="AS1647" s="173"/>
    </row>
    <row r="1648" spans="45:45" ht="18" customHeight="1">
      <c r="AS1648" s="173"/>
    </row>
    <row r="1649" spans="45:45" ht="18" customHeight="1">
      <c r="AS1649" s="173"/>
    </row>
    <row r="1650" spans="45:45" ht="18" customHeight="1">
      <c r="AS1650" s="173"/>
    </row>
    <row r="1651" spans="45:45" ht="18" customHeight="1">
      <c r="AS1651" s="173"/>
    </row>
    <row r="1652" spans="45:45" ht="18" customHeight="1">
      <c r="AS1652" s="173"/>
    </row>
    <row r="1653" spans="45:45" ht="18" customHeight="1">
      <c r="AS1653" s="173"/>
    </row>
    <row r="1654" spans="45:45" ht="18" customHeight="1">
      <c r="AS1654" s="173"/>
    </row>
    <row r="1655" spans="45:45" ht="18" customHeight="1">
      <c r="AS1655" s="173"/>
    </row>
    <row r="1656" spans="45:45" ht="18" customHeight="1">
      <c r="AS1656" s="173"/>
    </row>
    <row r="1657" spans="45:45" ht="18" customHeight="1">
      <c r="AS1657" s="173"/>
    </row>
    <row r="1658" spans="45:45" ht="18" customHeight="1">
      <c r="AS1658" s="173"/>
    </row>
    <row r="1659" spans="45:45" ht="18" customHeight="1">
      <c r="AS1659" s="173"/>
    </row>
    <row r="1660" spans="45:45" ht="18" customHeight="1">
      <c r="AS1660" s="173"/>
    </row>
    <row r="1661" spans="45:45" ht="18" customHeight="1">
      <c r="AS1661" s="173"/>
    </row>
    <row r="1662" spans="45:45" ht="18" customHeight="1">
      <c r="AS1662" s="173"/>
    </row>
    <row r="1663" spans="45:45" ht="18" customHeight="1">
      <c r="AS1663" s="173"/>
    </row>
    <row r="1664" spans="45:45" ht="18" customHeight="1">
      <c r="AS1664" s="173"/>
    </row>
    <row r="1665" spans="45:45" ht="18" customHeight="1">
      <c r="AS1665" s="173"/>
    </row>
    <row r="1666" spans="45:45" ht="18" customHeight="1">
      <c r="AS1666" s="173"/>
    </row>
    <row r="1667" spans="45:45" ht="18" customHeight="1">
      <c r="AS1667" s="173"/>
    </row>
    <row r="1668" spans="45:45" ht="18" customHeight="1">
      <c r="AS1668" s="173"/>
    </row>
    <row r="1669" spans="45:45" ht="18" customHeight="1">
      <c r="AS1669" s="173"/>
    </row>
    <row r="1670" spans="45:45" ht="18" customHeight="1">
      <c r="AS1670" s="173"/>
    </row>
    <row r="1671" spans="45:45" ht="18" customHeight="1">
      <c r="AS1671" s="173"/>
    </row>
    <row r="1672" spans="45:45" ht="18" customHeight="1">
      <c r="AS1672" s="173"/>
    </row>
    <row r="1673" spans="45:45" ht="18" customHeight="1">
      <c r="AS1673" s="173"/>
    </row>
    <row r="1674" spans="45:45" ht="18" customHeight="1">
      <c r="AS1674" s="173"/>
    </row>
    <row r="1675" spans="45:45" ht="18" customHeight="1">
      <c r="AS1675" s="173"/>
    </row>
    <row r="1676" spans="45:45" ht="18" customHeight="1">
      <c r="AS1676" s="173"/>
    </row>
    <row r="1677" spans="45:45" ht="18" customHeight="1">
      <c r="AS1677" s="173"/>
    </row>
    <row r="1678" spans="45:45" ht="18" customHeight="1">
      <c r="AS1678" s="173"/>
    </row>
    <row r="1679" spans="45:45" ht="18" customHeight="1">
      <c r="AS1679" s="173"/>
    </row>
    <row r="1680" spans="45:45" ht="18" customHeight="1">
      <c r="AS1680" s="173"/>
    </row>
    <row r="1681" spans="45:45" ht="18" customHeight="1">
      <c r="AS1681" s="173"/>
    </row>
    <row r="1682" spans="45:45" ht="18" customHeight="1">
      <c r="AS1682" s="173"/>
    </row>
    <row r="1683" spans="45:45" ht="18" customHeight="1">
      <c r="AS1683" s="173"/>
    </row>
    <row r="1684" spans="45:45" ht="18" customHeight="1">
      <c r="AS1684" s="173"/>
    </row>
    <row r="1685" spans="45:45" ht="18" customHeight="1">
      <c r="AS1685" s="173"/>
    </row>
    <row r="1686" spans="45:45" ht="18" customHeight="1">
      <c r="AS1686" s="173"/>
    </row>
    <row r="1687" spans="45:45" ht="18" customHeight="1">
      <c r="AS1687" s="173"/>
    </row>
    <row r="1688" spans="45:45" ht="18" customHeight="1">
      <c r="AS1688" s="173"/>
    </row>
    <row r="1689" spans="45:45" ht="18" customHeight="1">
      <c r="AS1689" s="173"/>
    </row>
    <row r="1690" spans="45:45" ht="18" customHeight="1">
      <c r="AS1690" s="173"/>
    </row>
    <row r="1691" spans="45:45" ht="18" customHeight="1">
      <c r="AS1691" s="173"/>
    </row>
    <row r="1692" spans="45:45" ht="18" customHeight="1">
      <c r="AS1692" s="173"/>
    </row>
    <row r="1693" spans="45:45" ht="18" customHeight="1">
      <c r="AS1693" s="173"/>
    </row>
    <row r="1694" spans="45:45" ht="18" customHeight="1">
      <c r="AS1694" s="173"/>
    </row>
    <row r="1695" spans="45:45" ht="18" customHeight="1">
      <c r="AS1695" s="173"/>
    </row>
    <row r="1696" spans="45:45" ht="18" customHeight="1">
      <c r="AS1696" s="173"/>
    </row>
    <row r="1697" spans="45:45" ht="18" customHeight="1">
      <c r="AS1697" s="173"/>
    </row>
    <row r="1698" spans="45:45" ht="18" customHeight="1">
      <c r="AS1698" s="173"/>
    </row>
    <row r="1699" spans="45:45" ht="18" customHeight="1">
      <c r="AS1699" s="173"/>
    </row>
    <row r="1700" spans="45:45" ht="18" customHeight="1">
      <c r="AS1700" s="173"/>
    </row>
    <row r="1701" spans="45:45" ht="18" customHeight="1">
      <c r="AS1701" s="173"/>
    </row>
    <row r="1702" spans="45:45" ht="18" customHeight="1">
      <c r="AS1702" s="173"/>
    </row>
    <row r="1703" spans="45:45" ht="18" customHeight="1">
      <c r="AS1703" s="173"/>
    </row>
    <row r="1704" spans="45:45" ht="18" customHeight="1">
      <c r="AS1704" s="173"/>
    </row>
    <row r="1705" spans="45:45" ht="18" customHeight="1">
      <c r="AS1705" s="173"/>
    </row>
    <row r="1706" spans="45:45" ht="18" customHeight="1">
      <c r="AS1706" s="173"/>
    </row>
    <row r="1707" spans="45:45" ht="18" customHeight="1">
      <c r="AS1707" s="173"/>
    </row>
    <row r="1708" spans="45:45" ht="18" customHeight="1">
      <c r="AS1708" s="173"/>
    </row>
    <row r="1709" spans="45:45" ht="18" customHeight="1">
      <c r="AS1709" s="173"/>
    </row>
    <row r="1710" spans="45:45" ht="18" customHeight="1">
      <c r="AS1710" s="173"/>
    </row>
    <row r="1711" spans="45:45" ht="18" customHeight="1">
      <c r="AS1711" s="173"/>
    </row>
    <row r="1712" spans="45:45" ht="18" customHeight="1">
      <c r="AS1712" s="173"/>
    </row>
    <row r="1713" spans="45:45" ht="18" customHeight="1">
      <c r="AS1713" s="173"/>
    </row>
    <row r="1714" spans="45:45" ht="18" customHeight="1">
      <c r="AS1714" s="173"/>
    </row>
    <row r="1715" spans="45:45" ht="18" customHeight="1">
      <c r="AS1715" s="173"/>
    </row>
    <row r="1716" spans="45:45" ht="18" customHeight="1">
      <c r="AS1716" s="173"/>
    </row>
    <row r="1717" spans="45:45" ht="18" customHeight="1">
      <c r="AS1717" s="173"/>
    </row>
    <row r="1718" spans="45:45" ht="18" customHeight="1">
      <c r="AS1718" s="173"/>
    </row>
    <row r="1719" spans="45:45" ht="18" customHeight="1">
      <c r="AS1719" s="173"/>
    </row>
    <row r="1720" spans="45:45" ht="18" customHeight="1">
      <c r="AS1720" s="173"/>
    </row>
    <row r="1721" spans="45:45" ht="18" customHeight="1">
      <c r="AS1721" s="173"/>
    </row>
    <row r="1722" spans="45:45" ht="18" customHeight="1">
      <c r="AS1722" s="173"/>
    </row>
    <row r="1723" spans="45:45" ht="18" customHeight="1">
      <c r="AS1723" s="173"/>
    </row>
    <row r="1724" spans="45:45" ht="18" customHeight="1">
      <c r="AS1724" s="173"/>
    </row>
    <row r="1725" spans="45:45" ht="18" customHeight="1">
      <c r="AS1725" s="173"/>
    </row>
    <row r="1726" spans="45:45" ht="18" customHeight="1">
      <c r="AS1726" s="173"/>
    </row>
    <row r="1727" spans="45:45" ht="18" customHeight="1">
      <c r="AS1727" s="173"/>
    </row>
    <row r="1728" spans="45:45" ht="18" customHeight="1">
      <c r="AS1728" s="173"/>
    </row>
    <row r="1729" spans="45:45" ht="18" customHeight="1">
      <c r="AS1729" s="173"/>
    </row>
    <row r="1730" spans="45:45" ht="18" customHeight="1">
      <c r="AS1730" s="173"/>
    </row>
    <row r="1731" spans="45:45" ht="18" customHeight="1">
      <c r="AS1731" s="173"/>
    </row>
    <row r="1732" spans="45:45" ht="18" customHeight="1">
      <c r="AS1732" s="173"/>
    </row>
    <row r="1733" spans="45:45" ht="18" customHeight="1">
      <c r="AS1733" s="173"/>
    </row>
    <row r="1734" spans="45:45" ht="18" customHeight="1">
      <c r="AS1734" s="173"/>
    </row>
    <row r="1735" spans="45:45" ht="18" customHeight="1">
      <c r="AS1735" s="173"/>
    </row>
    <row r="1736" spans="45:45" ht="18" customHeight="1">
      <c r="AS1736" s="173"/>
    </row>
    <row r="1737" spans="45:45" ht="18" customHeight="1">
      <c r="AS1737" s="173"/>
    </row>
    <row r="1738" spans="45:45" ht="18" customHeight="1">
      <c r="AS1738" s="173"/>
    </row>
    <row r="1739" spans="45:45" ht="18" customHeight="1">
      <c r="AS1739" s="173"/>
    </row>
    <row r="1740" spans="45:45" ht="18" customHeight="1">
      <c r="AS1740" s="173"/>
    </row>
    <row r="1741" spans="45:45" ht="18" customHeight="1">
      <c r="AS1741" s="173"/>
    </row>
    <row r="1742" spans="45:45" ht="18" customHeight="1">
      <c r="AS1742" s="173"/>
    </row>
    <row r="1743" spans="45:45" ht="18" customHeight="1">
      <c r="AS1743" s="173"/>
    </row>
    <row r="1744" spans="45:45" ht="18" customHeight="1">
      <c r="AS1744" s="173"/>
    </row>
    <row r="1745" spans="45:45" ht="18" customHeight="1">
      <c r="AS1745" s="173"/>
    </row>
    <row r="1746" spans="45:45" ht="18" customHeight="1">
      <c r="AS1746" s="173"/>
    </row>
    <row r="1747" spans="45:45" ht="18" customHeight="1">
      <c r="AS1747" s="173"/>
    </row>
    <row r="1748" spans="45:45" ht="18" customHeight="1">
      <c r="AS1748" s="173"/>
    </row>
    <row r="1749" spans="45:45" ht="18" customHeight="1">
      <c r="AS1749" s="173"/>
    </row>
    <row r="1750" spans="45:45" ht="18" customHeight="1">
      <c r="AS1750" s="173"/>
    </row>
    <row r="1751" spans="45:45" ht="18" customHeight="1">
      <c r="AS1751" s="173"/>
    </row>
    <row r="1752" spans="45:45" ht="18" customHeight="1">
      <c r="AS1752" s="173"/>
    </row>
    <row r="1753" spans="45:45" ht="18" customHeight="1">
      <c r="AS1753" s="173"/>
    </row>
    <row r="1754" spans="45:45" ht="18" customHeight="1">
      <c r="AS1754" s="173"/>
    </row>
    <row r="1755" spans="45:45" ht="18" customHeight="1">
      <c r="AS1755" s="173"/>
    </row>
    <row r="1756" spans="45:45" ht="18" customHeight="1">
      <c r="AS1756" s="173"/>
    </row>
    <row r="1757" spans="45:45" ht="18" customHeight="1">
      <c r="AS1757" s="173"/>
    </row>
    <row r="1758" spans="45:45" ht="18" customHeight="1">
      <c r="AS1758" s="173"/>
    </row>
    <row r="1759" spans="45:45" ht="18" customHeight="1">
      <c r="AS1759" s="173"/>
    </row>
    <row r="1760" spans="45:45" ht="18" customHeight="1">
      <c r="AS1760" s="173"/>
    </row>
    <row r="1761" spans="45:45" ht="18" customHeight="1">
      <c r="AS1761" s="173"/>
    </row>
    <row r="1762" spans="45:45" ht="18" customHeight="1">
      <c r="AS1762" s="173"/>
    </row>
    <row r="1763" spans="45:45" ht="18" customHeight="1">
      <c r="AS1763" s="173"/>
    </row>
    <row r="1764" spans="45:45" ht="18" customHeight="1">
      <c r="AS1764" s="173"/>
    </row>
    <row r="1765" spans="45:45" ht="18" customHeight="1">
      <c r="AS1765" s="173"/>
    </row>
    <row r="1766" spans="45:45" ht="18" customHeight="1">
      <c r="AS1766" s="173"/>
    </row>
    <row r="1767" spans="45:45" ht="18" customHeight="1">
      <c r="AS1767" s="173"/>
    </row>
    <row r="1768" spans="45:45" ht="18" customHeight="1">
      <c r="AS1768" s="173"/>
    </row>
    <row r="1769" spans="45:45" ht="18" customHeight="1">
      <c r="AS1769" s="173"/>
    </row>
    <row r="1770" spans="45:45" ht="18" customHeight="1">
      <c r="AS1770" s="173"/>
    </row>
    <row r="1771" spans="45:45" ht="18" customHeight="1">
      <c r="AS1771" s="173"/>
    </row>
    <row r="1772" spans="45:45" ht="18" customHeight="1">
      <c r="AS1772" s="173"/>
    </row>
    <row r="1773" spans="45:45" ht="18" customHeight="1">
      <c r="AS1773" s="173"/>
    </row>
    <row r="1774" spans="45:45" ht="18" customHeight="1">
      <c r="AS1774" s="173"/>
    </row>
    <row r="1775" spans="45:45" ht="18" customHeight="1">
      <c r="AS1775" s="173"/>
    </row>
    <row r="1776" spans="45:45" ht="18" customHeight="1">
      <c r="AS1776" s="173"/>
    </row>
    <row r="1777" spans="45:45" ht="18" customHeight="1">
      <c r="AS1777" s="173"/>
    </row>
    <row r="1778" spans="45:45" ht="18" customHeight="1">
      <c r="AS1778" s="173"/>
    </row>
    <row r="1779" spans="45:45" ht="18" customHeight="1">
      <c r="AS1779" s="173"/>
    </row>
    <row r="1780" spans="45:45" ht="18" customHeight="1">
      <c r="AS1780" s="173"/>
    </row>
    <row r="1781" spans="45:45" ht="18" customHeight="1">
      <c r="AS1781" s="173"/>
    </row>
    <row r="1782" spans="45:45" ht="18" customHeight="1">
      <c r="AS1782" s="173"/>
    </row>
    <row r="1783" spans="45:45" ht="18" customHeight="1">
      <c r="AS1783" s="173"/>
    </row>
    <row r="1784" spans="45:45" ht="18" customHeight="1">
      <c r="AS1784" s="173"/>
    </row>
    <row r="1785" spans="45:45" ht="18" customHeight="1">
      <c r="AS1785" s="173"/>
    </row>
    <row r="1786" spans="45:45" ht="18" customHeight="1">
      <c r="AS1786" s="173"/>
    </row>
    <row r="1787" spans="45:45" ht="18" customHeight="1">
      <c r="AS1787" s="173"/>
    </row>
    <row r="1788" spans="45:45" ht="18" customHeight="1">
      <c r="AS1788" s="173"/>
    </row>
    <row r="1789" spans="45:45" ht="18" customHeight="1">
      <c r="AS1789" s="173"/>
    </row>
    <row r="1790" spans="45:45" ht="18" customHeight="1">
      <c r="AS1790" s="173"/>
    </row>
    <row r="1791" spans="45:45" ht="18" customHeight="1">
      <c r="AS1791" s="173"/>
    </row>
    <row r="1792" spans="45:45" ht="18" customHeight="1">
      <c r="AS1792" s="173"/>
    </row>
    <row r="1793" spans="45:45" ht="18" customHeight="1">
      <c r="AS1793" s="173"/>
    </row>
    <row r="1794" spans="45:45" ht="18" customHeight="1">
      <c r="AS1794" s="173"/>
    </row>
    <row r="1795" spans="45:45" ht="18" customHeight="1">
      <c r="AS1795" s="173"/>
    </row>
    <row r="1796" spans="45:45" ht="18" customHeight="1">
      <c r="AS1796" s="173"/>
    </row>
    <row r="1797" spans="45:45" ht="18" customHeight="1">
      <c r="AS1797" s="173"/>
    </row>
    <row r="1798" spans="45:45" ht="18" customHeight="1">
      <c r="AS1798" s="173"/>
    </row>
    <row r="1799" spans="45:45" ht="18" customHeight="1">
      <c r="AS1799" s="173"/>
    </row>
    <row r="1800" spans="45:45" ht="18" customHeight="1">
      <c r="AS1800" s="173"/>
    </row>
    <row r="1801" spans="45:45" ht="18" customHeight="1">
      <c r="AS1801" s="173"/>
    </row>
    <row r="1802" spans="45:45" ht="18" customHeight="1">
      <c r="AS1802" s="173"/>
    </row>
    <row r="1803" spans="45:45" ht="18" customHeight="1">
      <c r="AS1803" s="173"/>
    </row>
    <row r="1804" spans="45:45" ht="18" customHeight="1">
      <c r="AS1804" s="173"/>
    </row>
    <row r="1805" spans="45:45" ht="18" customHeight="1">
      <c r="AS1805" s="173"/>
    </row>
    <row r="1806" spans="45:45" ht="18" customHeight="1">
      <c r="AS1806" s="173"/>
    </row>
    <row r="1807" spans="45:45" ht="18" customHeight="1">
      <c r="AS1807" s="173"/>
    </row>
    <row r="1808" spans="45:45" ht="18" customHeight="1">
      <c r="AS1808" s="173"/>
    </row>
    <row r="1809" spans="45:45" ht="18" customHeight="1">
      <c r="AS1809" s="173"/>
    </row>
    <row r="1810" spans="45:45" ht="18" customHeight="1">
      <c r="AS1810" s="173"/>
    </row>
    <row r="1811" spans="45:45" ht="18" customHeight="1">
      <c r="AS1811" s="173"/>
    </row>
    <row r="1812" spans="45:45" ht="18" customHeight="1">
      <c r="AS1812" s="173"/>
    </row>
    <row r="1813" spans="45:45" ht="18" customHeight="1">
      <c r="AS1813" s="173"/>
    </row>
    <row r="1814" spans="45:45" ht="18" customHeight="1">
      <c r="AS1814" s="173"/>
    </row>
    <row r="1815" spans="45:45" ht="18" customHeight="1">
      <c r="AS1815" s="173"/>
    </row>
    <row r="1816" spans="45:45" ht="18" customHeight="1">
      <c r="AS1816" s="173"/>
    </row>
    <row r="1817" spans="45:45" ht="18" customHeight="1">
      <c r="AS1817" s="173"/>
    </row>
    <row r="1818" spans="45:45" ht="18" customHeight="1">
      <c r="AS1818" s="173"/>
    </row>
    <row r="1819" spans="45:45" ht="18" customHeight="1">
      <c r="AS1819" s="173"/>
    </row>
    <row r="1820" spans="45:45" ht="18" customHeight="1">
      <c r="AS1820" s="173"/>
    </row>
    <row r="1821" spans="45:45" ht="18" customHeight="1">
      <c r="AS1821" s="173"/>
    </row>
    <row r="1822" spans="45:45" ht="18" customHeight="1">
      <c r="AS1822" s="173"/>
    </row>
    <row r="1823" spans="45:45" ht="18" customHeight="1">
      <c r="AS1823" s="173"/>
    </row>
    <row r="1824" spans="45:45" ht="18" customHeight="1">
      <c r="AS1824" s="173"/>
    </row>
    <row r="1825" spans="45:45" ht="18" customHeight="1">
      <c r="AS1825" s="173"/>
    </row>
    <row r="1826" spans="45:45" ht="18" customHeight="1">
      <c r="AS1826" s="173"/>
    </row>
    <row r="1827" spans="45:45" ht="18" customHeight="1">
      <c r="AS1827" s="173"/>
    </row>
    <row r="1828" spans="45:45" ht="18" customHeight="1">
      <c r="AS1828" s="173"/>
    </row>
    <row r="1829" spans="45:45" ht="18" customHeight="1">
      <c r="AS1829" s="173"/>
    </row>
    <row r="1830" spans="45:45" ht="18" customHeight="1">
      <c r="AS1830" s="173"/>
    </row>
    <row r="1831" spans="45:45" ht="18" customHeight="1">
      <c r="AS1831" s="173"/>
    </row>
    <row r="1832" spans="45:45" ht="18" customHeight="1">
      <c r="AS1832" s="173"/>
    </row>
    <row r="1833" spans="45:45" ht="18" customHeight="1">
      <c r="AS1833" s="173"/>
    </row>
    <row r="1834" spans="45:45" ht="18" customHeight="1">
      <c r="AS1834" s="173"/>
    </row>
    <row r="1835" spans="45:45" ht="18" customHeight="1">
      <c r="AS1835" s="173"/>
    </row>
    <row r="1836" spans="45:45" ht="18" customHeight="1">
      <c r="AS1836" s="173"/>
    </row>
    <row r="1837" spans="45:45" ht="18" customHeight="1">
      <c r="AS1837" s="173"/>
    </row>
    <row r="1838" spans="45:45" ht="18" customHeight="1">
      <c r="AS1838" s="173"/>
    </row>
    <row r="1839" spans="45:45" ht="18" customHeight="1">
      <c r="AS1839" s="173"/>
    </row>
    <row r="1840" spans="45:45" ht="18" customHeight="1">
      <c r="AS1840" s="173"/>
    </row>
    <row r="1841" spans="45:45" ht="18" customHeight="1">
      <c r="AS1841" s="173"/>
    </row>
    <row r="1842" spans="45:45" ht="18" customHeight="1">
      <c r="AS1842" s="173"/>
    </row>
    <row r="1843" spans="45:45" ht="18" customHeight="1">
      <c r="AS1843" s="173"/>
    </row>
    <row r="1844" spans="45:45" ht="18" customHeight="1">
      <c r="AS1844" s="173"/>
    </row>
    <row r="1845" spans="45:45" ht="18" customHeight="1">
      <c r="AS1845" s="173"/>
    </row>
    <row r="1846" spans="45:45" ht="18" customHeight="1">
      <c r="AS1846" s="173"/>
    </row>
    <row r="1847" spans="45:45" ht="18" customHeight="1">
      <c r="AS1847" s="173"/>
    </row>
    <row r="1848" spans="45:45" ht="18" customHeight="1">
      <c r="AS1848" s="173"/>
    </row>
    <row r="1849" spans="45:45" ht="18" customHeight="1">
      <c r="AS1849" s="173"/>
    </row>
    <row r="1850" spans="45:45" ht="18" customHeight="1">
      <c r="AS1850" s="173"/>
    </row>
    <row r="1851" spans="45:45" ht="18" customHeight="1">
      <c r="AS1851" s="173"/>
    </row>
    <row r="1852" spans="45:45" ht="18" customHeight="1">
      <c r="AS1852" s="173"/>
    </row>
    <row r="1853" spans="45:45" ht="18" customHeight="1">
      <c r="AS1853" s="173"/>
    </row>
    <row r="1854" spans="45:45" ht="18" customHeight="1">
      <c r="AS1854" s="173"/>
    </row>
    <row r="1855" spans="45:45" ht="18" customHeight="1">
      <c r="AS1855" s="173"/>
    </row>
    <row r="1856" spans="45:45" ht="18" customHeight="1">
      <c r="AS1856" s="173"/>
    </row>
    <row r="1857" spans="45:45" ht="18" customHeight="1">
      <c r="AS1857" s="173"/>
    </row>
    <row r="1858" spans="45:45" ht="18" customHeight="1">
      <c r="AS1858" s="173"/>
    </row>
    <row r="1859" spans="45:45" ht="18" customHeight="1">
      <c r="AS1859" s="173"/>
    </row>
    <row r="1860" spans="45:45" ht="18" customHeight="1">
      <c r="AS1860" s="173"/>
    </row>
    <row r="1861" spans="45:45" ht="18" customHeight="1">
      <c r="AS1861" s="173"/>
    </row>
    <row r="1862" spans="45:45" ht="18" customHeight="1">
      <c r="AS1862" s="173"/>
    </row>
    <row r="1863" spans="45:45" ht="18" customHeight="1">
      <c r="AS1863" s="173"/>
    </row>
    <row r="1864" spans="45:45" ht="18" customHeight="1">
      <c r="AS1864" s="173"/>
    </row>
    <row r="1865" spans="45:45" ht="18" customHeight="1">
      <c r="AS1865" s="173"/>
    </row>
    <row r="1866" spans="45:45" ht="18" customHeight="1">
      <c r="AS1866" s="173"/>
    </row>
    <row r="1867" spans="45:45" ht="18" customHeight="1">
      <c r="AS1867" s="173"/>
    </row>
    <row r="1868" spans="45:45" ht="18" customHeight="1">
      <c r="AS1868" s="173"/>
    </row>
    <row r="1869" spans="45:45" ht="18" customHeight="1">
      <c r="AS1869" s="173"/>
    </row>
    <row r="1870" spans="45:45" ht="18" customHeight="1">
      <c r="AS1870" s="173"/>
    </row>
    <row r="1871" spans="45:45" ht="18" customHeight="1">
      <c r="AS1871" s="173"/>
    </row>
    <row r="1872" spans="45:45" ht="18" customHeight="1">
      <c r="AS1872" s="173"/>
    </row>
    <row r="1873" spans="45:45" ht="18" customHeight="1">
      <c r="AS1873" s="173"/>
    </row>
    <row r="1874" spans="45:45" ht="18" customHeight="1">
      <c r="AS1874" s="173"/>
    </row>
    <row r="1875" spans="45:45" ht="18" customHeight="1">
      <c r="AS1875" s="173"/>
    </row>
    <row r="1876" spans="45:45" ht="18" customHeight="1">
      <c r="AS1876" s="173"/>
    </row>
    <row r="1877" spans="45:45" ht="18" customHeight="1">
      <c r="AS1877" s="173"/>
    </row>
    <row r="1878" spans="45:45" ht="18" customHeight="1">
      <c r="AS1878" s="173"/>
    </row>
    <row r="1879" spans="45:45" ht="18" customHeight="1">
      <c r="AS1879" s="173"/>
    </row>
    <row r="1880" spans="45:45" ht="18" customHeight="1">
      <c r="AS1880" s="173"/>
    </row>
    <row r="1881" spans="45:45" ht="18" customHeight="1">
      <c r="AS1881" s="173"/>
    </row>
    <row r="1882" spans="45:45" ht="18" customHeight="1">
      <c r="AS1882" s="173"/>
    </row>
    <row r="1883" spans="45:45" ht="18" customHeight="1">
      <c r="AS1883" s="173"/>
    </row>
    <row r="1884" spans="45:45" ht="18" customHeight="1">
      <c r="AS1884" s="173"/>
    </row>
    <row r="1885" spans="45:45" ht="18" customHeight="1">
      <c r="AS1885" s="173"/>
    </row>
    <row r="1886" spans="45:45" ht="18" customHeight="1">
      <c r="AS1886" s="173"/>
    </row>
    <row r="1887" spans="45:45" ht="18" customHeight="1">
      <c r="AS1887" s="173"/>
    </row>
    <row r="1888" spans="45:45" ht="18" customHeight="1">
      <c r="AS1888" s="173"/>
    </row>
    <row r="1889" spans="45:45" ht="18" customHeight="1">
      <c r="AS1889" s="173"/>
    </row>
    <row r="1890" spans="45:45" ht="18" customHeight="1">
      <c r="AS1890" s="173"/>
    </row>
    <row r="1891" spans="45:45" ht="18" customHeight="1">
      <c r="AS1891" s="173"/>
    </row>
    <row r="1892" spans="45:45" ht="18" customHeight="1">
      <c r="AS1892" s="173"/>
    </row>
    <row r="1893" spans="45:45" ht="18" customHeight="1">
      <c r="AS1893" s="173"/>
    </row>
    <row r="1894" spans="45:45" ht="18" customHeight="1">
      <c r="AS1894" s="173"/>
    </row>
    <row r="1895" spans="45:45" ht="18" customHeight="1">
      <c r="AS1895" s="173"/>
    </row>
    <row r="1896" spans="45:45" ht="18" customHeight="1">
      <c r="AS1896" s="173"/>
    </row>
    <row r="1897" spans="45:45" ht="18" customHeight="1">
      <c r="AS1897" s="173"/>
    </row>
    <row r="1898" spans="45:45" ht="18" customHeight="1">
      <c r="AS1898" s="173"/>
    </row>
    <row r="1899" spans="45:45" ht="18" customHeight="1">
      <c r="AS1899" s="173"/>
    </row>
    <row r="1900" spans="45:45" ht="18" customHeight="1">
      <c r="AS1900" s="173"/>
    </row>
    <row r="1901" spans="45:45" ht="18" customHeight="1">
      <c r="AS1901" s="173"/>
    </row>
    <row r="1902" spans="45:45" ht="18" customHeight="1">
      <c r="AS1902" s="173"/>
    </row>
    <row r="1903" spans="45:45" ht="18" customHeight="1">
      <c r="AS1903" s="173"/>
    </row>
    <row r="1904" spans="45:45" ht="18" customHeight="1">
      <c r="AS1904" s="173"/>
    </row>
    <row r="1905" spans="45:45" ht="18" customHeight="1">
      <c r="AS1905" s="173"/>
    </row>
    <row r="1906" spans="45:45" ht="18" customHeight="1">
      <c r="AS1906" s="173"/>
    </row>
    <row r="1907" spans="45:45" ht="18" customHeight="1">
      <c r="AS1907" s="173"/>
    </row>
    <row r="1908" spans="45:45" ht="18" customHeight="1">
      <c r="AS1908" s="173"/>
    </row>
    <row r="1909" spans="45:45" ht="18" customHeight="1">
      <c r="AS1909" s="173"/>
    </row>
    <row r="1910" spans="45:45" ht="18" customHeight="1">
      <c r="AS1910" s="173"/>
    </row>
    <row r="1911" spans="45:45" ht="18" customHeight="1">
      <c r="AS1911" s="173"/>
    </row>
    <row r="1912" spans="45:45" ht="18" customHeight="1">
      <c r="AS1912" s="173"/>
    </row>
    <row r="1913" spans="45:45" ht="18" customHeight="1">
      <c r="AS1913" s="173"/>
    </row>
    <row r="1914" spans="45:45" ht="18" customHeight="1">
      <c r="AS1914" s="173"/>
    </row>
    <row r="1915" spans="45:45" ht="18" customHeight="1">
      <c r="AS1915" s="173"/>
    </row>
    <row r="1916" spans="45:45" ht="18" customHeight="1">
      <c r="AS1916" s="173"/>
    </row>
    <row r="1917" spans="45:45" ht="18" customHeight="1">
      <c r="AS1917" s="173"/>
    </row>
    <row r="1918" spans="45:45" ht="18" customHeight="1">
      <c r="AS1918" s="173"/>
    </row>
    <row r="1919" spans="45:45" ht="18" customHeight="1">
      <c r="AS1919" s="173"/>
    </row>
    <row r="1920" spans="45:45" ht="18" customHeight="1">
      <c r="AS1920" s="173"/>
    </row>
    <row r="1921" spans="45:45" ht="18" customHeight="1">
      <c r="AS1921" s="173"/>
    </row>
    <row r="1922" spans="45:45" ht="18" customHeight="1">
      <c r="AS1922" s="173"/>
    </row>
    <row r="1923" spans="45:45" ht="18" customHeight="1">
      <c r="AS1923" s="173"/>
    </row>
    <row r="1924" spans="45:45" ht="18" customHeight="1">
      <c r="AS1924" s="173"/>
    </row>
    <row r="1925" spans="45:45" ht="18" customHeight="1">
      <c r="AS1925" s="173"/>
    </row>
    <row r="1926" spans="45:45" ht="18" customHeight="1">
      <c r="AS1926" s="173"/>
    </row>
    <row r="1927" spans="45:45" ht="18" customHeight="1">
      <c r="AS1927" s="173"/>
    </row>
    <row r="1928" spans="45:45" ht="18" customHeight="1">
      <c r="AS1928" s="173"/>
    </row>
    <row r="1929" spans="45:45" ht="18" customHeight="1">
      <c r="AS1929" s="173"/>
    </row>
    <row r="1930" spans="45:45" ht="18" customHeight="1">
      <c r="AS1930" s="173"/>
    </row>
    <row r="1931" spans="45:45" ht="18" customHeight="1">
      <c r="AS1931" s="173"/>
    </row>
    <row r="1932" spans="45:45" ht="18" customHeight="1">
      <c r="AS1932" s="173"/>
    </row>
    <row r="1933" spans="45:45" ht="18" customHeight="1">
      <c r="AS1933" s="173"/>
    </row>
    <row r="1934" spans="45:45" ht="18" customHeight="1">
      <c r="AS1934" s="173"/>
    </row>
    <row r="1935" spans="45:45" ht="18" customHeight="1">
      <c r="AS1935" s="173"/>
    </row>
    <row r="1936" spans="45:45" ht="18" customHeight="1">
      <c r="AS1936" s="173"/>
    </row>
    <row r="1937" spans="45:45" ht="18" customHeight="1">
      <c r="AS1937" s="173"/>
    </row>
    <row r="1938" spans="45:45" ht="18" customHeight="1">
      <c r="AS1938" s="173"/>
    </row>
    <row r="1939" spans="45:45" ht="18" customHeight="1">
      <c r="AS1939" s="173"/>
    </row>
    <row r="1940" spans="45:45" ht="18" customHeight="1">
      <c r="AS1940" s="173"/>
    </row>
    <row r="1941" spans="45:45" ht="18" customHeight="1">
      <c r="AS1941" s="173"/>
    </row>
    <row r="1942" spans="45:45" ht="18" customHeight="1">
      <c r="AS1942" s="173"/>
    </row>
    <row r="1943" spans="45:45" ht="18" customHeight="1">
      <c r="AS1943" s="173"/>
    </row>
    <row r="1944" spans="45:45" ht="18" customHeight="1">
      <c r="AS1944" s="173"/>
    </row>
    <row r="1945" spans="45:45" ht="18" customHeight="1">
      <c r="AS1945" s="173"/>
    </row>
    <row r="1946" spans="45:45" ht="18" customHeight="1">
      <c r="AS1946" s="173"/>
    </row>
    <row r="1947" spans="45:45" ht="18" customHeight="1">
      <c r="AS1947" s="173"/>
    </row>
    <row r="1948" spans="45:45" ht="18" customHeight="1">
      <c r="AS1948" s="173"/>
    </row>
    <row r="1949" spans="45:45" ht="18" customHeight="1">
      <c r="AS1949" s="173"/>
    </row>
    <row r="1950" spans="45:45" ht="18" customHeight="1">
      <c r="AS1950" s="173"/>
    </row>
    <row r="1951" spans="45:45" ht="18" customHeight="1">
      <c r="AS1951" s="173"/>
    </row>
    <row r="1952" spans="45:45" ht="18" customHeight="1">
      <c r="AS1952" s="173"/>
    </row>
    <row r="1953" spans="45:45" ht="18" customHeight="1">
      <c r="AS1953" s="173"/>
    </row>
    <row r="1954" spans="45:45" ht="18" customHeight="1">
      <c r="AS1954" s="173"/>
    </row>
    <row r="1955" spans="45:45" ht="18" customHeight="1">
      <c r="AS1955" s="173"/>
    </row>
    <row r="1956" spans="45:45" ht="18" customHeight="1">
      <c r="AS1956" s="173"/>
    </row>
    <row r="1957" spans="45:45" ht="18" customHeight="1">
      <c r="AS1957" s="173"/>
    </row>
    <row r="1958" spans="45:45" ht="18" customHeight="1">
      <c r="AS1958" s="173"/>
    </row>
    <row r="1959" spans="45:45" ht="18" customHeight="1">
      <c r="AS1959" s="173"/>
    </row>
    <row r="1960" spans="45:45" ht="18" customHeight="1">
      <c r="AS1960" s="173"/>
    </row>
    <row r="1961" spans="45:45" ht="18" customHeight="1">
      <c r="AS1961" s="173"/>
    </row>
    <row r="1962" spans="45:45" ht="18" customHeight="1">
      <c r="AS1962" s="173"/>
    </row>
    <row r="1963" spans="45:45" ht="18" customHeight="1">
      <c r="AS1963" s="173"/>
    </row>
    <row r="1964" spans="45:45" ht="18" customHeight="1">
      <c r="AS1964" s="173"/>
    </row>
    <row r="1965" spans="45:45" ht="18" customHeight="1">
      <c r="AS1965" s="173"/>
    </row>
    <row r="1966" spans="45:45" ht="18" customHeight="1">
      <c r="AS1966" s="173"/>
    </row>
    <row r="1967" spans="45:45" ht="18" customHeight="1">
      <c r="AS1967" s="173"/>
    </row>
    <row r="1968" spans="45:45" ht="18" customHeight="1">
      <c r="AS1968" s="173"/>
    </row>
    <row r="1969" spans="45:45" ht="18" customHeight="1">
      <c r="AS1969" s="173"/>
    </row>
    <row r="1970" spans="45:45" ht="18" customHeight="1">
      <c r="AS1970" s="173"/>
    </row>
    <row r="1971" spans="45:45" ht="18" customHeight="1">
      <c r="AS1971" s="173"/>
    </row>
    <row r="1972" spans="45:45" ht="18" customHeight="1">
      <c r="AS1972" s="173"/>
    </row>
    <row r="1973" spans="45:45" ht="18" customHeight="1">
      <c r="AS1973" s="173"/>
    </row>
    <row r="1974" spans="45:45" ht="18" customHeight="1">
      <c r="AS1974" s="173"/>
    </row>
    <row r="1975" spans="45:45" ht="18" customHeight="1">
      <c r="AS1975" s="173"/>
    </row>
    <row r="1976" spans="45:45" ht="18" customHeight="1">
      <c r="AS1976" s="173"/>
    </row>
    <row r="1977" spans="45:45" ht="18" customHeight="1">
      <c r="AS1977" s="173"/>
    </row>
    <row r="1978" spans="45:45" ht="18" customHeight="1">
      <c r="AS1978" s="173"/>
    </row>
    <row r="1979" spans="45:45" ht="18" customHeight="1">
      <c r="AS1979" s="173"/>
    </row>
    <row r="1980" spans="45:45" ht="18" customHeight="1">
      <c r="AS1980" s="173"/>
    </row>
    <row r="1981" spans="45:45" ht="18" customHeight="1">
      <c r="AS1981" s="173"/>
    </row>
    <row r="1982" spans="45:45" ht="18" customHeight="1">
      <c r="AS1982" s="173"/>
    </row>
    <row r="1983" spans="45:45" ht="18" customHeight="1">
      <c r="AS1983" s="173"/>
    </row>
    <row r="1984" spans="45:45" ht="18" customHeight="1">
      <c r="AS1984" s="173"/>
    </row>
    <row r="1985" spans="45:45" ht="18" customHeight="1">
      <c r="AS1985" s="173"/>
    </row>
    <row r="1986" spans="45:45" ht="18" customHeight="1">
      <c r="AS1986" s="173"/>
    </row>
    <row r="1987" spans="45:45" ht="18" customHeight="1">
      <c r="AS1987" s="173"/>
    </row>
    <row r="1988" spans="45:45" ht="18" customHeight="1">
      <c r="AS1988" s="173"/>
    </row>
    <row r="1989" spans="45:45" ht="18" customHeight="1">
      <c r="AS1989" s="173"/>
    </row>
    <row r="1990" spans="45:45" ht="18" customHeight="1">
      <c r="AS1990" s="173"/>
    </row>
    <row r="1991" spans="45:45" ht="18" customHeight="1">
      <c r="AS1991" s="173"/>
    </row>
    <row r="1992" spans="45:45" ht="18" customHeight="1">
      <c r="AS1992" s="173"/>
    </row>
    <row r="1993" spans="45:45" ht="18" customHeight="1">
      <c r="AS1993" s="173"/>
    </row>
    <row r="1994" spans="45:45" ht="18" customHeight="1">
      <c r="AS1994" s="173"/>
    </row>
    <row r="1995" spans="45:45" ht="18" customHeight="1">
      <c r="AS1995" s="173"/>
    </row>
    <row r="1996" spans="45:45" ht="18" customHeight="1">
      <c r="AS1996" s="173"/>
    </row>
    <row r="1997" spans="45:45" ht="18" customHeight="1">
      <c r="AS1997" s="173"/>
    </row>
    <row r="1998" spans="45:45" ht="18" customHeight="1">
      <c r="AS1998" s="173"/>
    </row>
    <row r="1999" spans="45:45" ht="18" customHeight="1">
      <c r="AS1999" s="173"/>
    </row>
    <row r="2000" spans="45:45" ht="18" customHeight="1">
      <c r="AS2000" s="173"/>
    </row>
    <row r="2001" spans="45:45" ht="18" customHeight="1">
      <c r="AS2001" s="173"/>
    </row>
    <row r="2002" spans="45:45" ht="18" customHeight="1">
      <c r="AS2002" s="173"/>
    </row>
    <row r="2003" spans="45:45" ht="18" customHeight="1">
      <c r="AS2003" s="173"/>
    </row>
    <row r="2004" spans="45:45" ht="18" customHeight="1">
      <c r="AS2004" s="173"/>
    </row>
    <row r="2005" spans="45:45" ht="18" customHeight="1">
      <c r="AS2005" s="173"/>
    </row>
    <row r="2006" spans="45:45" ht="18" customHeight="1">
      <c r="AS2006" s="173"/>
    </row>
    <row r="2007" spans="45:45" ht="18" customHeight="1">
      <c r="AS2007" s="173"/>
    </row>
    <row r="2008" spans="45:45" ht="18" customHeight="1">
      <c r="AS2008" s="173"/>
    </row>
    <row r="2009" spans="45:45" ht="18" customHeight="1">
      <c r="AS2009" s="173"/>
    </row>
    <row r="2010" spans="45:45" ht="18" customHeight="1">
      <c r="AS2010" s="173"/>
    </row>
    <row r="2011" spans="45:45" ht="18" customHeight="1">
      <c r="AS2011" s="173"/>
    </row>
    <row r="2012" spans="45:45" ht="18" customHeight="1">
      <c r="AS2012" s="173"/>
    </row>
    <row r="2013" spans="45:45" ht="18" customHeight="1">
      <c r="AS2013" s="173"/>
    </row>
    <row r="2014" spans="45:45" ht="18" customHeight="1">
      <c r="AS2014" s="173"/>
    </row>
    <row r="2015" spans="45:45" ht="18" customHeight="1">
      <c r="AS2015" s="173"/>
    </row>
    <row r="2016" spans="45:45" ht="18" customHeight="1">
      <c r="AS2016" s="173"/>
    </row>
    <row r="2017" spans="45:45" ht="18" customHeight="1">
      <c r="AS2017" s="173"/>
    </row>
    <row r="2018" spans="45:45" ht="18" customHeight="1">
      <c r="AS2018" s="173"/>
    </row>
    <row r="2019" spans="45:45" ht="18" customHeight="1">
      <c r="AS2019" s="173"/>
    </row>
    <row r="2020" spans="45:45" ht="18" customHeight="1">
      <c r="AS2020" s="173"/>
    </row>
    <row r="2021" spans="45:45" ht="18" customHeight="1">
      <c r="AS2021" s="173"/>
    </row>
    <row r="2022" spans="45:45" ht="18" customHeight="1">
      <c r="AS2022" s="173"/>
    </row>
    <row r="2023" spans="45:45" ht="18" customHeight="1">
      <c r="AS2023" s="173"/>
    </row>
    <row r="2024" spans="45:45" ht="18" customHeight="1">
      <c r="AS2024" s="173"/>
    </row>
    <row r="2025" spans="45:45" ht="18" customHeight="1">
      <c r="AS2025" s="173"/>
    </row>
    <row r="2026" spans="45:45" ht="18" customHeight="1">
      <c r="AS2026" s="173"/>
    </row>
    <row r="2027" spans="45:45" ht="18" customHeight="1">
      <c r="AS2027" s="173"/>
    </row>
    <row r="2028" spans="45:45" ht="18" customHeight="1">
      <c r="AS2028" s="173"/>
    </row>
    <row r="2029" spans="45:45" ht="18" customHeight="1">
      <c r="AS2029" s="173"/>
    </row>
    <row r="2030" spans="45:45" ht="18" customHeight="1">
      <c r="AS2030" s="173"/>
    </row>
    <row r="2031" spans="45:45" ht="18" customHeight="1">
      <c r="AS2031" s="173"/>
    </row>
    <row r="2032" spans="45:45" ht="18" customHeight="1">
      <c r="AS2032" s="173"/>
    </row>
    <row r="2033" spans="45:45" ht="18" customHeight="1">
      <c r="AS2033" s="173"/>
    </row>
    <row r="2034" spans="45:45" ht="18" customHeight="1">
      <c r="AS2034" s="173"/>
    </row>
    <row r="2035" spans="45:45" ht="18" customHeight="1">
      <c r="AS2035" s="173"/>
    </row>
    <row r="2036" spans="45:45" ht="18" customHeight="1">
      <c r="AS2036" s="173"/>
    </row>
    <row r="2037" spans="45:45" ht="18" customHeight="1">
      <c r="AS2037" s="173"/>
    </row>
    <row r="2038" spans="45:45" ht="18" customHeight="1">
      <c r="AS2038" s="173"/>
    </row>
    <row r="2039" spans="45:45" ht="18" customHeight="1">
      <c r="AS2039" s="173"/>
    </row>
    <row r="2040" spans="45:45" ht="18" customHeight="1">
      <c r="AS2040" s="173"/>
    </row>
    <row r="2041" spans="45:45" ht="18" customHeight="1">
      <c r="AS2041" s="173"/>
    </row>
    <row r="2042" spans="45:45" ht="18" customHeight="1">
      <c r="AS2042" s="173"/>
    </row>
    <row r="2043" spans="45:45" ht="18" customHeight="1">
      <c r="AS2043" s="173"/>
    </row>
    <row r="2044" spans="45:45" ht="18" customHeight="1">
      <c r="AS2044" s="173"/>
    </row>
    <row r="2045" spans="45:45" ht="18" customHeight="1">
      <c r="AS2045" s="173"/>
    </row>
    <row r="2046" spans="45:45" ht="18" customHeight="1">
      <c r="AS2046" s="173"/>
    </row>
    <row r="2047" spans="45:45" ht="18" customHeight="1">
      <c r="AS2047" s="173"/>
    </row>
    <row r="2048" spans="45:45" ht="18" customHeight="1">
      <c r="AS2048" s="173"/>
    </row>
    <row r="2049" spans="45:45" ht="18" customHeight="1">
      <c r="AS2049" s="173"/>
    </row>
    <row r="2050" spans="45:45" ht="18" customHeight="1">
      <c r="AS2050" s="173"/>
    </row>
    <row r="2051" spans="45:45" ht="18" customHeight="1">
      <c r="AS2051" s="173"/>
    </row>
    <row r="2052" spans="45:45" ht="18" customHeight="1">
      <c r="AS2052" s="173"/>
    </row>
    <row r="2053" spans="45:45" ht="18" customHeight="1">
      <c r="AS2053" s="173"/>
    </row>
    <row r="2054" spans="45:45" ht="18" customHeight="1">
      <c r="AS2054" s="173"/>
    </row>
    <row r="2055" spans="45:45" ht="18" customHeight="1">
      <c r="AS2055" s="173"/>
    </row>
    <row r="2056" spans="45:45" ht="18" customHeight="1">
      <c r="AS2056" s="173"/>
    </row>
    <row r="2057" spans="45:45" ht="18" customHeight="1">
      <c r="AS2057" s="173"/>
    </row>
    <row r="2058" spans="45:45" ht="18" customHeight="1">
      <c r="AS2058" s="173"/>
    </row>
    <row r="2059" spans="45:45" ht="18" customHeight="1">
      <c r="AS2059" s="173"/>
    </row>
    <row r="2060" spans="45:45" ht="18" customHeight="1">
      <c r="AS2060" s="173"/>
    </row>
    <row r="2061" spans="45:45" ht="18" customHeight="1">
      <c r="AS2061" s="173"/>
    </row>
    <row r="2062" spans="45:45" ht="18" customHeight="1">
      <c r="AS2062" s="173"/>
    </row>
    <row r="2063" spans="45:45" ht="18" customHeight="1">
      <c r="AS2063" s="173"/>
    </row>
    <row r="2064" spans="45:45" ht="18" customHeight="1">
      <c r="AS2064" s="173"/>
    </row>
    <row r="2065" spans="45:45" ht="18" customHeight="1">
      <c r="AS2065" s="173"/>
    </row>
    <row r="2066" spans="45:45" ht="18" customHeight="1">
      <c r="AS2066" s="173"/>
    </row>
    <row r="2067" spans="45:45" ht="18" customHeight="1">
      <c r="AS2067" s="173"/>
    </row>
    <row r="2068" spans="45:45" ht="18" customHeight="1">
      <c r="AS2068" s="173"/>
    </row>
    <row r="2069" spans="45:45" ht="18" customHeight="1">
      <c r="AS2069" s="173"/>
    </row>
    <row r="2070" spans="45:45" ht="18" customHeight="1">
      <c r="AS2070" s="173"/>
    </row>
    <row r="2071" spans="45:45" ht="18" customHeight="1">
      <c r="AS2071" s="173"/>
    </row>
    <row r="2072" spans="45:45" ht="18" customHeight="1">
      <c r="AS2072" s="173"/>
    </row>
    <row r="2073" spans="45:45" ht="18" customHeight="1">
      <c r="AS2073" s="173"/>
    </row>
    <row r="2074" spans="45:45" ht="18" customHeight="1">
      <c r="AS2074" s="173"/>
    </row>
    <row r="2075" spans="45:45" ht="18" customHeight="1">
      <c r="AS2075" s="173"/>
    </row>
    <row r="2076" spans="45:45" ht="18" customHeight="1">
      <c r="AS2076" s="173"/>
    </row>
    <row r="2077" spans="45:45" ht="18" customHeight="1">
      <c r="AS2077" s="173"/>
    </row>
    <row r="2078" spans="45:45" ht="18" customHeight="1">
      <c r="AS2078" s="173"/>
    </row>
    <row r="2079" spans="45:45" ht="18" customHeight="1">
      <c r="AS2079" s="173"/>
    </row>
    <row r="2080" spans="45:45" ht="18" customHeight="1">
      <c r="AS2080" s="173"/>
    </row>
    <row r="2081" spans="45:45" ht="18" customHeight="1">
      <c r="AS2081" s="173"/>
    </row>
    <row r="2082" spans="45:45" ht="18" customHeight="1">
      <c r="AS2082" s="173"/>
    </row>
    <row r="2083" spans="45:45" ht="18" customHeight="1">
      <c r="AS2083" s="173"/>
    </row>
    <row r="2084" spans="45:45" ht="18" customHeight="1">
      <c r="AS2084" s="173"/>
    </row>
    <row r="2085" spans="45:45" ht="18" customHeight="1">
      <c r="AS2085" s="173"/>
    </row>
    <row r="2086" spans="45:45" ht="18" customHeight="1">
      <c r="AS2086" s="173"/>
    </row>
    <row r="2087" spans="45:45" ht="18" customHeight="1">
      <c r="AS2087" s="173"/>
    </row>
    <row r="2088" spans="45:45" ht="18" customHeight="1">
      <c r="AS2088" s="173"/>
    </row>
    <row r="2089" spans="45:45" ht="18" customHeight="1">
      <c r="AS2089" s="173"/>
    </row>
    <row r="2090" spans="45:45" ht="18" customHeight="1">
      <c r="AS2090" s="173"/>
    </row>
    <row r="2091" spans="45:45" ht="18" customHeight="1">
      <c r="AS2091" s="173"/>
    </row>
    <row r="2092" spans="45:45" ht="18" customHeight="1">
      <c r="AS2092" s="173"/>
    </row>
    <row r="2093" spans="45:45" ht="18" customHeight="1">
      <c r="AS2093" s="173"/>
    </row>
    <row r="2094" spans="45:45" ht="18" customHeight="1">
      <c r="AS2094" s="173"/>
    </row>
    <row r="2095" spans="45:45" ht="18" customHeight="1">
      <c r="AS2095" s="173"/>
    </row>
    <row r="2096" spans="45:45" ht="18" customHeight="1">
      <c r="AS2096" s="173"/>
    </row>
    <row r="2097" spans="45:45" ht="18" customHeight="1">
      <c r="AS2097" s="173"/>
    </row>
    <row r="2098" spans="45:45" ht="18" customHeight="1">
      <c r="AS2098" s="173"/>
    </row>
    <row r="2099" spans="45:45" ht="18" customHeight="1">
      <c r="AS2099" s="173"/>
    </row>
    <row r="2100" spans="45:45" ht="18" customHeight="1">
      <c r="AS2100" s="173"/>
    </row>
    <row r="2101" spans="45:45" ht="18" customHeight="1">
      <c r="AS2101" s="173"/>
    </row>
    <row r="2102" spans="45:45" ht="18" customHeight="1">
      <c r="AS2102" s="173"/>
    </row>
    <row r="2103" spans="45:45" ht="18" customHeight="1">
      <c r="AS2103" s="173"/>
    </row>
    <row r="2104" spans="45:45" ht="18" customHeight="1">
      <c r="AS2104" s="173"/>
    </row>
    <row r="2105" spans="45:45" ht="18" customHeight="1">
      <c r="AS2105" s="173"/>
    </row>
    <row r="2106" spans="45:45" ht="18" customHeight="1">
      <c r="AS2106" s="173"/>
    </row>
    <row r="2107" spans="45:45" ht="18" customHeight="1">
      <c r="AS2107" s="173"/>
    </row>
    <row r="2108" spans="45:45" ht="18" customHeight="1">
      <c r="AS2108" s="173"/>
    </row>
    <row r="2109" spans="45:45" ht="18" customHeight="1">
      <c r="AS2109" s="173"/>
    </row>
    <row r="2110" spans="45:45" ht="18" customHeight="1">
      <c r="AS2110" s="173"/>
    </row>
    <row r="2111" spans="45:45" ht="18" customHeight="1">
      <c r="AS2111" s="173"/>
    </row>
    <row r="2112" spans="45:45" ht="18" customHeight="1">
      <c r="AS2112" s="173"/>
    </row>
    <row r="2113" spans="45:45" ht="18" customHeight="1">
      <c r="AS2113" s="173"/>
    </row>
    <row r="2114" spans="45:45" ht="18" customHeight="1">
      <c r="AS2114" s="173"/>
    </row>
    <row r="2115" spans="45:45" ht="18" customHeight="1">
      <c r="AS2115" s="173"/>
    </row>
    <row r="2116" spans="45:45" ht="18" customHeight="1">
      <c r="AS2116" s="173"/>
    </row>
    <row r="2117" spans="45:45" ht="18" customHeight="1">
      <c r="AS2117" s="173"/>
    </row>
    <row r="2118" spans="45:45" ht="18" customHeight="1">
      <c r="AS2118" s="173"/>
    </row>
    <row r="2119" spans="45:45" ht="18" customHeight="1">
      <c r="AS2119" s="173"/>
    </row>
    <row r="2120" spans="45:45" ht="18" customHeight="1">
      <c r="AS2120" s="173"/>
    </row>
    <row r="2121" spans="45:45" ht="18" customHeight="1">
      <c r="AS2121" s="173"/>
    </row>
    <row r="2122" spans="45:45" ht="18" customHeight="1">
      <c r="AS2122" s="173"/>
    </row>
    <row r="2123" spans="45:45" ht="18" customHeight="1">
      <c r="AS2123" s="173"/>
    </row>
    <row r="2124" spans="45:45" ht="18" customHeight="1">
      <c r="AS2124" s="173"/>
    </row>
    <row r="2125" spans="45:45" ht="18" customHeight="1">
      <c r="AS2125" s="173"/>
    </row>
    <row r="2126" spans="45:45" ht="18" customHeight="1">
      <c r="AS2126" s="173"/>
    </row>
    <row r="2127" spans="45:45" ht="18" customHeight="1">
      <c r="AS2127" s="173"/>
    </row>
    <row r="2128" spans="45:45" ht="18" customHeight="1">
      <c r="AS2128" s="173"/>
    </row>
    <row r="2129" spans="45:45" ht="18" customHeight="1">
      <c r="AS2129" s="173"/>
    </row>
    <row r="2130" spans="45:45" ht="18" customHeight="1">
      <c r="AS2130" s="173"/>
    </row>
    <row r="2131" spans="45:45" ht="18" customHeight="1">
      <c r="AS2131" s="173"/>
    </row>
    <row r="2132" spans="45:45" ht="18" customHeight="1">
      <c r="AS2132" s="173"/>
    </row>
    <row r="2133" spans="45:45" ht="18" customHeight="1">
      <c r="AS2133" s="173"/>
    </row>
    <row r="2134" spans="45:45" ht="18" customHeight="1">
      <c r="AS2134" s="173"/>
    </row>
    <row r="2135" spans="45:45" ht="18" customHeight="1">
      <c r="AS2135" s="173"/>
    </row>
    <row r="2136" spans="45:45" ht="18" customHeight="1">
      <c r="AS2136" s="173"/>
    </row>
    <row r="2137" spans="45:45" ht="18" customHeight="1">
      <c r="AS2137" s="173"/>
    </row>
    <row r="2138" spans="45:45" ht="18" customHeight="1">
      <c r="AS2138" s="173"/>
    </row>
    <row r="2139" spans="45:45" ht="18" customHeight="1">
      <c r="AS2139" s="173"/>
    </row>
    <row r="2140" spans="45:45" ht="18" customHeight="1">
      <c r="AS2140" s="173"/>
    </row>
    <row r="2141" spans="45:45" ht="18" customHeight="1">
      <c r="AS2141" s="173"/>
    </row>
    <row r="2142" spans="45:45" ht="18" customHeight="1">
      <c r="AS2142" s="173"/>
    </row>
    <row r="2143" spans="45:45" ht="18" customHeight="1">
      <c r="AS2143" s="173"/>
    </row>
    <row r="2144" spans="45:45" ht="18" customHeight="1">
      <c r="AS2144" s="173"/>
    </row>
    <row r="2145" spans="45:45" ht="18" customHeight="1">
      <c r="AS2145" s="173"/>
    </row>
    <row r="2146" spans="45:45" ht="18" customHeight="1">
      <c r="AS2146" s="173"/>
    </row>
    <row r="2147" spans="45:45" ht="18" customHeight="1">
      <c r="AS2147" s="173"/>
    </row>
    <row r="2148" spans="45:45" ht="18" customHeight="1">
      <c r="AS2148" s="173"/>
    </row>
    <row r="2149" spans="45:45" ht="18" customHeight="1">
      <c r="AS2149" s="173"/>
    </row>
    <row r="2150" spans="45:45" ht="18" customHeight="1">
      <c r="AS2150" s="173"/>
    </row>
    <row r="2151" spans="45:45" ht="18" customHeight="1">
      <c r="AS2151" s="173"/>
    </row>
    <row r="2152" spans="45:45" ht="18" customHeight="1">
      <c r="AS2152" s="173"/>
    </row>
    <row r="2153" spans="45:45" ht="18" customHeight="1">
      <c r="AS2153" s="173"/>
    </row>
    <row r="2154" spans="45:45" ht="18" customHeight="1">
      <c r="AS2154" s="173"/>
    </row>
    <row r="2155" spans="45:45" ht="18" customHeight="1">
      <c r="AS2155" s="173"/>
    </row>
    <row r="2156" spans="45:45" ht="18" customHeight="1">
      <c r="AS2156" s="173"/>
    </row>
    <row r="2157" spans="45:45" ht="18" customHeight="1">
      <c r="AS2157" s="173"/>
    </row>
    <row r="2158" spans="45:45" ht="18" customHeight="1">
      <c r="AS2158" s="173"/>
    </row>
    <row r="2159" spans="45:45" ht="18" customHeight="1">
      <c r="AS2159" s="173"/>
    </row>
    <row r="2160" spans="45:45" ht="18" customHeight="1">
      <c r="AS2160" s="173"/>
    </row>
    <row r="2161" spans="45:45" ht="18" customHeight="1">
      <c r="AS2161" s="173"/>
    </row>
    <row r="2162" spans="45:45" ht="18" customHeight="1">
      <c r="AS2162" s="173"/>
    </row>
    <row r="2163" spans="45:45" ht="18" customHeight="1">
      <c r="AS2163" s="173"/>
    </row>
    <row r="2164" spans="45:45" ht="18" customHeight="1">
      <c r="AS2164" s="173"/>
    </row>
    <row r="2165" spans="45:45" ht="18" customHeight="1">
      <c r="AS2165" s="173"/>
    </row>
    <row r="2166" spans="45:45" ht="18" customHeight="1">
      <c r="AS2166" s="173"/>
    </row>
    <row r="2167" spans="45:45" ht="18" customHeight="1">
      <c r="AS2167" s="173"/>
    </row>
    <row r="2168" spans="45:45" ht="18" customHeight="1">
      <c r="AS2168" s="173"/>
    </row>
    <row r="2169" spans="45:45" ht="18" customHeight="1">
      <c r="AS2169" s="173"/>
    </row>
    <row r="2170" spans="45:45" ht="18" customHeight="1">
      <c r="AS2170" s="173"/>
    </row>
    <row r="2171" spans="45:45" ht="18" customHeight="1">
      <c r="AS2171" s="173"/>
    </row>
    <row r="2172" spans="45:45" ht="18" customHeight="1">
      <c r="AS2172" s="173"/>
    </row>
    <row r="2173" spans="45:45" ht="18" customHeight="1">
      <c r="AS2173" s="173"/>
    </row>
    <row r="2174" spans="45:45" ht="18" customHeight="1">
      <c r="AS2174" s="173"/>
    </row>
    <row r="2175" spans="45:45" ht="18" customHeight="1">
      <c r="AS2175" s="173"/>
    </row>
    <row r="2176" spans="45:45" ht="18" customHeight="1">
      <c r="AS2176" s="173"/>
    </row>
    <row r="2177" spans="45:45" ht="18" customHeight="1">
      <c r="AS2177" s="173"/>
    </row>
    <row r="2178" spans="45:45" ht="18" customHeight="1">
      <c r="AS2178" s="173"/>
    </row>
    <row r="2179" spans="45:45" ht="18" customHeight="1">
      <c r="AS2179" s="173"/>
    </row>
    <row r="2180" spans="45:45" ht="18" customHeight="1">
      <c r="AS2180" s="173"/>
    </row>
    <row r="2181" spans="45:45" ht="18" customHeight="1">
      <c r="AS2181" s="173"/>
    </row>
    <row r="2182" spans="45:45" ht="18" customHeight="1">
      <c r="AS2182" s="173"/>
    </row>
    <row r="2183" spans="45:45" ht="18" customHeight="1">
      <c r="AS2183" s="173"/>
    </row>
    <row r="2184" spans="45:45" ht="18" customHeight="1">
      <c r="AS2184" s="173"/>
    </row>
    <row r="2185" spans="45:45" ht="18" customHeight="1">
      <c r="AS2185" s="173"/>
    </row>
    <row r="2186" spans="45:45" ht="18" customHeight="1">
      <c r="AS2186" s="173"/>
    </row>
    <row r="2187" spans="45:45" ht="18" customHeight="1">
      <c r="AS2187" s="173"/>
    </row>
    <row r="2188" spans="45:45" ht="18" customHeight="1">
      <c r="AS2188" s="173"/>
    </row>
    <row r="2189" spans="45:45" ht="18" customHeight="1">
      <c r="AS2189" s="173"/>
    </row>
    <row r="2190" spans="45:45" ht="18" customHeight="1">
      <c r="AS2190" s="173"/>
    </row>
    <row r="2191" spans="45:45" ht="18" customHeight="1">
      <c r="AS2191" s="173"/>
    </row>
    <row r="2192" spans="45:45" ht="18" customHeight="1">
      <c r="AS2192" s="173"/>
    </row>
    <row r="2193" spans="45:45" ht="18" customHeight="1">
      <c r="AS2193" s="173"/>
    </row>
    <row r="2194" spans="45:45" ht="18" customHeight="1">
      <c r="AS2194" s="173"/>
    </row>
    <row r="2195" spans="45:45" ht="18" customHeight="1">
      <c r="AS2195" s="173"/>
    </row>
    <row r="2196" spans="45:45" ht="18" customHeight="1">
      <c r="AS2196" s="173"/>
    </row>
    <row r="2197" spans="45:45" ht="18" customHeight="1">
      <c r="AS2197" s="173"/>
    </row>
    <row r="2198" spans="45:45" ht="18" customHeight="1">
      <c r="AS2198" s="173"/>
    </row>
    <row r="2199" spans="45:45" ht="18" customHeight="1">
      <c r="AS2199" s="173"/>
    </row>
    <row r="2200" spans="45:45" ht="18" customHeight="1">
      <c r="AS2200" s="173"/>
    </row>
    <row r="2201" spans="45:45" ht="18" customHeight="1">
      <c r="AS2201" s="173"/>
    </row>
    <row r="2202" spans="45:45" ht="18" customHeight="1">
      <c r="AS2202" s="173"/>
    </row>
    <row r="2203" spans="45:45" ht="18" customHeight="1">
      <c r="AS2203" s="173"/>
    </row>
    <row r="2204" spans="45:45" ht="18" customHeight="1">
      <c r="AS2204" s="173"/>
    </row>
    <row r="2205" spans="45:45" ht="18" customHeight="1">
      <c r="AS2205" s="173"/>
    </row>
    <row r="2206" spans="45:45" ht="18" customHeight="1">
      <c r="AS2206" s="173"/>
    </row>
    <row r="2207" spans="45:45" ht="18" customHeight="1">
      <c r="AS2207" s="173"/>
    </row>
    <row r="2208" spans="45:45" ht="18" customHeight="1">
      <c r="AS2208" s="173"/>
    </row>
    <row r="2209" spans="45:45" ht="18" customHeight="1">
      <c r="AS2209" s="173"/>
    </row>
    <row r="2210" spans="45:45" ht="18" customHeight="1">
      <c r="AS2210" s="173"/>
    </row>
    <row r="2211" spans="45:45" ht="18" customHeight="1">
      <c r="AS2211" s="173"/>
    </row>
    <row r="2212" spans="45:45" ht="18" customHeight="1">
      <c r="AS2212" s="173"/>
    </row>
    <row r="2213" spans="45:45" ht="18" customHeight="1">
      <c r="AS2213" s="173"/>
    </row>
    <row r="2214" spans="45:45" ht="18" customHeight="1">
      <c r="AS2214" s="173"/>
    </row>
    <row r="2215" spans="45:45" ht="18" customHeight="1">
      <c r="AS2215" s="173"/>
    </row>
    <row r="2216" spans="45:45" ht="18" customHeight="1">
      <c r="AS2216" s="173"/>
    </row>
    <row r="2217" spans="45:45" ht="18" customHeight="1">
      <c r="AS2217" s="173"/>
    </row>
    <row r="2218" spans="45:45" ht="18" customHeight="1">
      <c r="AS2218" s="173"/>
    </row>
    <row r="2219" spans="45:45" ht="18" customHeight="1">
      <c r="AS2219" s="173"/>
    </row>
    <row r="2220" spans="45:45" ht="18" customHeight="1">
      <c r="AS2220" s="173"/>
    </row>
    <row r="2221" spans="45:45" ht="18" customHeight="1">
      <c r="AS2221" s="173"/>
    </row>
    <row r="2222" spans="45:45" ht="18" customHeight="1">
      <c r="AS2222" s="173"/>
    </row>
    <row r="2223" spans="45:45" ht="18" customHeight="1">
      <c r="AS2223" s="173"/>
    </row>
    <row r="2224" spans="45:45" ht="18" customHeight="1">
      <c r="AS2224" s="173"/>
    </row>
    <row r="2225" spans="45:45" ht="18" customHeight="1">
      <c r="AS2225" s="173"/>
    </row>
    <row r="2226" spans="45:45" ht="18" customHeight="1">
      <c r="AS2226" s="173"/>
    </row>
    <row r="2227" spans="45:45" ht="18" customHeight="1">
      <c r="AS2227" s="173"/>
    </row>
    <row r="2228" spans="45:45" ht="18" customHeight="1">
      <c r="AS2228" s="173"/>
    </row>
    <row r="2229" spans="45:45" ht="18" customHeight="1">
      <c r="AS2229" s="173"/>
    </row>
    <row r="2230" spans="45:45" ht="18" customHeight="1">
      <c r="AS2230" s="173"/>
    </row>
    <row r="2231" spans="45:45" ht="18" customHeight="1">
      <c r="AS2231" s="173"/>
    </row>
    <row r="2232" spans="45:45" ht="18" customHeight="1">
      <c r="AS2232" s="173"/>
    </row>
    <row r="2233" spans="45:45" ht="18" customHeight="1">
      <c r="AS2233" s="173"/>
    </row>
    <row r="2234" spans="45:45" ht="18" customHeight="1">
      <c r="AS2234" s="173"/>
    </row>
    <row r="2235" spans="45:45" ht="18" customHeight="1">
      <c r="AS2235" s="173"/>
    </row>
    <row r="2236" spans="45:45" ht="18" customHeight="1">
      <c r="AS2236" s="173"/>
    </row>
    <row r="2237" spans="45:45" ht="18" customHeight="1">
      <c r="AS2237" s="173"/>
    </row>
    <row r="2238" spans="45:45" ht="18" customHeight="1">
      <c r="AS2238" s="173"/>
    </row>
    <row r="2239" spans="45:45" ht="18" customHeight="1">
      <c r="AS2239" s="173"/>
    </row>
    <row r="2240" spans="45:45" ht="18" customHeight="1">
      <c r="AS2240" s="173"/>
    </row>
    <row r="2241" spans="45:45" ht="18" customHeight="1">
      <c r="AS2241" s="173"/>
    </row>
    <row r="2242" spans="45:45" ht="18" customHeight="1">
      <c r="AS2242" s="173"/>
    </row>
    <row r="2243" spans="45:45" ht="18" customHeight="1">
      <c r="AS2243" s="173"/>
    </row>
    <row r="2244" spans="45:45" ht="18" customHeight="1">
      <c r="AS2244" s="173"/>
    </row>
    <row r="2245" spans="45:45" ht="18" customHeight="1">
      <c r="AS2245" s="173"/>
    </row>
    <row r="2246" spans="45:45" ht="18" customHeight="1">
      <c r="AS2246" s="173"/>
    </row>
    <row r="2247" spans="45:45" ht="18" customHeight="1">
      <c r="AS2247" s="173"/>
    </row>
    <row r="2248" spans="45:45" ht="18" customHeight="1">
      <c r="AS2248" s="173"/>
    </row>
    <row r="2249" spans="45:45" ht="18" customHeight="1">
      <c r="AS2249" s="173"/>
    </row>
    <row r="2250" spans="45:45" ht="18" customHeight="1">
      <c r="AS2250" s="173"/>
    </row>
    <row r="2251" spans="45:45" ht="18" customHeight="1">
      <c r="AS2251" s="173"/>
    </row>
    <row r="2252" spans="45:45" ht="18" customHeight="1">
      <c r="AS2252" s="173"/>
    </row>
    <row r="2253" spans="45:45" ht="18" customHeight="1">
      <c r="AS2253" s="173"/>
    </row>
    <row r="2254" spans="45:45" ht="18" customHeight="1">
      <c r="AS2254" s="173"/>
    </row>
    <row r="2255" spans="45:45" ht="18" customHeight="1">
      <c r="AS2255" s="173"/>
    </row>
    <row r="2256" spans="45:45" ht="18" customHeight="1">
      <c r="AS2256" s="173"/>
    </row>
    <row r="2257" spans="45:45" ht="18" customHeight="1">
      <c r="AS2257" s="173"/>
    </row>
    <row r="2258" spans="45:45" ht="18" customHeight="1">
      <c r="AS2258" s="173"/>
    </row>
    <row r="2259" spans="45:45" ht="18" customHeight="1">
      <c r="AS2259" s="173"/>
    </row>
    <row r="2260" spans="45:45" ht="18" customHeight="1">
      <c r="AS2260" s="173"/>
    </row>
    <row r="2261" spans="45:45" ht="18" customHeight="1">
      <c r="AS2261" s="173"/>
    </row>
    <row r="2262" spans="45:45" ht="18" customHeight="1">
      <c r="AS2262" s="173"/>
    </row>
    <row r="2263" spans="45:45" ht="18" customHeight="1">
      <c r="AS2263" s="173"/>
    </row>
    <row r="2264" spans="45:45" ht="18" customHeight="1">
      <c r="AS2264" s="173"/>
    </row>
    <row r="2265" spans="45:45" ht="18" customHeight="1">
      <c r="AS2265" s="173"/>
    </row>
    <row r="2266" spans="45:45" ht="18" customHeight="1">
      <c r="AS2266" s="173"/>
    </row>
    <row r="2267" spans="45:45" ht="18" customHeight="1">
      <c r="AS2267" s="173"/>
    </row>
    <row r="2268" spans="45:45" ht="18" customHeight="1">
      <c r="AS2268" s="173"/>
    </row>
    <row r="2269" spans="45:45" ht="18" customHeight="1">
      <c r="AS2269" s="173"/>
    </row>
    <row r="2270" spans="45:45" ht="18" customHeight="1">
      <c r="AS2270" s="173"/>
    </row>
    <row r="2271" spans="45:45" ht="18" customHeight="1">
      <c r="AS2271" s="173"/>
    </row>
    <row r="2272" spans="45:45" ht="18" customHeight="1">
      <c r="AS2272" s="173"/>
    </row>
    <row r="2273" spans="45:45" ht="18" customHeight="1">
      <c r="AS2273" s="173"/>
    </row>
    <row r="2274" spans="45:45" ht="18" customHeight="1">
      <c r="AS2274" s="173"/>
    </row>
    <row r="2275" spans="45:45" ht="18" customHeight="1">
      <c r="AS2275" s="173"/>
    </row>
    <row r="2276" spans="45:45" ht="18" customHeight="1">
      <c r="AS2276" s="173"/>
    </row>
    <row r="2277" spans="45:45" ht="18" customHeight="1">
      <c r="AS2277" s="173"/>
    </row>
    <row r="2278" spans="45:45" ht="18" customHeight="1">
      <c r="AS2278" s="173"/>
    </row>
    <row r="2279" spans="45:45" ht="18" customHeight="1">
      <c r="AS2279" s="173"/>
    </row>
    <row r="2280" spans="45:45" ht="18" customHeight="1">
      <c r="AS2280" s="173"/>
    </row>
    <row r="2281" spans="45:45" ht="18" customHeight="1">
      <c r="AS2281" s="173"/>
    </row>
    <row r="2282" spans="45:45" ht="18" customHeight="1">
      <c r="AS2282" s="173"/>
    </row>
    <row r="2283" spans="45:45" ht="18" customHeight="1">
      <c r="AS2283" s="173"/>
    </row>
    <row r="2284" spans="45:45" ht="18" customHeight="1">
      <c r="AS2284" s="173"/>
    </row>
    <row r="2285" spans="45:45" ht="18" customHeight="1">
      <c r="AS2285" s="173"/>
    </row>
    <row r="2286" spans="45:45" ht="18" customHeight="1">
      <c r="AS2286" s="173"/>
    </row>
    <row r="2287" spans="45:45" ht="18" customHeight="1">
      <c r="AS2287" s="173"/>
    </row>
    <row r="2288" spans="45:45" ht="18" customHeight="1">
      <c r="AS2288" s="173"/>
    </row>
    <row r="2289" spans="45:45" ht="18" customHeight="1">
      <c r="AS2289" s="173"/>
    </row>
    <row r="2290" spans="45:45" ht="18" customHeight="1">
      <c r="AS2290" s="173"/>
    </row>
    <row r="2291" spans="45:45" ht="18" customHeight="1">
      <c r="AS2291" s="173"/>
    </row>
    <row r="2292" spans="45:45" ht="18" customHeight="1">
      <c r="AS2292" s="173"/>
    </row>
    <row r="2293" spans="45:45" ht="18" customHeight="1">
      <c r="AS2293" s="173"/>
    </row>
    <row r="2294" spans="45:45" ht="18" customHeight="1">
      <c r="AS2294" s="173"/>
    </row>
    <row r="2295" spans="45:45" ht="18" customHeight="1">
      <c r="AS2295" s="173"/>
    </row>
    <row r="2296" spans="45:45" ht="18" customHeight="1">
      <c r="AS2296" s="173"/>
    </row>
    <row r="2297" spans="45:45" ht="18" customHeight="1">
      <c r="AS2297" s="173"/>
    </row>
    <row r="2298" spans="45:45" ht="18" customHeight="1">
      <c r="AS2298" s="173"/>
    </row>
    <row r="2299" spans="45:45" ht="18" customHeight="1">
      <c r="AS2299" s="173"/>
    </row>
    <row r="2300" spans="45:45" ht="18" customHeight="1">
      <c r="AS2300" s="173"/>
    </row>
    <row r="2301" spans="45:45" ht="18" customHeight="1">
      <c r="AS2301" s="173"/>
    </row>
    <row r="2302" spans="45:45" ht="18" customHeight="1">
      <c r="AS2302" s="173"/>
    </row>
    <row r="2303" spans="45:45" ht="18" customHeight="1">
      <c r="AS2303" s="173"/>
    </row>
    <row r="2304" spans="45:45" ht="18" customHeight="1">
      <c r="AS2304" s="173"/>
    </row>
    <row r="2305" spans="45:45" ht="18" customHeight="1">
      <c r="AS2305" s="173"/>
    </row>
    <row r="2306" spans="45:45" ht="18" customHeight="1">
      <c r="AS2306" s="173"/>
    </row>
    <row r="2307" spans="45:45" ht="18" customHeight="1">
      <c r="AS2307" s="173"/>
    </row>
    <row r="2308" spans="45:45" ht="18" customHeight="1">
      <c r="AS2308" s="173"/>
    </row>
    <row r="2309" spans="45:45" ht="18" customHeight="1">
      <c r="AS2309" s="173"/>
    </row>
    <row r="2310" spans="45:45" ht="18" customHeight="1">
      <c r="AS2310" s="173"/>
    </row>
    <row r="2311" spans="45:45" ht="18" customHeight="1">
      <c r="AS2311" s="173"/>
    </row>
    <row r="2312" spans="45:45" ht="18" customHeight="1">
      <c r="AS2312" s="173"/>
    </row>
    <row r="2313" spans="45:45" ht="18" customHeight="1">
      <c r="AS2313" s="173"/>
    </row>
    <row r="2314" spans="45:45" ht="18" customHeight="1">
      <c r="AS2314" s="173"/>
    </row>
    <row r="2315" spans="45:45" ht="18" customHeight="1">
      <c r="AS2315" s="173"/>
    </row>
    <row r="2316" spans="45:45" ht="18" customHeight="1">
      <c r="AS2316" s="173"/>
    </row>
    <row r="2317" spans="45:45" ht="18" customHeight="1">
      <c r="AS2317" s="173"/>
    </row>
    <row r="2318" spans="45:45" ht="18" customHeight="1">
      <c r="AS2318" s="173"/>
    </row>
    <row r="2319" spans="45:45" ht="18" customHeight="1">
      <c r="AS2319" s="173"/>
    </row>
    <row r="2320" spans="45:45" ht="18" customHeight="1">
      <c r="AS2320" s="173"/>
    </row>
    <row r="2321" spans="45:45" ht="18" customHeight="1">
      <c r="AS2321" s="173"/>
    </row>
    <row r="2322" spans="45:45" ht="18" customHeight="1">
      <c r="AS2322" s="173"/>
    </row>
    <row r="2323" spans="45:45" ht="18" customHeight="1">
      <c r="AS2323" s="173"/>
    </row>
    <row r="2324" spans="45:45" ht="18" customHeight="1">
      <c r="AS2324" s="173"/>
    </row>
    <row r="2325" spans="45:45" ht="18" customHeight="1">
      <c r="AS2325" s="173"/>
    </row>
    <row r="2326" spans="45:45" ht="18" customHeight="1">
      <c r="AS2326" s="173"/>
    </row>
    <row r="2327" spans="45:45" ht="18" customHeight="1">
      <c r="AS2327" s="173"/>
    </row>
    <row r="2328" spans="45:45" ht="18" customHeight="1">
      <c r="AS2328" s="173"/>
    </row>
    <row r="2329" spans="45:45" ht="18" customHeight="1">
      <c r="AS2329" s="173"/>
    </row>
    <row r="2330" spans="45:45" ht="18" customHeight="1">
      <c r="AS2330" s="173"/>
    </row>
    <row r="2331" spans="45:45" ht="18" customHeight="1">
      <c r="AS2331" s="173"/>
    </row>
    <row r="2332" spans="45:45" ht="18" customHeight="1">
      <c r="AS2332" s="173"/>
    </row>
    <row r="2333" spans="45:45" ht="18" customHeight="1">
      <c r="AS2333" s="173"/>
    </row>
    <row r="2334" spans="45:45" ht="18" customHeight="1">
      <c r="AS2334" s="173"/>
    </row>
    <row r="2335" spans="45:45" ht="18" customHeight="1">
      <c r="AS2335" s="173"/>
    </row>
    <row r="2336" spans="45:45" ht="18" customHeight="1">
      <c r="AS2336" s="173"/>
    </row>
    <row r="2337" spans="45:45" ht="18" customHeight="1">
      <c r="AS2337" s="173"/>
    </row>
    <row r="2338" spans="45:45" ht="18" customHeight="1">
      <c r="AS2338" s="173"/>
    </row>
    <row r="2339" spans="45:45" ht="18" customHeight="1">
      <c r="AS2339" s="173"/>
    </row>
    <row r="2340" spans="45:45" ht="18" customHeight="1">
      <c r="AS2340" s="173"/>
    </row>
    <row r="2341" spans="45:45" ht="18" customHeight="1">
      <c r="AS2341" s="173"/>
    </row>
    <row r="2342" spans="45:45" ht="18" customHeight="1">
      <c r="AS2342" s="173"/>
    </row>
    <row r="2343" spans="45:45" ht="18" customHeight="1">
      <c r="AS2343" s="173"/>
    </row>
    <row r="2344" spans="45:45" ht="18" customHeight="1">
      <c r="AS2344" s="173"/>
    </row>
    <row r="2345" spans="45:45" ht="18" customHeight="1">
      <c r="AS2345" s="173"/>
    </row>
    <row r="2346" spans="45:45" ht="18" customHeight="1">
      <c r="AS2346" s="173"/>
    </row>
    <row r="2347" spans="45:45" ht="18" customHeight="1">
      <c r="AS2347" s="173"/>
    </row>
    <row r="2348" spans="45:45" ht="18" customHeight="1">
      <c r="AS2348" s="173"/>
    </row>
    <row r="2349" spans="45:45" ht="18" customHeight="1">
      <c r="AS2349" s="173"/>
    </row>
    <row r="2350" spans="45:45" ht="18" customHeight="1">
      <c r="AS2350" s="173"/>
    </row>
    <row r="2351" spans="45:45" ht="18" customHeight="1">
      <c r="AS2351" s="173"/>
    </row>
    <row r="2352" spans="45:45" ht="18" customHeight="1">
      <c r="AS2352" s="173"/>
    </row>
    <row r="2353" spans="45:45" ht="18" customHeight="1">
      <c r="AS2353" s="173"/>
    </row>
    <row r="2354" spans="45:45" ht="18" customHeight="1">
      <c r="AS2354" s="173"/>
    </row>
    <row r="2355" spans="45:45" ht="18" customHeight="1">
      <c r="AS2355" s="173"/>
    </row>
    <row r="2356" spans="45:45" ht="18" customHeight="1">
      <c r="AS2356" s="173"/>
    </row>
    <row r="2357" spans="45:45" ht="18" customHeight="1">
      <c r="AS2357" s="173"/>
    </row>
    <row r="2358" spans="45:45" ht="18" customHeight="1">
      <c r="AS2358" s="173"/>
    </row>
    <row r="2359" spans="45:45" ht="18" customHeight="1">
      <c r="AS2359" s="173"/>
    </row>
    <row r="2360" spans="45:45" ht="18" customHeight="1">
      <c r="AS2360" s="173"/>
    </row>
    <row r="2361" spans="45:45" ht="18" customHeight="1">
      <c r="AS2361" s="173"/>
    </row>
    <row r="2362" spans="45:45" ht="18" customHeight="1">
      <c r="AS2362" s="173"/>
    </row>
    <row r="2363" spans="45:45" ht="18" customHeight="1">
      <c r="AS2363" s="173"/>
    </row>
    <row r="2364" spans="45:45" ht="18" customHeight="1">
      <c r="AS2364" s="173"/>
    </row>
    <row r="2365" spans="45:45" ht="18" customHeight="1">
      <c r="AS2365" s="173"/>
    </row>
    <row r="2366" spans="45:45" ht="18" customHeight="1">
      <c r="AS2366" s="173"/>
    </row>
    <row r="2367" spans="45:45" ht="18" customHeight="1">
      <c r="AS2367" s="173"/>
    </row>
    <row r="2368" spans="45:45" ht="18" customHeight="1">
      <c r="AS2368" s="173"/>
    </row>
    <row r="2369" spans="45:45" ht="18" customHeight="1">
      <c r="AS2369" s="173"/>
    </row>
    <row r="2370" spans="45:45" ht="18" customHeight="1">
      <c r="AS2370" s="173"/>
    </row>
    <row r="2371" spans="45:45" ht="18" customHeight="1">
      <c r="AS2371" s="173"/>
    </row>
    <row r="2372" spans="45:45" ht="18" customHeight="1">
      <c r="AS2372" s="173"/>
    </row>
    <row r="2373" spans="45:45" ht="18" customHeight="1">
      <c r="AS2373" s="173"/>
    </row>
    <row r="2374" spans="45:45" ht="18" customHeight="1">
      <c r="AS2374" s="173"/>
    </row>
    <row r="2375" spans="45:45" ht="18" customHeight="1">
      <c r="AS2375" s="173"/>
    </row>
    <row r="2376" spans="45:45" ht="18" customHeight="1">
      <c r="AS2376" s="173"/>
    </row>
    <row r="2377" spans="45:45" ht="18" customHeight="1">
      <c r="AS2377" s="173"/>
    </row>
    <row r="2378" spans="45:45" ht="18" customHeight="1">
      <c r="AS2378" s="173"/>
    </row>
    <row r="2379" spans="45:45" ht="18" customHeight="1">
      <c r="AS2379" s="173"/>
    </row>
    <row r="2380" spans="45:45" ht="18" customHeight="1">
      <c r="AS2380" s="173"/>
    </row>
    <row r="2381" spans="45:45" ht="18" customHeight="1">
      <c r="AS2381" s="173"/>
    </row>
    <row r="2382" spans="45:45" ht="18" customHeight="1">
      <c r="AS2382" s="173"/>
    </row>
    <row r="2383" spans="45:45" ht="18" customHeight="1">
      <c r="AS2383" s="173"/>
    </row>
    <row r="2384" spans="45:45" ht="18" customHeight="1">
      <c r="AS2384" s="173"/>
    </row>
    <row r="2385" spans="45:45" ht="18" customHeight="1">
      <c r="AS2385" s="173"/>
    </row>
    <row r="2386" spans="45:45" ht="18" customHeight="1">
      <c r="AS2386" s="173"/>
    </row>
    <row r="2387" spans="45:45" ht="18" customHeight="1">
      <c r="AS2387" s="173"/>
    </row>
    <row r="2388" spans="45:45" ht="18" customHeight="1">
      <c r="AS2388" s="173"/>
    </row>
    <row r="2389" spans="45:45" ht="18" customHeight="1">
      <c r="AS2389" s="173"/>
    </row>
    <row r="2390" spans="45:45" ht="18" customHeight="1">
      <c r="AS2390" s="173"/>
    </row>
    <row r="2391" spans="45:45" ht="18" customHeight="1">
      <c r="AS2391" s="173"/>
    </row>
    <row r="2392" spans="45:45" ht="18" customHeight="1">
      <c r="AS2392" s="173"/>
    </row>
    <row r="2393" spans="45:45" ht="18" customHeight="1">
      <c r="AS2393" s="173"/>
    </row>
    <row r="2394" spans="45:45" ht="18" customHeight="1">
      <c r="AS2394" s="173"/>
    </row>
    <row r="2395" spans="45:45" ht="18" customHeight="1">
      <c r="AS2395" s="173"/>
    </row>
    <row r="2396" spans="45:45" ht="18" customHeight="1">
      <c r="AS2396" s="173"/>
    </row>
    <row r="2397" spans="45:45" ht="18" customHeight="1">
      <c r="AS2397" s="173"/>
    </row>
    <row r="2398" spans="45:45" ht="18" customHeight="1">
      <c r="AS2398" s="173"/>
    </row>
    <row r="2399" spans="45:45" ht="18" customHeight="1">
      <c r="AS2399" s="173"/>
    </row>
    <row r="2400" spans="45:45" ht="18" customHeight="1">
      <c r="AS2400" s="173"/>
    </row>
    <row r="2401" spans="45:45" ht="18" customHeight="1">
      <c r="AS2401" s="173"/>
    </row>
    <row r="2402" spans="45:45" ht="18" customHeight="1">
      <c r="AS2402" s="173"/>
    </row>
    <row r="2403" spans="45:45" ht="18" customHeight="1">
      <c r="AS2403" s="173"/>
    </row>
    <row r="2404" spans="45:45" ht="18" customHeight="1">
      <c r="AS2404" s="173"/>
    </row>
    <row r="2405" spans="45:45" ht="18" customHeight="1">
      <c r="AS2405" s="173"/>
    </row>
    <row r="2406" spans="45:45" ht="18" customHeight="1">
      <c r="AS2406" s="173"/>
    </row>
    <row r="2407" spans="45:45" ht="18" customHeight="1">
      <c r="AS2407" s="173"/>
    </row>
    <row r="2408" spans="45:45" ht="18" customHeight="1">
      <c r="AS2408" s="173"/>
    </row>
    <row r="2409" spans="45:45" ht="18" customHeight="1">
      <c r="AS2409" s="173"/>
    </row>
    <row r="2410" spans="45:45" ht="18" customHeight="1">
      <c r="AS2410" s="173"/>
    </row>
    <row r="2411" spans="45:45" ht="18" customHeight="1">
      <c r="AS2411" s="173"/>
    </row>
    <row r="2412" spans="45:45" ht="18" customHeight="1">
      <c r="AS2412" s="173"/>
    </row>
    <row r="2413" spans="45:45" ht="18" customHeight="1">
      <c r="AS2413" s="173"/>
    </row>
    <row r="2414" spans="45:45" ht="18" customHeight="1">
      <c r="AS2414" s="173"/>
    </row>
    <row r="2415" spans="45:45" ht="18" customHeight="1">
      <c r="AS2415" s="173"/>
    </row>
    <row r="2416" spans="45:45" ht="18" customHeight="1">
      <c r="AS2416" s="173"/>
    </row>
    <row r="2417" spans="45:45" ht="18" customHeight="1">
      <c r="AS2417" s="173"/>
    </row>
    <row r="2418" spans="45:45" ht="18" customHeight="1">
      <c r="AS2418" s="173"/>
    </row>
    <row r="2419" spans="45:45" ht="18" customHeight="1">
      <c r="AS2419" s="173"/>
    </row>
    <row r="2420" spans="45:45" ht="18" customHeight="1">
      <c r="AS2420" s="173"/>
    </row>
    <row r="2421" spans="45:45" ht="18" customHeight="1">
      <c r="AS2421" s="173"/>
    </row>
    <row r="2422" spans="45:45" ht="18" customHeight="1">
      <c r="AS2422" s="173"/>
    </row>
    <row r="2423" spans="45:45" ht="18" customHeight="1">
      <c r="AS2423" s="173"/>
    </row>
    <row r="2424" spans="45:45" ht="18" customHeight="1">
      <c r="AS2424" s="173"/>
    </row>
    <row r="2425" spans="45:45" ht="18" customHeight="1">
      <c r="AS2425" s="173"/>
    </row>
    <row r="2426" spans="45:45" ht="18" customHeight="1">
      <c r="AS2426" s="173"/>
    </row>
    <row r="2427" spans="45:45" ht="18" customHeight="1">
      <c r="AS2427" s="173"/>
    </row>
    <row r="2428" spans="45:45" ht="18" customHeight="1">
      <c r="AS2428" s="173"/>
    </row>
    <row r="2429" spans="45:45" ht="18" customHeight="1">
      <c r="AS2429" s="173"/>
    </row>
    <row r="2430" spans="45:45" ht="18" customHeight="1">
      <c r="AS2430" s="173"/>
    </row>
    <row r="2431" spans="45:45" ht="18" customHeight="1">
      <c r="AS2431" s="173"/>
    </row>
    <row r="2432" spans="45:45" ht="18" customHeight="1">
      <c r="AS2432" s="173"/>
    </row>
    <row r="2433" spans="45:45" ht="18" customHeight="1">
      <c r="AS2433" s="173"/>
    </row>
    <row r="2434" spans="45:45" ht="18" customHeight="1">
      <c r="AS2434" s="173"/>
    </row>
    <row r="2435" spans="45:45" ht="18" customHeight="1">
      <c r="AS2435" s="173"/>
    </row>
    <row r="2436" spans="45:45" ht="18" customHeight="1">
      <c r="AS2436" s="173"/>
    </row>
    <row r="2437" spans="45:45" ht="18" customHeight="1">
      <c r="AS2437" s="173"/>
    </row>
    <row r="2438" spans="45:45" ht="18" customHeight="1">
      <c r="AS2438" s="173"/>
    </row>
    <row r="2439" spans="45:45" ht="18" customHeight="1">
      <c r="AS2439" s="173"/>
    </row>
    <row r="2440" spans="45:45" ht="18" customHeight="1">
      <c r="AS2440" s="173"/>
    </row>
    <row r="2441" spans="45:45" ht="18" customHeight="1">
      <c r="AS2441" s="173"/>
    </row>
    <row r="2442" spans="45:45" ht="18" customHeight="1">
      <c r="AS2442" s="173"/>
    </row>
    <row r="2443" spans="45:45" ht="18" customHeight="1">
      <c r="AS2443" s="173"/>
    </row>
    <row r="2444" spans="45:45" ht="18" customHeight="1">
      <c r="AS2444" s="173"/>
    </row>
    <row r="2445" spans="45:45" ht="18" customHeight="1">
      <c r="AS2445" s="173"/>
    </row>
    <row r="2446" spans="45:45" ht="18" customHeight="1">
      <c r="AS2446" s="173"/>
    </row>
    <row r="2447" spans="45:45" ht="18" customHeight="1">
      <c r="AS2447" s="173"/>
    </row>
    <row r="2448" spans="45:45" ht="18" customHeight="1">
      <c r="AS2448" s="173"/>
    </row>
    <row r="2449" spans="45:45" ht="18" customHeight="1">
      <c r="AS2449" s="173"/>
    </row>
    <row r="2450" spans="45:45" ht="18" customHeight="1">
      <c r="AS2450" s="173"/>
    </row>
    <row r="2451" spans="45:45" ht="18" customHeight="1">
      <c r="AS2451" s="173"/>
    </row>
    <row r="2452" spans="45:45" ht="18" customHeight="1">
      <c r="AS2452" s="173"/>
    </row>
    <row r="2453" spans="45:45" ht="18" customHeight="1">
      <c r="AS2453" s="173"/>
    </row>
    <row r="2454" spans="45:45" ht="18" customHeight="1">
      <c r="AS2454" s="173"/>
    </row>
    <row r="2455" spans="45:45" ht="18" customHeight="1">
      <c r="AS2455" s="173"/>
    </row>
    <row r="2456" spans="45:45" ht="18" customHeight="1">
      <c r="AS2456" s="173"/>
    </row>
    <row r="2457" spans="45:45" ht="18" customHeight="1">
      <c r="AS2457" s="173"/>
    </row>
    <row r="2458" spans="45:45" ht="18" customHeight="1">
      <c r="AS2458" s="173"/>
    </row>
    <row r="2459" spans="45:45" ht="18" customHeight="1">
      <c r="AS2459" s="173"/>
    </row>
    <row r="2460" spans="45:45" ht="18" customHeight="1">
      <c r="AS2460" s="173"/>
    </row>
    <row r="2461" spans="45:45" ht="18" customHeight="1">
      <c r="AS2461" s="173"/>
    </row>
    <row r="2462" spans="45:45" ht="18" customHeight="1">
      <c r="AS2462" s="173"/>
    </row>
    <row r="2463" spans="45:45" ht="18" customHeight="1">
      <c r="AS2463" s="173"/>
    </row>
    <row r="2464" spans="45:45" ht="18" customHeight="1">
      <c r="AS2464" s="173"/>
    </row>
    <row r="2465" spans="45:45" ht="18" customHeight="1">
      <c r="AS2465" s="173"/>
    </row>
    <row r="2466" spans="45:45" ht="18" customHeight="1">
      <c r="AS2466" s="173"/>
    </row>
    <row r="2467" spans="45:45" ht="18" customHeight="1">
      <c r="AS2467" s="173"/>
    </row>
    <row r="2468" spans="45:45" ht="18" customHeight="1">
      <c r="AS2468" s="173"/>
    </row>
    <row r="2469" spans="45:45" ht="18" customHeight="1">
      <c r="AS2469" s="173"/>
    </row>
    <row r="2470" spans="45:45" ht="18" customHeight="1">
      <c r="AS2470" s="173"/>
    </row>
    <row r="2471" spans="45:45" ht="18" customHeight="1">
      <c r="AS2471" s="173"/>
    </row>
    <row r="2472" spans="45:45" ht="18" customHeight="1">
      <c r="AS2472" s="173"/>
    </row>
    <row r="2473" spans="45:45" ht="18" customHeight="1">
      <c r="AS2473" s="173"/>
    </row>
    <row r="2474" spans="45:45" ht="18" customHeight="1">
      <c r="AS2474" s="173"/>
    </row>
    <row r="2475" spans="45:45" ht="18" customHeight="1">
      <c r="AS2475" s="173"/>
    </row>
    <row r="2476" spans="45:45" ht="18" customHeight="1">
      <c r="AS2476" s="173"/>
    </row>
    <row r="2477" spans="45:45" ht="18" customHeight="1">
      <c r="AS2477" s="173"/>
    </row>
    <row r="2478" spans="45:45" ht="18" customHeight="1">
      <c r="AS2478" s="173"/>
    </row>
    <row r="2479" spans="45:45" ht="18" customHeight="1">
      <c r="AS2479" s="173"/>
    </row>
    <row r="2480" spans="45:45" ht="18" customHeight="1">
      <c r="AS2480" s="173"/>
    </row>
    <row r="2481" spans="45:45" ht="18" customHeight="1">
      <c r="AS2481" s="173"/>
    </row>
    <row r="2482" spans="45:45" ht="18" customHeight="1">
      <c r="AS2482" s="173"/>
    </row>
    <row r="2483" spans="45:45" ht="18" customHeight="1">
      <c r="AS2483" s="173"/>
    </row>
    <row r="2484" spans="45:45" ht="18" customHeight="1">
      <c r="AS2484" s="173"/>
    </row>
    <row r="2485" spans="45:45" ht="18" customHeight="1">
      <c r="AS2485" s="173"/>
    </row>
    <row r="2486" spans="45:45" ht="18" customHeight="1">
      <c r="AS2486" s="173"/>
    </row>
    <row r="2487" spans="45:45" ht="18" customHeight="1">
      <c r="AS2487" s="173"/>
    </row>
    <row r="2488" spans="45:45" ht="18" customHeight="1">
      <c r="AS2488" s="173"/>
    </row>
    <row r="2489" spans="45:45" ht="18" customHeight="1">
      <c r="AS2489" s="173"/>
    </row>
    <row r="2490" spans="45:45" ht="18" customHeight="1">
      <c r="AS2490" s="173"/>
    </row>
    <row r="2491" spans="45:45" ht="18" customHeight="1">
      <c r="AS2491" s="173"/>
    </row>
    <row r="2492" spans="45:45" ht="18" customHeight="1">
      <c r="AS2492" s="173"/>
    </row>
    <row r="2493" spans="45:45" ht="18" customHeight="1">
      <c r="AS2493" s="173"/>
    </row>
    <row r="2494" spans="45:45" ht="18" customHeight="1">
      <c r="AS2494" s="173"/>
    </row>
    <row r="2495" spans="45:45" ht="18" customHeight="1">
      <c r="AS2495" s="173"/>
    </row>
    <row r="2496" spans="45:45" ht="18" customHeight="1">
      <c r="AS2496" s="173"/>
    </row>
    <row r="2497" spans="45:45" ht="18" customHeight="1">
      <c r="AS2497" s="173"/>
    </row>
    <row r="2498" spans="45:45" ht="18" customHeight="1">
      <c r="AS2498" s="173"/>
    </row>
    <row r="2499" spans="45:45" ht="18" customHeight="1">
      <c r="AS2499" s="173"/>
    </row>
    <row r="2500" spans="45:45" ht="18" customHeight="1">
      <c r="AS2500" s="173"/>
    </row>
    <row r="2501" spans="45:45" ht="18" customHeight="1">
      <c r="AS2501" s="173"/>
    </row>
    <row r="2502" spans="45:45" ht="18" customHeight="1">
      <c r="AS2502" s="173"/>
    </row>
    <row r="2503" spans="45:45" ht="18" customHeight="1">
      <c r="AS2503" s="173"/>
    </row>
    <row r="2504" spans="45:45" ht="18" customHeight="1">
      <c r="AS2504" s="173"/>
    </row>
    <row r="2505" spans="45:45" ht="18" customHeight="1">
      <c r="AS2505" s="173"/>
    </row>
    <row r="2506" spans="45:45" ht="18" customHeight="1">
      <c r="AS2506" s="173"/>
    </row>
    <row r="2507" spans="45:45" ht="18" customHeight="1">
      <c r="AS2507" s="173"/>
    </row>
    <row r="2508" spans="45:45" ht="18" customHeight="1">
      <c r="AS2508" s="173"/>
    </row>
    <row r="2509" spans="45:45" ht="18" customHeight="1">
      <c r="AS2509" s="173"/>
    </row>
    <row r="2510" spans="45:45" ht="18" customHeight="1">
      <c r="AS2510" s="173"/>
    </row>
    <row r="2511" spans="45:45" ht="18" customHeight="1">
      <c r="AS2511" s="173"/>
    </row>
    <row r="2512" spans="45:45" ht="18" customHeight="1">
      <c r="AS2512" s="173"/>
    </row>
    <row r="2513" spans="45:45" ht="18" customHeight="1">
      <c r="AS2513" s="173"/>
    </row>
    <row r="2514" spans="45:45" ht="18" customHeight="1">
      <c r="AS2514" s="173"/>
    </row>
    <row r="2515" spans="45:45" ht="18" customHeight="1">
      <c r="AS2515" s="173"/>
    </row>
    <row r="2516" spans="45:45" ht="18" customHeight="1">
      <c r="AS2516" s="173"/>
    </row>
    <row r="2517" spans="45:45" ht="18" customHeight="1">
      <c r="AS2517" s="173"/>
    </row>
    <row r="2518" spans="45:45" ht="18" customHeight="1">
      <c r="AS2518" s="173"/>
    </row>
    <row r="2519" spans="45:45" ht="18" customHeight="1">
      <c r="AS2519" s="173"/>
    </row>
    <row r="2520" spans="45:45" ht="18" customHeight="1">
      <c r="AS2520" s="173"/>
    </row>
    <row r="2521" spans="45:45" ht="18" customHeight="1">
      <c r="AS2521" s="173"/>
    </row>
    <row r="2522" spans="45:45" ht="18" customHeight="1">
      <c r="AS2522" s="173"/>
    </row>
    <row r="2523" spans="45:45" ht="18" customHeight="1">
      <c r="AS2523" s="173"/>
    </row>
    <row r="2524" spans="45:45" ht="18" customHeight="1">
      <c r="AS2524" s="173"/>
    </row>
    <row r="2525" spans="45:45" ht="18" customHeight="1">
      <c r="AS2525" s="173"/>
    </row>
    <row r="2526" spans="45:45" ht="18" customHeight="1">
      <c r="AS2526" s="173"/>
    </row>
    <row r="2527" spans="45:45" ht="18" customHeight="1">
      <c r="AS2527" s="173"/>
    </row>
    <row r="2528" spans="45:45" ht="18" customHeight="1">
      <c r="AS2528" s="173"/>
    </row>
    <row r="2529" spans="45:45" ht="18" customHeight="1">
      <c r="AS2529" s="173"/>
    </row>
    <row r="2530" spans="45:45" ht="18" customHeight="1">
      <c r="AS2530" s="173"/>
    </row>
    <row r="2531" spans="45:45" ht="18" customHeight="1">
      <c r="AS2531" s="173"/>
    </row>
    <row r="2532" spans="45:45" ht="18" customHeight="1">
      <c r="AS2532" s="173"/>
    </row>
    <row r="2533" spans="45:45" ht="18" customHeight="1">
      <c r="AS2533" s="173"/>
    </row>
    <row r="2534" spans="45:45" ht="18" customHeight="1">
      <c r="AS2534" s="173"/>
    </row>
    <row r="2535" spans="45:45" ht="18" customHeight="1">
      <c r="AS2535" s="173"/>
    </row>
    <row r="2536" spans="45:45" ht="18" customHeight="1">
      <c r="AS2536" s="173"/>
    </row>
    <row r="2537" spans="45:45" ht="18" customHeight="1">
      <c r="AS2537" s="173"/>
    </row>
    <row r="2538" spans="45:45" ht="18" customHeight="1">
      <c r="AS2538" s="173"/>
    </row>
    <row r="2539" spans="45:45" ht="18" customHeight="1">
      <c r="AS2539" s="173"/>
    </row>
    <row r="2540" spans="45:45" ht="18" customHeight="1">
      <c r="AS2540" s="173"/>
    </row>
    <row r="2541" spans="45:45" ht="18" customHeight="1">
      <c r="AS2541" s="173"/>
    </row>
    <row r="2542" spans="45:45" ht="18" customHeight="1">
      <c r="AS2542" s="173"/>
    </row>
    <row r="2543" spans="45:45" ht="18" customHeight="1">
      <c r="AS2543" s="173"/>
    </row>
    <row r="2544" spans="45:45" ht="18" customHeight="1">
      <c r="AS2544" s="173"/>
    </row>
    <row r="2545" spans="45:45" ht="18" customHeight="1">
      <c r="AS2545" s="173"/>
    </row>
    <row r="2546" spans="45:45" ht="18" customHeight="1">
      <c r="AS2546" s="173"/>
    </row>
    <row r="2547" spans="45:45" ht="18" customHeight="1">
      <c r="AS2547" s="173"/>
    </row>
    <row r="2548" spans="45:45" ht="18" customHeight="1">
      <c r="AS2548" s="173"/>
    </row>
    <row r="2549" spans="45:45" ht="18" customHeight="1">
      <c r="AS2549" s="173"/>
    </row>
    <row r="2550" spans="45:45" ht="18" customHeight="1">
      <c r="AS2550" s="173"/>
    </row>
    <row r="2551" spans="45:45" ht="18" customHeight="1">
      <c r="AS2551" s="173"/>
    </row>
    <row r="2552" spans="45:45" ht="18" customHeight="1">
      <c r="AS2552" s="173"/>
    </row>
    <row r="2553" spans="45:45" ht="18" customHeight="1">
      <c r="AS2553" s="173"/>
    </row>
    <row r="2554" spans="45:45" ht="18" customHeight="1">
      <c r="AS2554" s="173"/>
    </row>
    <row r="2555" spans="45:45" ht="18" customHeight="1">
      <c r="AS2555" s="173"/>
    </row>
    <row r="2556" spans="45:45" ht="18" customHeight="1">
      <c r="AS2556" s="173"/>
    </row>
    <row r="2557" spans="45:45" ht="18" customHeight="1">
      <c r="AS2557" s="173"/>
    </row>
    <row r="2558" spans="45:45" ht="18" customHeight="1">
      <c r="AS2558" s="173"/>
    </row>
    <row r="2559" spans="45:45" ht="18" customHeight="1">
      <c r="AS2559" s="173"/>
    </row>
    <row r="2560" spans="45:45" ht="18" customHeight="1">
      <c r="AS2560" s="173"/>
    </row>
    <row r="2561" spans="45:45" ht="18" customHeight="1">
      <c r="AS2561" s="173"/>
    </row>
    <row r="2562" spans="45:45" ht="18" customHeight="1">
      <c r="AS2562" s="173"/>
    </row>
    <row r="2563" spans="45:45" ht="18" customHeight="1">
      <c r="AS2563" s="173"/>
    </row>
    <row r="2564" spans="45:45" ht="18" customHeight="1">
      <c r="AS2564" s="173"/>
    </row>
    <row r="2565" spans="45:45" ht="18" customHeight="1">
      <c r="AS2565" s="173"/>
    </row>
    <row r="2566" spans="45:45" ht="18" customHeight="1">
      <c r="AS2566" s="173"/>
    </row>
    <row r="2567" spans="45:45" ht="18" customHeight="1">
      <c r="AS2567" s="173"/>
    </row>
    <row r="2568" spans="45:45" ht="18" customHeight="1">
      <c r="AS2568" s="173"/>
    </row>
    <row r="2569" spans="45:45" ht="18" customHeight="1">
      <c r="AS2569" s="173"/>
    </row>
    <row r="2570" spans="45:45" ht="18" customHeight="1">
      <c r="AS2570" s="173"/>
    </row>
    <row r="2571" spans="45:45" ht="18" customHeight="1">
      <c r="AS2571" s="173"/>
    </row>
    <row r="2572" spans="45:45" ht="18" customHeight="1">
      <c r="AS2572" s="173"/>
    </row>
    <row r="2573" spans="45:45" ht="18" customHeight="1">
      <c r="AS2573" s="173"/>
    </row>
    <row r="2574" spans="45:45" ht="18" customHeight="1">
      <c r="AS2574" s="173"/>
    </row>
    <row r="2575" spans="45:45" ht="18" customHeight="1">
      <c r="AS2575" s="173"/>
    </row>
    <row r="2576" spans="45:45" ht="18" customHeight="1">
      <c r="AS2576" s="173"/>
    </row>
    <row r="2577" spans="45:45" ht="18" customHeight="1">
      <c r="AS2577" s="173"/>
    </row>
    <row r="2578" spans="45:45" ht="18" customHeight="1">
      <c r="AS2578" s="173"/>
    </row>
    <row r="2579" spans="45:45" ht="18" customHeight="1">
      <c r="AS2579" s="173"/>
    </row>
    <row r="2580" spans="45:45" ht="18" customHeight="1">
      <c r="AS2580" s="173"/>
    </row>
    <row r="2581" spans="45:45" ht="18" customHeight="1">
      <c r="AS2581" s="173"/>
    </row>
    <row r="2582" spans="45:45" ht="18" customHeight="1">
      <c r="AS2582" s="173"/>
    </row>
    <row r="2583" spans="45:45" ht="18" customHeight="1">
      <c r="AS2583" s="173"/>
    </row>
    <row r="2584" spans="45:45" ht="18" customHeight="1">
      <c r="AS2584" s="173"/>
    </row>
    <row r="2585" spans="45:45" ht="18" customHeight="1">
      <c r="AS2585" s="173"/>
    </row>
    <row r="2586" spans="45:45" ht="18" customHeight="1">
      <c r="AS2586" s="173"/>
    </row>
    <row r="2587" spans="45:45" ht="18" customHeight="1">
      <c r="AS2587" s="173"/>
    </row>
    <row r="2588" spans="45:45" ht="18" customHeight="1">
      <c r="AS2588" s="173"/>
    </row>
    <row r="2589" spans="45:45" ht="18" customHeight="1">
      <c r="AS2589" s="173"/>
    </row>
    <row r="2590" spans="45:45" ht="18" customHeight="1">
      <c r="AS2590" s="173"/>
    </row>
    <row r="2591" spans="45:45" ht="18" customHeight="1">
      <c r="AS2591" s="173"/>
    </row>
    <row r="2592" spans="45:45" ht="18" customHeight="1">
      <c r="AS2592" s="173"/>
    </row>
    <row r="2593" spans="45:45" ht="18" customHeight="1">
      <c r="AS2593" s="173"/>
    </row>
    <row r="2594" spans="45:45" ht="18" customHeight="1">
      <c r="AS2594" s="173"/>
    </row>
    <row r="2595" spans="45:45" ht="18" customHeight="1">
      <c r="AS2595" s="173"/>
    </row>
    <row r="2596" spans="45:45" ht="18" customHeight="1">
      <c r="AS2596" s="173"/>
    </row>
    <row r="2597" spans="45:45" ht="18" customHeight="1">
      <c r="AS2597" s="173"/>
    </row>
    <row r="2598" spans="45:45" ht="18" customHeight="1">
      <c r="AS2598" s="173"/>
    </row>
    <row r="2599" spans="45:45" ht="18" customHeight="1">
      <c r="AS2599" s="173"/>
    </row>
    <row r="2600" spans="45:45" ht="18" customHeight="1">
      <c r="AS2600" s="173"/>
    </row>
    <row r="2601" spans="45:45" ht="18" customHeight="1">
      <c r="AS2601" s="173"/>
    </row>
    <row r="2602" spans="45:45" ht="18" customHeight="1">
      <c r="AS2602" s="173"/>
    </row>
    <row r="2603" spans="45:45" ht="18" customHeight="1">
      <c r="AS2603" s="173"/>
    </row>
    <row r="2604" spans="45:45" ht="18" customHeight="1">
      <c r="AS2604" s="173"/>
    </row>
    <row r="2605" spans="45:45" ht="18" customHeight="1">
      <c r="AS2605" s="173"/>
    </row>
    <row r="2606" spans="45:45" ht="18" customHeight="1">
      <c r="AS2606" s="173"/>
    </row>
    <row r="2607" spans="45:45" ht="18" customHeight="1">
      <c r="AS2607" s="173"/>
    </row>
    <row r="2608" spans="45:45" ht="18" customHeight="1">
      <c r="AS2608" s="173"/>
    </row>
    <row r="2609" spans="45:45" ht="18" customHeight="1">
      <c r="AS2609" s="173"/>
    </row>
    <row r="2610" spans="45:45" ht="18" customHeight="1">
      <c r="AS2610" s="173"/>
    </row>
    <row r="2611" spans="45:45" ht="18" customHeight="1">
      <c r="AS2611" s="173"/>
    </row>
    <row r="2612" spans="45:45" ht="18" customHeight="1">
      <c r="AS2612" s="173"/>
    </row>
    <row r="2613" spans="45:45" ht="18" customHeight="1">
      <c r="AS2613" s="173"/>
    </row>
    <row r="2614" spans="45:45" ht="18" customHeight="1">
      <c r="AS2614" s="173"/>
    </row>
    <row r="2615" spans="45:45" ht="18" customHeight="1">
      <c r="AS2615" s="173"/>
    </row>
    <row r="2616" spans="45:45" ht="18" customHeight="1">
      <c r="AS2616" s="173"/>
    </row>
    <row r="2617" spans="45:45" ht="18" customHeight="1">
      <c r="AS2617" s="173"/>
    </row>
    <row r="2618" spans="45:45" ht="18" customHeight="1">
      <c r="AS2618" s="173"/>
    </row>
    <row r="2619" spans="45:45" ht="18" customHeight="1">
      <c r="AS2619" s="173"/>
    </row>
    <row r="2620" spans="45:45" ht="18" customHeight="1">
      <c r="AS2620" s="173"/>
    </row>
    <row r="2621" spans="45:45" ht="18" customHeight="1">
      <c r="AS2621" s="173"/>
    </row>
    <row r="2622" spans="45:45" ht="18" customHeight="1">
      <c r="AS2622" s="173"/>
    </row>
    <row r="2623" spans="45:45" ht="18" customHeight="1">
      <c r="AS2623" s="173"/>
    </row>
    <row r="2624" spans="45:45" ht="18" customHeight="1">
      <c r="AS2624" s="173"/>
    </row>
    <row r="2625" spans="45:45" ht="18" customHeight="1">
      <c r="AS2625" s="173"/>
    </row>
    <row r="2626" spans="45:45" ht="18" customHeight="1">
      <c r="AS2626" s="173"/>
    </row>
    <row r="2627" spans="45:45" ht="18" customHeight="1">
      <c r="AS2627" s="173"/>
    </row>
    <row r="2628" spans="45:45" ht="18" customHeight="1">
      <c r="AS2628" s="173"/>
    </row>
    <row r="2629" spans="45:45" ht="18" customHeight="1">
      <c r="AS2629" s="173"/>
    </row>
    <row r="2630" spans="45:45" ht="18" customHeight="1">
      <c r="AS2630" s="173"/>
    </row>
    <row r="2631" spans="45:45" ht="18" customHeight="1">
      <c r="AS2631" s="173"/>
    </row>
    <row r="2632" spans="45:45" ht="18" customHeight="1">
      <c r="AS2632" s="173"/>
    </row>
    <row r="2633" spans="45:45" ht="18" customHeight="1">
      <c r="AS2633" s="173"/>
    </row>
    <row r="2634" spans="45:45" ht="18" customHeight="1">
      <c r="AS2634" s="173"/>
    </row>
    <row r="2635" spans="45:45" ht="18" customHeight="1">
      <c r="AS2635" s="173"/>
    </row>
    <row r="2636" spans="45:45" ht="18" customHeight="1">
      <c r="AS2636" s="173"/>
    </row>
    <row r="2637" spans="45:45" ht="18" customHeight="1">
      <c r="AS2637" s="173"/>
    </row>
    <row r="2638" spans="45:45" ht="18" customHeight="1">
      <c r="AS2638" s="173"/>
    </row>
    <row r="2639" spans="45:45" ht="18" customHeight="1">
      <c r="AS2639" s="173"/>
    </row>
    <row r="2640" spans="45:45" ht="18" customHeight="1">
      <c r="AS2640" s="173"/>
    </row>
    <row r="2641" spans="45:45" ht="18" customHeight="1">
      <c r="AS2641" s="173"/>
    </row>
    <row r="2642" spans="45:45" ht="18" customHeight="1">
      <c r="AS2642" s="173"/>
    </row>
    <row r="2643" spans="45:45" ht="18" customHeight="1">
      <c r="AS2643" s="173"/>
    </row>
    <row r="2644" spans="45:45" ht="18" customHeight="1">
      <c r="AS2644" s="173"/>
    </row>
    <row r="2645" spans="45:45" ht="18" customHeight="1">
      <c r="AS2645" s="173"/>
    </row>
    <row r="2646" spans="45:45" ht="18" customHeight="1">
      <c r="AS2646" s="173"/>
    </row>
    <row r="2647" spans="45:45" ht="18" customHeight="1">
      <c r="AS2647" s="173"/>
    </row>
    <row r="2648" spans="45:45" ht="18" customHeight="1">
      <c r="AS2648" s="173"/>
    </row>
    <row r="2649" spans="45:45" ht="18" customHeight="1">
      <c r="AS2649" s="173"/>
    </row>
    <row r="2650" spans="45:45" ht="18" customHeight="1">
      <c r="AS2650" s="173"/>
    </row>
    <row r="2651" spans="45:45" ht="18" customHeight="1">
      <c r="AS2651" s="173"/>
    </row>
    <row r="2652" spans="45:45" ht="18" customHeight="1">
      <c r="AS2652" s="173"/>
    </row>
    <row r="2653" spans="45:45" ht="18" customHeight="1">
      <c r="AS2653" s="173"/>
    </row>
    <row r="2654" spans="45:45" ht="18" customHeight="1">
      <c r="AS2654" s="173"/>
    </row>
    <row r="2655" spans="45:45" ht="18" customHeight="1">
      <c r="AS2655" s="173"/>
    </row>
    <row r="2656" spans="45:45" ht="18" customHeight="1">
      <c r="AS2656" s="173"/>
    </row>
    <row r="2657" spans="45:45" ht="18" customHeight="1">
      <c r="AS2657" s="173"/>
    </row>
    <row r="2658" spans="45:45" ht="18" customHeight="1">
      <c r="AS2658" s="173"/>
    </row>
    <row r="2659" spans="45:45" ht="18" customHeight="1">
      <c r="AS2659" s="173"/>
    </row>
    <row r="2660" spans="45:45" ht="18" customHeight="1">
      <c r="AS2660" s="173"/>
    </row>
    <row r="2661" spans="45:45" ht="18" customHeight="1">
      <c r="AS2661" s="173"/>
    </row>
    <row r="2662" spans="45:45" ht="18" customHeight="1">
      <c r="AS2662" s="173"/>
    </row>
    <row r="2663" spans="45:45" ht="18" customHeight="1">
      <c r="AS2663" s="173"/>
    </row>
    <row r="2664" spans="45:45" ht="18" customHeight="1">
      <c r="AS2664" s="173"/>
    </row>
    <row r="2665" spans="45:45" ht="18" customHeight="1">
      <c r="AS2665" s="173"/>
    </row>
    <row r="2666" spans="45:45" ht="18" customHeight="1">
      <c r="AS2666" s="173"/>
    </row>
    <row r="2667" spans="45:45" ht="18" customHeight="1">
      <c r="AS2667" s="173"/>
    </row>
    <row r="2668" spans="45:45" ht="18" customHeight="1">
      <c r="AS2668" s="173"/>
    </row>
    <row r="2669" spans="45:45" ht="18" customHeight="1">
      <c r="AS2669" s="173"/>
    </row>
    <row r="2670" spans="45:45" ht="18" customHeight="1">
      <c r="AS2670" s="173"/>
    </row>
    <row r="2671" spans="45:45" ht="18" customHeight="1">
      <c r="AS2671" s="173"/>
    </row>
    <row r="2672" spans="45:45" ht="18" customHeight="1">
      <c r="AS2672" s="173"/>
    </row>
    <row r="2673" spans="45:45" ht="18" customHeight="1">
      <c r="AS2673" s="173"/>
    </row>
    <row r="2674" spans="45:45" ht="18" customHeight="1">
      <c r="AS2674" s="173"/>
    </row>
    <row r="2675" spans="45:45" ht="18" customHeight="1">
      <c r="AS2675" s="173"/>
    </row>
    <row r="2676" spans="45:45" ht="18" customHeight="1">
      <c r="AS2676" s="173"/>
    </row>
    <row r="2677" spans="45:45" ht="18" customHeight="1">
      <c r="AS2677" s="173"/>
    </row>
    <row r="2678" spans="45:45" ht="18" customHeight="1">
      <c r="AS2678" s="173"/>
    </row>
    <row r="2679" spans="45:45" ht="18" customHeight="1">
      <c r="AS2679" s="173"/>
    </row>
    <row r="2680" spans="45:45" ht="18" customHeight="1">
      <c r="AS2680" s="173"/>
    </row>
    <row r="2681" spans="45:45" ht="18" customHeight="1">
      <c r="AS2681" s="173"/>
    </row>
    <row r="2682" spans="45:45" ht="18" customHeight="1">
      <c r="AS2682" s="173"/>
    </row>
    <row r="2683" spans="45:45" ht="18" customHeight="1">
      <c r="AS2683" s="173"/>
    </row>
    <row r="2684" spans="45:45" ht="18" customHeight="1">
      <c r="AS2684" s="173"/>
    </row>
    <row r="2685" spans="45:45" ht="18" customHeight="1">
      <c r="AS2685" s="173"/>
    </row>
    <row r="2686" spans="45:45" ht="18" customHeight="1">
      <c r="AS2686" s="173"/>
    </row>
    <row r="2687" spans="45:45" ht="18" customHeight="1">
      <c r="AS2687" s="173"/>
    </row>
    <row r="2688" spans="45:45" ht="18" customHeight="1">
      <c r="AS2688" s="173"/>
    </row>
    <row r="2689" spans="45:45" ht="18" customHeight="1">
      <c r="AS2689" s="173"/>
    </row>
    <row r="2690" spans="45:45" ht="18" customHeight="1">
      <c r="AS2690" s="173"/>
    </row>
    <row r="2691" spans="45:45" ht="18" customHeight="1">
      <c r="AS2691" s="173"/>
    </row>
    <row r="2692" spans="45:45" ht="18" customHeight="1">
      <c r="AS2692" s="173"/>
    </row>
    <row r="2693" spans="45:45" ht="18" customHeight="1">
      <c r="AS2693" s="173"/>
    </row>
    <row r="2694" spans="45:45" ht="18" customHeight="1">
      <c r="AS2694" s="173"/>
    </row>
    <row r="2695" spans="45:45" ht="18" customHeight="1">
      <c r="AS2695" s="173"/>
    </row>
    <row r="2696" spans="45:45" ht="18" customHeight="1">
      <c r="AS2696" s="173"/>
    </row>
    <row r="2697" spans="45:45" ht="18" customHeight="1">
      <c r="AS2697" s="173"/>
    </row>
    <row r="2698" spans="45:45" ht="18" customHeight="1">
      <c r="AS2698" s="173"/>
    </row>
    <row r="2699" spans="45:45" ht="18" customHeight="1">
      <c r="AS2699" s="173"/>
    </row>
    <row r="2700" spans="45:45" ht="18" customHeight="1">
      <c r="AS2700" s="173"/>
    </row>
    <row r="2701" spans="45:45" ht="18" customHeight="1">
      <c r="AS2701" s="173"/>
    </row>
    <row r="2702" spans="45:45" ht="18" customHeight="1">
      <c r="AS2702" s="173"/>
    </row>
    <row r="2703" spans="45:45" ht="18" customHeight="1">
      <c r="AS2703" s="173"/>
    </row>
    <row r="2704" spans="45:45" ht="18" customHeight="1">
      <c r="AS2704" s="173"/>
    </row>
    <row r="2705" spans="45:45" ht="18" customHeight="1">
      <c r="AS2705" s="173"/>
    </row>
    <row r="2706" spans="45:45" ht="18" customHeight="1">
      <c r="AS2706" s="173"/>
    </row>
    <row r="2707" spans="45:45" ht="18" customHeight="1">
      <c r="AS2707" s="173"/>
    </row>
    <row r="2708" spans="45:45" ht="18" customHeight="1">
      <c r="AS2708" s="173"/>
    </row>
    <row r="2709" spans="45:45" ht="18" customHeight="1">
      <c r="AS2709" s="173"/>
    </row>
    <row r="2710" spans="45:45" ht="18" customHeight="1">
      <c r="AS2710" s="173"/>
    </row>
    <row r="2711" spans="45:45" ht="18" customHeight="1">
      <c r="AS2711" s="173"/>
    </row>
    <row r="2712" spans="45:45" ht="18" customHeight="1">
      <c r="AS2712" s="173"/>
    </row>
    <row r="2713" spans="45:45" ht="18" customHeight="1">
      <c r="AS2713" s="173"/>
    </row>
    <row r="2714" spans="45:45" ht="18" customHeight="1">
      <c r="AS2714" s="173"/>
    </row>
    <row r="2715" spans="45:45" ht="18" customHeight="1">
      <c r="AS2715" s="173"/>
    </row>
    <row r="2716" spans="45:45" ht="18" customHeight="1">
      <c r="AS2716" s="173"/>
    </row>
    <row r="2717" spans="45:45" ht="18" customHeight="1">
      <c r="AS2717" s="173"/>
    </row>
    <row r="2718" spans="45:45" ht="18" customHeight="1">
      <c r="AS2718" s="173"/>
    </row>
    <row r="2719" spans="45:45" ht="18" customHeight="1">
      <c r="AS2719" s="173"/>
    </row>
    <row r="2720" spans="45:45" ht="18" customHeight="1">
      <c r="AS2720" s="173"/>
    </row>
    <row r="2721" spans="45:45" ht="18" customHeight="1">
      <c r="AS2721" s="173"/>
    </row>
    <row r="2722" spans="45:45" ht="18" customHeight="1">
      <c r="AS2722" s="173"/>
    </row>
    <row r="2723" spans="45:45" ht="18" customHeight="1">
      <c r="AS2723" s="173"/>
    </row>
    <row r="2724" spans="45:45" ht="18" customHeight="1">
      <c r="AS2724" s="173"/>
    </row>
    <row r="2725" spans="45:45" ht="18" customHeight="1">
      <c r="AS2725" s="173"/>
    </row>
    <row r="2726" spans="45:45" ht="18" customHeight="1">
      <c r="AS2726" s="173"/>
    </row>
    <row r="2727" spans="45:45" ht="18" customHeight="1">
      <c r="AS2727" s="173"/>
    </row>
    <row r="2728" spans="45:45" ht="18" customHeight="1">
      <c r="AS2728" s="173"/>
    </row>
    <row r="2729" spans="45:45" ht="18" customHeight="1">
      <c r="AS2729" s="173"/>
    </row>
    <row r="2730" spans="45:45" ht="18" customHeight="1">
      <c r="AS2730" s="173"/>
    </row>
    <row r="2731" spans="45:45" ht="18" customHeight="1">
      <c r="AS2731" s="173"/>
    </row>
    <row r="2732" spans="45:45" ht="18" customHeight="1">
      <c r="AS2732" s="173"/>
    </row>
    <row r="2733" spans="45:45" ht="18" customHeight="1">
      <c r="AS2733" s="173"/>
    </row>
    <row r="2734" spans="45:45" ht="18" customHeight="1">
      <c r="AS2734" s="173"/>
    </row>
    <row r="2735" spans="45:45" ht="18" customHeight="1">
      <c r="AS2735" s="173"/>
    </row>
    <row r="2736" spans="45:45" ht="18" customHeight="1">
      <c r="AS2736" s="173"/>
    </row>
    <row r="2737" spans="45:45" ht="18" customHeight="1">
      <c r="AS2737" s="173"/>
    </row>
    <row r="2738" spans="45:45" ht="18" customHeight="1">
      <c r="AS2738" s="173"/>
    </row>
    <row r="2739" spans="45:45" ht="18" customHeight="1">
      <c r="AS2739" s="173"/>
    </row>
    <row r="2740" spans="45:45" ht="18" customHeight="1">
      <c r="AS2740" s="173"/>
    </row>
    <row r="2741" spans="45:45" ht="18" customHeight="1">
      <c r="AS2741" s="173"/>
    </row>
    <row r="2742" spans="45:45" ht="18" customHeight="1">
      <c r="AS2742" s="173"/>
    </row>
    <row r="2743" spans="45:45" ht="18" customHeight="1">
      <c r="AS2743" s="173"/>
    </row>
    <row r="2744" spans="45:45" ht="18" customHeight="1">
      <c r="AS2744" s="173"/>
    </row>
    <row r="2745" spans="45:45" ht="18" customHeight="1">
      <c r="AS2745" s="173"/>
    </row>
    <row r="2746" spans="45:45" ht="18" customHeight="1">
      <c r="AS2746" s="173"/>
    </row>
    <row r="2747" spans="45:45" ht="18" customHeight="1">
      <c r="AS2747" s="173"/>
    </row>
    <row r="2748" spans="45:45" ht="18" customHeight="1">
      <c r="AS2748" s="173"/>
    </row>
    <row r="2749" spans="45:45" ht="18" customHeight="1">
      <c r="AS2749" s="173"/>
    </row>
    <row r="2750" spans="45:45" ht="18" customHeight="1">
      <c r="AS2750" s="173"/>
    </row>
    <row r="2751" spans="45:45" ht="18" customHeight="1">
      <c r="AS2751" s="173"/>
    </row>
    <row r="2752" spans="45:45" ht="18" customHeight="1">
      <c r="AS2752" s="173"/>
    </row>
    <row r="2753" spans="45:45" ht="18" customHeight="1">
      <c r="AS2753" s="173"/>
    </row>
    <row r="2754" spans="45:45" ht="18" customHeight="1">
      <c r="AS2754" s="173"/>
    </row>
    <row r="2755" spans="45:45" ht="18" customHeight="1">
      <c r="AS2755" s="173"/>
    </row>
    <row r="2756" spans="45:45" ht="18" customHeight="1">
      <c r="AS2756" s="173"/>
    </row>
    <row r="2757" spans="45:45" ht="18" customHeight="1">
      <c r="AS2757" s="173"/>
    </row>
    <row r="2758" spans="45:45" ht="18" customHeight="1">
      <c r="AS2758" s="173"/>
    </row>
    <row r="2759" spans="45:45" ht="18" customHeight="1">
      <c r="AS2759" s="173"/>
    </row>
    <row r="2760" spans="45:45" ht="18" customHeight="1">
      <c r="AS2760" s="173"/>
    </row>
    <row r="2761" spans="45:45" ht="18" customHeight="1">
      <c r="AS2761" s="173"/>
    </row>
    <row r="2762" spans="45:45" ht="18" customHeight="1">
      <c r="AS2762" s="173"/>
    </row>
    <row r="2763" spans="45:45" ht="18" customHeight="1">
      <c r="AS2763" s="173"/>
    </row>
    <row r="2764" spans="45:45" ht="18" customHeight="1">
      <c r="AS2764" s="173"/>
    </row>
    <row r="2765" spans="45:45" ht="18" customHeight="1">
      <c r="AS2765" s="173"/>
    </row>
    <row r="2766" spans="45:45" ht="18" customHeight="1">
      <c r="AS2766" s="173"/>
    </row>
    <row r="2767" spans="45:45" ht="18" customHeight="1">
      <c r="AS2767" s="173"/>
    </row>
    <row r="2768" spans="45:45" ht="18" customHeight="1">
      <c r="AS2768" s="173"/>
    </row>
    <row r="2769" spans="45:45" ht="18" customHeight="1">
      <c r="AS2769" s="173"/>
    </row>
    <row r="2770" spans="45:45" ht="18" customHeight="1">
      <c r="AS2770" s="173"/>
    </row>
    <row r="2771" spans="45:45" ht="18" customHeight="1">
      <c r="AS2771" s="173"/>
    </row>
    <row r="2772" spans="45:45" ht="18" customHeight="1">
      <c r="AS2772" s="173"/>
    </row>
    <row r="2773" spans="45:45" ht="18" customHeight="1">
      <c r="AS2773" s="173"/>
    </row>
    <row r="2774" spans="45:45" ht="18" customHeight="1">
      <c r="AS2774" s="173"/>
    </row>
    <row r="2775" spans="45:45" ht="18" customHeight="1">
      <c r="AS2775" s="173"/>
    </row>
    <row r="2776" spans="45:45" ht="18" customHeight="1">
      <c r="AS2776" s="173"/>
    </row>
    <row r="2777" spans="45:45" ht="18" customHeight="1">
      <c r="AS2777" s="173"/>
    </row>
    <row r="2778" spans="45:45" ht="18" customHeight="1">
      <c r="AS2778" s="173"/>
    </row>
    <row r="2779" spans="45:45" ht="18" customHeight="1">
      <c r="AS2779" s="173"/>
    </row>
    <row r="2780" spans="45:45" ht="18" customHeight="1">
      <c r="AS2780" s="173"/>
    </row>
    <row r="2781" spans="45:45" ht="18" customHeight="1">
      <c r="AS2781" s="173"/>
    </row>
    <row r="2782" spans="45:45" ht="18" customHeight="1">
      <c r="AS2782" s="173"/>
    </row>
    <row r="2783" spans="45:45" ht="18" customHeight="1">
      <c r="AS2783" s="173"/>
    </row>
    <row r="2784" spans="45:45" ht="18" customHeight="1">
      <c r="AS2784" s="173"/>
    </row>
    <row r="2785" spans="45:45" ht="18" customHeight="1">
      <c r="AS2785" s="173"/>
    </row>
    <row r="2786" spans="45:45" ht="18" customHeight="1">
      <c r="AS2786" s="173"/>
    </row>
    <row r="2787" spans="45:45" ht="18" customHeight="1">
      <c r="AS2787" s="173"/>
    </row>
    <row r="2788" spans="45:45" ht="18" customHeight="1">
      <c r="AS2788" s="173"/>
    </row>
    <row r="2789" spans="45:45" ht="18" customHeight="1">
      <c r="AS2789" s="173"/>
    </row>
    <row r="2790" spans="45:45" ht="18" customHeight="1">
      <c r="AS2790" s="173"/>
    </row>
    <row r="2791" spans="45:45" ht="18" customHeight="1">
      <c r="AS2791" s="173"/>
    </row>
    <row r="2792" spans="45:45" ht="18" customHeight="1">
      <c r="AS2792" s="173"/>
    </row>
    <row r="2793" spans="45:45" ht="18" customHeight="1">
      <c r="AS2793" s="173"/>
    </row>
    <row r="2794" spans="45:45" ht="18" customHeight="1">
      <c r="AS2794" s="173"/>
    </row>
    <row r="2795" spans="45:45" ht="18" customHeight="1">
      <c r="AS2795" s="173"/>
    </row>
    <row r="2796" spans="45:45" ht="18" customHeight="1">
      <c r="AS2796" s="173"/>
    </row>
    <row r="2797" spans="45:45" ht="18" customHeight="1">
      <c r="AS2797" s="173"/>
    </row>
    <row r="2798" spans="45:45" ht="18" customHeight="1">
      <c r="AS2798" s="173"/>
    </row>
    <row r="2799" spans="45:45" ht="18" customHeight="1">
      <c r="AS2799" s="173"/>
    </row>
    <row r="2800" spans="45:45" ht="18" customHeight="1">
      <c r="AS2800" s="173"/>
    </row>
    <row r="2801" spans="45:45" ht="18" customHeight="1">
      <c r="AS2801" s="173"/>
    </row>
    <row r="2802" spans="45:45" ht="18" customHeight="1">
      <c r="AS2802" s="173"/>
    </row>
    <row r="2803" spans="45:45" ht="18" customHeight="1">
      <c r="AS2803" s="173"/>
    </row>
    <row r="2804" spans="45:45" ht="18" customHeight="1">
      <c r="AS2804" s="173"/>
    </row>
    <row r="2805" spans="45:45" ht="18" customHeight="1">
      <c r="AS2805" s="173"/>
    </row>
    <row r="2806" spans="45:45" ht="18" customHeight="1">
      <c r="AS2806" s="173"/>
    </row>
    <row r="2807" spans="45:45" ht="18" customHeight="1">
      <c r="AS2807" s="173"/>
    </row>
    <row r="2808" spans="45:45" ht="18" customHeight="1">
      <c r="AS2808" s="173"/>
    </row>
    <row r="2809" spans="45:45" ht="18" customHeight="1">
      <c r="AS2809" s="173"/>
    </row>
    <row r="2810" spans="45:45" ht="18" customHeight="1">
      <c r="AS2810" s="173"/>
    </row>
    <row r="2811" spans="45:45" ht="18" customHeight="1">
      <c r="AS2811" s="173"/>
    </row>
    <row r="2812" spans="45:45" ht="18" customHeight="1">
      <c r="AS2812" s="173"/>
    </row>
    <row r="2813" spans="45:45" ht="18" customHeight="1">
      <c r="AS2813" s="173"/>
    </row>
    <row r="2814" spans="45:45" ht="18" customHeight="1">
      <c r="AS2814" s="173"/>
    </row>
    <row r="2815" spans="45:45" ht="18" customHeight="1">
      <c r="AS2815" s="173"/>
    </row>
    <row r="2816" spans="45:45" ht="18" customHeight="1">
      <c r="AS2816" s="173"/>
    </row>
    <row r="2817" spans="45:45" ht="18" customHeight="1">
      <c r="AS2817" s="173"/>
    </row>
    <row r="2818" spans="45:45" ht="18" customHeight="1">
      <c r="AS2818" s="173"/>
    </row>
    <row r="2819" spans="45:45" ht="18" customHeight="1">
      <c r="AS2819" s="173"/>
    </row>
    <row r="2820" spans="45:45" ht="18" customHeight="1">
      <c r="AS2820" s="173"/>
    </row>
    <row r="2821" spans="45:45" ht="18" customHeight="1">
      <c r="AS2821" s="173"/>
    </row>
    <row r="2822" spans="45:45" ht="18" customHeight="1">
      <c r="AS2822" s="173"/>
    </row>
    <row r="2823" spans="45:45" ht="18" customHeight="1">
      <c r="AS2823" s="173"/>
    </row>
    <row r="2824" spans="45:45" ht="18" customHeight="1">
      <c r="AS2824" s="173"/>
    </row>
    <row r="2825" spans="45:45" ht="18" customHeight="1">
      <c r="AS2825" s="173"/>
    </row>
    <row r="2826" spans="45:45" ht="18" customHeight="1">
      <c r="AS2826" s="173"/>
    </row>
    <row r="2827" spans="45:45" ht="18" customHeight="1">
      <c r="AS2827" s="173"/>
    </row>
    <row r="2828" spans="45:45" ht="18" customHeight="1">
      <c r="AS2828" s="173"/>
    </row>
    <row r="2829" spans="45:45" ht="18" customHeight="1">
      <c r="AS2829" s="173"/>
    </row>
    <row r="2830" spans="45:45" ht="18" customHeight="1">
      <c r="AS2830" s="173"/>
    </row>
    <row r="2831" spans="45:45" ht="18" customHeight="1">
      <c r="AS2831" s="173"/>
    </row>
    <row r="2832" spans="45:45" ht="18" customHeight="1">
      <c r="AS2832" s="173"/>
    </row>
    <row r="2833" spans="45:45" ht="18" customHeight="1">
      <c r="AS2833" s="173"/>
    </row>
    <row r="2834" spans="45:45" ht="18" customHeight="1">
      <c r="AS2834" s="173"/>
    </row>
    <row r="2835" spans="45:45" ht="18" customHeight="1">
      <c r="AS2835" s="173"/>
    </row>
    <row r="2836" spans="45:45" ht="18" customHeight="1">
      <c r="AS2836" s="173"/>
    </row>
    <row r="2837" spans="45:45" ht="18" customHeight="1">
      <c r="AS2837" s="173"/>
    </row>
    <row r="2838" spans="45:45" ht="18" customHeight="1">
      <c r="AS2838" s="173"/>
    </row>
    <row r="2839" spans="45:45" ht="18" customHeight="1">
      <c r="AS2839" s="173"/>
    </row>
    <row r="2840" spans="45:45" ht="18" customHeight="1">
      <c r="AS2840" s="173"/>
    </row>
    <row r="2841" spans="45:45" ht="18" customHeight="1">
      <c r="AS2841" s="173"/>
    </row>
    <row r="2842" spans="45:45" ht="18" customHeight="1">
      <c r="AS2842" s="173"/>
    </row>
    <row r="2843" spans="45:45" ht="18" customHeight="1">
      <c r="AS2843" s="173"/>
    </row>
    <row r="2844" spans="45:45" ht="18" customHeight="1">
      <c r="AS2844" s="173"/>
    </row>
    <row r="2845" spans="45:45" ht="18" customHeight="1">
      <c r="AS2845" s="173"/>
    </row>
    <row r="2846" spans="45:45" ht="18" customHeight="1">
      <c r="AS2846" s="173"/>
    </row>
    <row r="2847" spans="45:45" ht="18" customHeight="1">
      <c r="AS2847" s="173"/>
    </row>
    <row r="2848" spans="45:45" ht="18" customHeight="1">
      <c r="AS2848" s="173"/>
    </row>
    <row r="2849" spans="45:45" ht="18" customHeight="1">
      <c r="AS2849" s="173"/>
    </row>
    <row r="2850" spans="45:45" ht="18" customHeight="1">
      <c r="AS2850" s="173"/>
    </row>
    <row r="2851" spans="45:45" ht="18" customHeight="1">
      <c r="AS2851" s="173"/>
    </row>
    <row r="2852" spans="45:45" ht="18" customHeight="1">
      <c r="AS2852" s="173"/>
    </row>
    <row r="2853" spans="45:45" ht="18" customHeight="1">
      <c r="AS2853" s="173"/>
    </row>
    <row r="2854" spans="45:45" ht="18" customHeight="1">
      <c r="AS2854" s="173"/>
    </row>
    <row r="2855" spans="45:45" ht="18" customHeight="1">
      <c r="AS2855" s="173"/>
    </row>
    <row r="2856" spans="45:45" ht="18" customHeight="1">
      <c r="AS2856" s="173"/>
    </row>
    <row r="2857" spans="45:45" ht="18" customHeight="1">
      <c r="AS2857" s="173"/>
    </row>
    <row r="2858" spans="45:45" ht="18" customHeight="1">
      <c r="AS2858" s="173"/>
    </row>
    <row r="2859" spans="45:45" ht="18" customHeight="1">
      <c r="AS2859" s="173"/>
    </row>
    <row r="2860" spans="45:45" ht="18" customHeight="1">
      <c r="AS2860" s="173"/>
    </row>
    <row r="2861" spans="45:45" ht="18" customHeight="1">
      <c r="AS2861" s="173"/>
    </row>
    <row r="2862" spans="45:45" ht="18" customHeight="1">
      <c r="AS2862" s="173"/>
    </row>
    <row r="2863" spans="45:45" ht="18" customHeight="1">
      <c r="AS2863" s="173"/>
    </row>
    <row r="2864" spans="45:45" ht="18" customHeight="1">
      <c r="AS2864" s="173"/>
    </row>
    <row r="2865" spans="45:45" ht="18" customHeight="1">
      <c r="AS2865" s="173"/>
    </row>
    <row r="2866" spans="45:45" ht="18" customHeight="1">
      <c r="AS2866" s="173"/>
    </row>
    <row r="2867" spans="45:45" ht="18" customHeight="1">
      <c r="AS2867" s="173"/>
    </row>
    <row r="2868" spans="45:45" ht="18" customHeight="1">
      <c r="AS2868" s="173"/>
    </row>
    <row r="2869" spans="45:45" ht="18" customHeight="1">
      <c r="AS2869" s="173"/>
    </row>
    <row r="2870" spans="45:45" ht="18" customHeight="1">
      <c r="AS2870" s="173"/>
    </row>
    <row r="2871" spans="45:45" ht="18" customHeight="1">
      <c r="AS2871" s="173"/>
    </row>
    <row r="2872" spans="45:45" ht="18" customHeight="1">
      <c r="AS2872" s="173"/>
    </row>
    <row r="2873" spans="45:45" ht="18" customHeight="1">
      <c r="AS2873" s="173"/>
    </row>
    <row r="2874" spans="45:45" ht="18" customHeight="1">
      <c r="AS2874" s="173"/>
    </row>
    <row r="2875" spans="45:45" ht="18" customHeight="1">
      <c r="AS2875" s="173"/>
    </row>
    <row r="2876" spans="45:45" ht="18" customHeight="1">
      <c r="AS2876" s="173"/>
    </row>
    <row r="2877" spans="45:45" ht="18" customHeight="1">
      <c r="AS2877" s="173"/>
    </row>
    <row r="2878" spans="45:45" ht="18" customHeight="1">
      <c r="AS2878" s="173"/>
    </row>
    <row r="2879" spans="45:45" ht="18" customHeight="1">
      <c r="AS2879" s="173"/>
    </row>
    <row r="2880" spans="45:45" ht="18" customHeight="1">
      <c r="AS2880" s="173"/>
    </row>
    <row r="2881" spans="45:45" ht="18" customHeight="1">
      <c r="AS2881" s="173"/>
    </row>
    <row r="2882" spans="45:45" ht="18" customHeight="1">
      <c r="AS2882" s="173"/>
    </row>
    <row r="2883" spans="45:45" ht="18" customHeight="1">
      <c r="AS2883" s="173"/>
    </row>
    <row r="2884" spans="45:45" ht="18" customHeight="1">
      <c r="AS2884" s="173"/>
    </row>
    <row r="2885" spans="45:45" ht="18" customHeight="1">
      <c r="AS2885" s="173"/>
    </row>
    <row r="2886" spans="45:45" ht="18" customHeight="1">
      <c r="AS2886" s="173"/>
    </row>
    <row r="2887" spans="45:45" ht="18" customHeight="1">
      <c r="AS2887" s="173"/>
    </row>
    <row r="2888" spans="45:45" ht="18" customHeight="1">
      <c r="AS2888" s="173"/>
    </row>
    <row r="2889" spans="45:45" ht="18" customHeight="1">
      <c r="AS2889" s="173"/>
    </row>
    <row r="2890" spans="45:45" ht="18" customHeight="1">
      <c r="AS2890" s="173"/>
    </row>
    <row r="2891" spans="45:45" ht="18" customHeight="1">
      <c r="AS2891" s="173"/>
    </row>
    <row r="2892" spans="45:45" ht="18" customHeight="1">
      <c r="AS2892" s="173"/>
    </row>
    <row r="2893" spans="45:45" ht="18" customHeight="1">
      <c r="AS2893" s="173"/>
    </row>
    <row r="2894" spans="45:45" ht="18" customHeight="1">
      <c r="AS2894" s="173"/>
    </row>
    <row r="2895" spans="45:45" ht="18" customHeight="1">
      <c r="AS2895" s="173"/>
    </row>
    <row r="2896" spans="45:45" ht="18" customHeight="1">
      <c r="AS2896" s="173"/>
    </row>
    <row r="2897" spans="45:45" ht="18" customHeight="1">
      <c r="AS2897" s="173"/>
    </row>
    <row r="2898" spans="45:45" ht="18" customHeight="1">
      <c r="AS2898" s="173"/>
    </row>
    <row r="2899" spans="45:45" ht="18" customHeight="1">
      <c r="AS2899" s="173"/>
    </row>
    <row r="2900" spans="45:45" ht="18" customHeight="1">
      <c r="AS2900" s="173"/>
    </row>
    <row r="2901" spans="45:45" ht="18" customHeight="1">
      <c r="AS2901" s="173"/>
    </row>
    <row r="2902" spans="45:45" ht="18" customHeight="1">
      <c r="AS2902" s="173"/>
    </row>
    <row r="2903" spans="45:45" ht="18" customHeight="1">
      <c r="AS2903" s="173"/>
    </row>
    <row r="2904" spans="45:45" ht="18" customHeight="1">
      <c r="AS2904" s="173"/>
    </row>
    <row r="2905" spans="45:45" ht="18" customHeight="1">
      <c r="AS2905" s="173"/>
    </row>
    <row r="2906" spans="45:45" ht="18" customHeight="1">
      <c r="AS2906" s="173"/>
    </row>
    <row r="2907" spans="45:45" ht="18" customHeight="1">
      <c r="AS2907" s="173"/>
    </row>
    <row r="2908" spans="45:45" ht="18" customHeight="1">
      <c r="AS2908" s="173"/>
    </row>
    <row r="2909" spans="45:45" ht="18" customHeight="1">
      <c r="AS2909" s="173"/>
    </row>
    <row r="2910" spans="45:45" ht="18" customHeight="1">
      <c r="AS2910" s="173"/>
    </row>
    <row r="2911" spans="45:45" ht="18" customHeight="1">
      <c r="AS2911" s="173"/>
    </row>
    <row r="2912" spans="45:45" ht="18" customHeight="1">
      <c r="AS2912" s="173"/>
    </row>
    <row r="2913" spans="45:45" ht="18" customHeight="1">
      <c r="AS2913" s="173"/>
    </row>
    <row r="2914" spans="45:45" ht="18" customHeight="1">
      <c r="AS2914" s="173"/>
    </row>
    <row r="2915" spans="45:45" ht="18" customHeight="1">
      <c r="AS2915" s="173"/>
    </row>
    <row r="2916" spans="45:45" ht="18" customHeight="1">
      <c r="AS2916" s="173"/>
    </row>
    <row r="2917" spans="45:45" ht="18" customHeight="1">
      <c r="AS2917" s="173"/>
    </row>
    <row r="2918" spans="45:45" ht="18" customHeight="1">
      <c r="AS2918" s="173"/>
    </row>
    <row r="2919" spans="45:45" ht="18" customHeight="1">
      <c r="AS2919" s="173"/>
    </row>
    <row r="2920" spans="45:45" ht="18" customHeight="1">
      <c r="AS2920" s="173"/>
    </row>
    <row r="2921" spans="45:45" ht="18" customHeight="1">
      <c r="AS2921" s="173"/>
    </row>
    <row r="2922" spans="45:45" ht="18" customHeight="1">
      <c r="AS2922" s="173"/>
    </row>
    <row r="2923" spans="45:45" ht="18" customHeight="1">
      <c r="AS2923" s="173"/>
    </row>
    <row r="2924" spans="45:45" ht="18" customHeight="1">
      <c r="AS2924" s="173"/>
    </row>
    <row r="2925" spans="45:45" ht="18" customHeight="1">
      <c r="AS2925" s="173"/>
    </row>
    <row r="2926" spans="45:45" ht="18" customHeight="1">
      <c r="AS2926" s="173"/>
    </row>
    <row r="2927" spans="45:45" ht="18" customHeight="1">
      <c r="AS2927" s="173"/>
    </row>
    <row r="2928" spans="45:45" ht="18" customHeight="1">
      <c r="AS2928" s="173"/>
    </row>
    <row r="2929" spans="45:45" ht="18" customHeight="1">
      <c r="AS2929" s="173"/>
    </row>
    <row r="2930" spans="45:45" ht="18" customHeight="1">
      <c r="AS2930" s="173"/>
    </row>
    <row r="2931" spans="45:45" ht="18" customHeight="1">
      <c r="AS2931" s="173"/>
    </row>
    <row r="2932" spans="45:45" ht="18" customHeight="1">
      <c r="AS2932" s="173"/>
    </row>
    <row r="2933" spans="45:45" ht="18" customHeight="1">
      <c r="AS2933" s="173"/>
    </row>
    <row r="2934" spans="45:45" ht="18" customHeight="1">
      <c r="AS2934" s="173"/>
    </row>
    <row r="2935" spans="45:45" ht="18" customHeight="1">
      <c r="AS2935" s="173"/>
    </row>
    <row r="2936" spans="45:45" ht="18" customHeight="1">
      <c r="AS2936" s="173"/>
    </row>
    <row r="2937" spans="45:45" ht="18" customHeight="1">
      <c r="AS2937" s="173"/>
    </row>
    <row r="2938" spans="45:45" ht="18" customHeight="1">
      <c r="AS2938" s="173"/>
    </row>
    <row r="2939" spans="45:45" ht="18" customHeight="1">
      <c r="AS2939" s="173"/>
    </row>
    <row r="2940" spans="45:45" ht="18" customHeight="1">
      <c r="AS2940" s="173"/>
    </row>
    <row r="2941" spans="45:45" ht="18" customHeight="1">
      <c r="AS2941" s="173"/>
    </row>
    <row r="2942" spans="45:45" ht="18" customHeight="1">
      <c r="AS2942" s="173"/>
    </row>
    <row r="2943" spans="45:45" ht="18" customHeight="1">
      <c r="AS2943" s="173"/>
    </row>
    <row r="2944" spans="45:45" ht="18" customHeight="1">
      <c r="AS2944" s="173"/>
    </row>
    <row r="2945" spans="45:45" ht="18" customHeight="1">
      <c r="AS2945" s="173"/>
    </row>
    <row r="2946" spans="45:45" ht="18" customHeight="1">
      <c r="AS2946" s="173"/>
    </row>
    <row r="2947" spans="45:45" ht="18" customHeight="1">
      <c r="AS2947" s="173"/>
    </row>
    <row r="2948" spans="45:45" ht="18" customHeight="1">
      <c r="AS2948" s="173"/>
    </row>
    <row r="2949" spans="45:45" ht="18" customHeight="1">
      <c r="AS2949" s="173"/>
    </row>
    <row r="2950" spans="45:45" ht="18" customHeight="1">
      <c r="AS2950" s="173"/>
    </row>
    <row r="2951" spans="45:45" ht="18" customHeight="1">
      <c r="AS2951" s="173"/>
    </row>
    <row r="2952" spans="45:45" ht="18" customHeight="1">
      <c r="AS2952" s="173"/>
    </row>
    <row r="2953" spans="45:45" ht="18" customHeight="1">
      <c r="AS2953" s="173"/>
    </row>
    <row r="2954" spans="45:45" ht="18" customHeight="1">
      <c r="AS2954" s="173"/>
    </row>
    <row r="2955" spans="45:45" ht="18" customHeight="1">
      <c r="AS2955" s="173"/>
    </row>
    <row r="2956" spans="45:45" ht="18" customHeight="1">
      <c r="AS2956" s="173"/>
    </row>
    <row r="2957" spans="45:45" ht="18" customHeight="1">
      <c r="AS2957" s="173"/>
    </row>
    <row r="2958" spans="45:45" ht="18" customHeight="1">
      <c r="AS2958" s="173"/>
    </row>
    <row r="2959" spans="45:45" ht="18" customHeight="1">
      <c r="AS2959" s="173"/>
    </row>
    <row r="2960" spans="45:45" ht="18" customHeight="1">
      <c r="AS2960" s="173"/>
    </row>
    <row r="2961" spans="45:45" ht="18" customHeight="1">
      <c r="AS2961" s="173"/>
    </row>
    <row r="2962" spans="45:45" ht="18" customHeight="1">
      <c r="AS2962" s="173"/>
    </row>
    <row r="2963" spans="45:45" ht="18" customHeight="1">
      <c r="AS2963" s="173"/>
    </row>
    <row r="2964" spans="45:45" ht="18" customHeight="1">
      <c r="AS2964" s="173"/>
    </row>
    <row r="2965" spans="45:45" ht="18" customHeight="1">
      <c r="AS2965" s="173"/>
    </row>
    <row r="2966" spans="45:45" ht="18" customHeight="1">
      <c r="AS2966" s="173"/>
    </row>
    <row r="2967" spans="45:45" ht="18" customHeight="1">
      <c r="AS2967" s="173"/>
    </row>
    <row r="2968" spans="45:45" ht="18" customHeight="1">
      <c r="AS2968" s="173"/>
    </row>
    <row r="2969" spans="45:45" ht="18" customHeight="1">
      <c r="AS2969" s="173"/>
    </row>
    <row r="2970" spans="45:45" ht="18" customHeight="1">
      <c r="AS2970" s="173"/>
    </row>
    <row r="2971" spans="45:45" ht="18" customHeight="1">
      <c r="AS2971" s="173"/>
    </row>
    <row r="2972" spans="45:45" ht="18" customHeight="1">
      <c r="AS2972" s="173"/>
    </row>
    <row r="2973" spans="45:45" ht="18" customHeight="1">
      <c r="AS2973" s="173"/>
    </row>
    <row r="2974" spans="45:45" ht="18" customHeight="1">
      <c r="AS2974" s="173"/>
    </row>
    <row r="2975" spans="45:45" ht="18" customHeight="1">
      <c r="AS2975" s="173"/>
    </row>
    <row r="2976" spans="45:45" ht="18" customHeight="1">
      <c r="AS2976" s="173"/>
    </row>
    <row r="2977" spans="45:45" ht="18" customHeight="1">
      <c r="AS2977" s="173"/>
    </row>
    <row r="2978" spans="45:45" ht="18" customHeight="1">
      <c r="AS2978" s="173"/>
    </row>
    <row r="2979" spans="45:45" ht="18" customHeight="1">
      <c r="AS2979" s="173"/>
    </row>
    <row r="2980" spans="45:45" ht="18" customHeight="1">
      <c r="AS2980" s="173"/>
    </row>
    <row r="2981" spans="45:45" ht="18" customHeight="1">
      <c r="AS2981" s="173"/>
    </row>
    <row r="2982" spans="45:45" ht="18" customHeight="1">
      <c r="AS2982" s="173"/>
    </row>
    <row r="2983" spans="45:45" ht="18" customHeight="1">
      <c r="AS2983" s="173"/>
    </row>
    <row r="2984" spans="45:45" ht="18" customHeight="1">
      <c r="AS2984" s="173"/>
    </row>
    <row r="2985" spans="45:45" ht="18" customHeight="1">
      <c r="AS2985" s="173"/>
    </row>
    <row r="2986" spans="45:45" ht="18" customHeight="1">
      <c r="AS2986" s="173"/>
    </row>
    <row r="2987" spans="45:45" ht="18" customHeight="1">
      <c r="AS2987" s="173"/>
    </row>
    <row r="2988" spans="45:45" ht="18" customHeight="1">
      <c r="AS2988" s="173"/>
    </row>
    <row r="2989" spans="45:45" ht="18" customHeight="1">
      <c r="AS2989" s="173"/>
    </row>
    <row r="2990" spans="45:45" ht="18" customHeight="1">
      <c r="AS2990" s="173"/>
    </row>
    <row r="2991" spans="45:45" ht="18" customHeight="1">
      <c r="AS2991" s="173"/>
    </row>
    <row r="2992" spans="45:45" ht="18" customHeight="1">
      <c r="AS2992" s="173"/>
    </row>
    <row r="2993" spans="45:45" ht="18" customHeight="1">
      <c r="AS2993" s="173"/>
    </row>
    <row r="2994" spans="45:45" ht="18" customHeight="1">
      <c r="AS2994" s="173"/>
    </row>
    <row r="2995" spans="45:45" ht="18" customHeight="1">
      <c r="AS2995" s="173"/>
    </row>
    <row r="2996" spans="45:45" ht="18" customHeight="1">
      <c r="AS2996" s="173"/>
    </row>
    <row r="2997" spans="45:45" ht="18" customHeight="1">
      <c r="AS2997" s="173"/>
    </row>
    <row r="2998" spans="45:45" ht="18" customHeight="1">
      <c r="AS2998" s="173"/>
    </row>
    <row r="2999" spans="45:45" ht="18" customHeight="1">
      <c r="AS2999" s="173"/>
    </row>
    <row r="3000" spans="45:45" ht="18" customHeight="1">
      <c r="AS3000" s="173"/>
    </row>
    <row r="3001" spans="45:45" ht="18" customHeight="1">
      <c r="AS3001" s="173"/>
    </row>
    <row r="3002" spans="45:45" ht="18" customHeight="1">
      <c r="AS3002" s="173"/>
    </row>
    <row r="3003" spans="45:45" ht="18" customHeight="1">
      <c r="AS3003" s="173"/>
    </row>
    <row r="3004" spans="45:45" ht="18" customHeight="1">
      <c r="AS3004" s="173"/>
    </row>
    <row r="3005" spans="45:45" ht="18" customHeight="1">
      <c r="AS3005" s="173"/>
    </row>
    <row r="3006" spans="45:45" ht="18" customHeight="1">
      <c r="AS3006" s="173"/>
    </row>
    <row r="3007" spans="45:45" ht="18" customHeight="1">
      <c r="AS3007" s="173"/>
    </row>
    <row r="3008" spans="45:45" ht="18" customHeight="1">
      <c r="AS3008" s="173"/>
    </row>
    <row r="3009" spans="45:45" ht="18" customHeight="1">
      <c r="AS3009" s="173"/>
    </row>
    <row r="3010" spans="45:45" ht="18" customHeight="1">
      <c r="AS3010" s="173"/>
    </row>
    <row r="3011" spans="45:45" ht="18" customHeight="1">
      <c r="AS3011" s="173"/>
    </row>
    <row r="3012" spans="45:45" ht="18" customHeight="1">
      <c r="AS3012" s="173"/>
    </row>
    <row r="3013" spans="45:45" ht="18" customHeight="1">
      <c r="AS3013" s="173"/>
    </row>
    <row r="3014" spans="45:45" ht="18" customHeight="1">
      <c r="AS3014" s="173"/>
    </row>
    <row r="3015" spans="45:45" ht="18" customHeight="1">
      <c r="AS3015" s="173"/>
    </row>
    <row r="3016" spans="45:45" ht="18" customHeight="1">
      <c r="AS3016" s="173"/>
    </row>
    <row r="3017" spans="45:45" ht="18" customHeight="1">
      <c r="AS3017" s="173"/>
    </row>
    <row r="3018" spans="45:45" ht="18" customHeight="1">
      <c r="AS3018" s="173"/>
    </row>
    <row r="3019" spans="45:45" ht="18" customHeight="1">
      <c r="AS3019" s="173"/>
    </row>
    <row r="3020" spans="45:45" ht="18" customHeight="1">
      <c r="AS3020" s="173"/>
    </row>
    <row r="3021" spans="45:45" ht="18" customHeight="1">
      <c r="AS3021" s="173"/>
    </row>
    <row r="3022" spans="45:45" ht="18" customHeight="1">
      <c r="AS3022" s="173"/>
    </row>
    <row r="3023" spans="45:45" ht="18" customHeight="1">
      <c r="AS3023" s="173"/>
    </row>
    <row r="3024" spans="45:45" ht="18" customHeight="1">
      <c r="AS3024" s="173"/>
    </row>
    <row r="3025" spans="45:45" ht="18" customHeight="1">
      <c r="AS3025" s="173"/>
    </row>
    <row r="3026" spans="45:45" ht="18" customHeight="1">
      <c r="AS3026" s="173"/>
    </row>
    <row r="3027" spans="45:45" ht="18" customHeight="1">
      <c r="AS3027" s="173"/>
    </row>
    <row r="3028" spans="45:45" ht="18" customHeight="1">
      <c r="AS3028" s="173"/>
    </row>
    <row r="3029" spans="45:45" ht="18" customHeight="1">
      <c r="AS3029" s="173"/>
    </row>
    <row r="3030" spans="45:45" ht="18" customHeight="1">
      <c r="AS3030" s="173"/>
    </row>
    <row r="3031" spans="45:45" ht="18" customHeight="1">
      <c r="AS3031" s="173"/>
    </row>
    <row r="3032" spans="45:45" ht="18" customHeight="1">
      <c r="AS3032" s="173"/>
    </row>
    <row r="3033" spans="45:45" ht="18" customHeight="1">
      <c r="AS3033" s="173"/>
    </row>
    <row r="3034" spans="45:45" ht="18" customHeight="1">
      <c r="AS3034" s="173"/>
    </row>
    <row r="3035" spans="45:45" ht="18" customHeight="1">
      <c r="AS3035" s="173"/>
    </row>
    <row r="3036" spans="45:45" ht="18" customHeight="1">
      <c r="AS3036" s="173"/>
    </row>
    <row r="3037" spans="45:45" ht="18" customHeight="1">
      <c r="AS3037" s="173"/>
    </row>
    <row r="3038" spans="45:45" ht="18" customHeight="1">
      <c r="AS3038" s="173"/>
    </row>
    <row r="3039" spans="45:45" ht="18" customHeight="1">
      <c r="AS3039" s="173"/>
    </row>
    <row r="3040" spans="45:45" ht="18" customHeight="1">
      <c r="AS3040" s="173"/>
    </row>
    <row r="3041" spans="45:45" ht="18" customHeight="1">
      <c r="AS3041" s="173"/>
    </row>
    <row r="3042" spans="45:45" ht="18" customHeight="1">
      <c r="AS3042" s="173"/>
    </row>
    <row r="3043" spans="45:45" ht="18" customHeight="1">
      <c r="AS3043" s="173"/>
    </row>
    <row r="3044" spans="45:45" ht="18" customHeight="1">
      <c r="AS3044" s="173"/>
    </row>
    <row r="3045" spans="45:45" ht="18" customHeight="1">
      <c r="AS3045" s="173"/>
    </row>
    <row r="3046" spans="45:45" ht="18" customHeight="1">
      <c r="AS3046" s="173"/>
    </row>
    <row r="3047" spans="45:45" ht="18" customHeight="1">
      <c r="AS3047" s="173"/>
    </row>
    <row r="3048" spans="45:45" ht="18" customHeight="1">
      <c r="AS3048" s="173"/>
    </row>
    <row r="3049" spans="45:45" ht="18" customHeight="1">
      <c r="AS3049" s="173"/>
    </row>
    <row r="3050" spans="45:45" ht="18" customHeight="1">
      <c r="AS3050" s="173"/>
    </row>
    <row r="3051" spans="45:45" ht="18" customHeight="1">
      <c r="AS3051" s="173"/>
    </row>
    <row r="3052" spans="45:45" ht="18" customHeight="1">
      <c r="AS3052" s="173"/>
    </row>
    <row r="3053" spans="45:45" ht="18" customHeight="1">
      <c r="AS3053" s="173"/>
    </row>
    <row r="3054" spans="45:45" ht="18" customHeight="1">
      <c r="AS3054" s="173"/>
    </row>
    <row r="3055" spans="45:45" ht="18" customHeight="1">
      <c r="AS3055" s="173"/>
    </row>
    <row r="3056" spans="45:45" ht="18" customHeight="1">
      <c r="AS3056" s="173"/>
    </row>
    <row r="3057" spans="45:45" ht="18" customHeight="1">
      <c r="AS3057" s="173"/>
    </row>
    <row r="3058" spans="45:45" ht="18" customHeight="1">
      <c r="AS3058" s="173"/>
    </row>
    <row r="3059" spans="45:45" ht="18" customHeight="1">
      <c r="AS3059" s="173"/>
    </row>
    <row r="3060" spans="45:45" ht="18" customHeight="1">
      <c r="AS3060" s="173"/>
    </row>
    <row r="3061" spans="45:45" ht="18" customHeight="1">
      <c r="AS3061" s="173"/>
    </row>
    <row r="3062" spans="45:45" ht="18" customHeight="1">
      <c r="AS3062" s="173"/>
    </row>
    <row r="3063" spans="45:45" ht="18" customHeight="1">
      <c r="AS3063" s="173"/>
    </row>
    <row r="3064" spans="45:45" ht="18" customHeight="1">
      <c r="AS3064" s="173"/>
    </row>
    <row r="3065" spans="45:45" ht="18" customHeight="1">
      <c r="AS3065" s="173"/>
    </row>
    <row r="3066" spans="45:45" ht="18" customHeight="1">
      <c r="AS3066" s="173"/>
    </row>
    <row r="3067" spans="45:45" ht="18" customHeight="1">
      <c r="AS3067" s="173"/>
    </row>
    <row r="3068" spans="45:45" ht="18" customHeight="1">
      <c r="AS3068" s="173"/>
    </row>
    <row r="3069" spans="45:45" ht="18" customHeight="1">
      <c r="AS3069" s="173"/>
    </row>
    <row r="3070" spans="45:45" ht="18" customHeight="1">
      <c r="AS3070" s="173"/>
    </row>
    <row r="3071" spans="45:45" ht="18" customHeight="1">
      <c r="AS3071" s="173"/>
    </row>
    <row r="3072" spans="45:45" ht="18" customHeight="1">
      <c r="AS3072" s="173"/>
    </row>
    <row r="3073" spans="45:45" ht="18" customHeight="1">
      <c r="AS3073" s="173"/>
    </row>
    <row r="3074" spans="45:45" ht="18" customHeight="1">
      <c r="AS3074" s="173"/>
    </row>
    <row r="3075" spans="45:45" ht="18" customHeight="1">
      <c r="AS3075" s="173"/>
    </row>
    <row r="3076" spans="45:45" ht="18" customHeight="1">
      <c r="AS3076" s="173"/>
    </row>
    <row r="3077" spans="45:45" ht="18" customHeight="1">
      <c r="AS3077" s="173"/>
    </row>
    <row r="3078" spans="45:45" ht="18" customHeight="1">
      <c r="AS3078" s="173"/>
    </row>
    <row r="3079" spans="45:45" ht="18" customHeight="1">
      <c r="AS3079" s="173"/>
    </row>
    <row r="3080" spans="45:45" ht="18" customHeight="1">
      <c r="AS3080" s="173"/>
    </row>
    <row r="3081" spans="45:45" ht="18" customHeight="1">
      <c r="AS3081" s="173"/>
    </row>
    <row r="3082" spans="45:45" ht="18" customHeight="1">
      <c r="AS3082" s="173"/>
    </row>
    <row r="3083" spans="45:45" ht="18" customHeight="1">
      <c r="AS3083" s="173"/>
    </row>
    <row r="3084" spans="45:45" ht="18" customHeight="1">
      <c r="AS3084" s="173"/>
    </row>
    <row r="3085" spans="45:45" ht="18" customHeight="1">
      <c r="AS3085" s="173"/>
    </row>
    <row r="3086" spans="45:45" ht="18" customHeight="1">
      <c r="AS3086" s="173"/>
    </row>
    <row r="3087" spans="45:45" ht="18" customHeight="1">
      <c r="AS3087" s="173"/>
    </row>
    <row r="3088" spans="45:45" ht="18" customHeight="1">
      <c r="AS3088" s="173"/>
    </row>
    <row r="3089" spans="45:45" ht="18" customHeight="1">
      <c r="AS3089" s="173"/>
    </row>
    <row r="3090" spans="45:45" ht="18" customHeight="1">
      <c r="AS3090" s="173"/>
    </row>
    <row r="3091" spans="45:45" ht="18" customHeight="1">
      <c r="AS3091" s="173"/>
    </row>
    <row r="3092" spans="45:45" ht="18" customHeight="1">
      <c r="AS3092" s="173"/>
    </row>
    <row r="3093" spans="45:45" ht="18" customHeight="1">
      <c r="AS3093" s="173"/>
    </row>
    <row r="3094" spans="45:45" ht="18" customHeight="1">
      <c r="AS3094" s="173"/>
    </row>
    <row r="3095" spans="45:45" ht="18" customHeight="1">
      <c r="AS3095" s="173"/>
    </row>
    <row r="3096" spans="45:45" ht="18" customHeight="1">
      <c r="AS3096" s="173"/>
    </row>
    <row r="3097" spans="45:45" ht="18" customHeight="1">
      <c r="AS3097" s="173"/>
    </row>
    <row r="3098" spans="45:45" ht="18" customHeight="1">
      <c r="AS3098" s="173"/>
    </row>
    <row r="3099" spans="45:45" ht="18" customHeight="1">
      <c r="AS3099" s="173"/>
    </row>
    <row r="3100" spans="45:45" ht="18" customHeight="1">
      <c r="AS3100" s="173"/>
    </row>
    <row r="3101" spans="45:45" ht="18" customHeight="1">
      <c r="AS3101" s="173"/>
    </row>
    <row r="3102" spans="45:45" ht="18" customHeight="1">
      <c r="AS3102" s="173"/>
    </row>
    <row r="3103" spans="45:45" ht="18" customHeight="1">
      <c r="AS3103" s="173"/>
    </row>
    <row r="3104" spans="45:45" ht="18" customHeight="1">
      <c r="AS3104" s="173"/>
    </row>
    <row r="3105" spans="45:45" ht="18" customHeight="1">
      <c r="AS3105" s="173"/>
    </row>
    <row r="3106" spans="45:45" ht="18" customHeight="1">
      <c r="AS3106" s="173"/>
    </row>
    <row r="3107" spans="45:45" ht="18" customHeight="1">
      <c r="AS3107" s="173"/>
    </row>
    <row r="3108" spans="45:45" ht="18" customHeight="1">
      <c r="AS3108" s="173"/>
    </row>
    <row r="3109" spans="45:45" ht="18" customHeight="1">
      <c r="AS3109" s="173"/>
    </row>
    <row r="3110" spans="45:45" ht="18" customHeight="1">
      <c r="AS3110" s="173"/>
    </row>
    <row r="3111" spans="45:45" ht="18" customHeight="1">
      <c r="AS3111" s="173"/>
    </row>
    <row r="3112" spans="45:45" ht="18" customHeight="1">
      <c r="AS3112" s="173"/>
    </row>
    <row r="3113" spans="45:45" ht="18" customHeight="1">
      <c r="AS3113" s="173"/>
    </row>
    <row r="3114" spans="45:45" ht="18" customHeight="1">
      <c r="AS3114" s="173"/>
    </row>
    <row r="3115" spans="45:45" ht="18" customHeight="1">
      <c r="AS3115" s="173"/>
    </row>
    <row r="3116" spans="45:45" ht="18" customHeight="1">
      <c r="AS3116" s="173"/>
    </row>
    <row r="3117" spans="45:45" ht="18" customHeight="1">
      <c r="AS3117" s="173"/>
    </row>
    <row r="3118" spans="45:45" ht="18" customHeight="1">
      <c r="AS3118" s="173"/>
    </row>
    <row r="3119" spans="45:45" ht="18" customHeight="1">
      <c r="AS3119" s="173"/>
    </row>
    <row r="3120" spans="45:45" ht="18" customHeight="1">
      <c r="AS3120" s="173"/>
    </row>
    <row r="3121" spans="45:45" ht="18" customHeight="1">
      <c r="AS3121" s="173"/>
    </row>
    <row r="3122" spans="45:45" ht="18" customHeight="1">
      <c r="AS3122" s="173"/>
    </row>
    <row r="3123" spans="45:45" ht="18" customHeight="1">
      <c r="AS3123" s="173"/>
    </row>
    <row r="3124" spans="45:45" ht="18" customHeight="1">
      <c r="AS3124" s="173"/>
    </row>
    <row r="3125" spans="45:45" ht="18" customHeight="1">
      <c r="AS3125" s="173"/>
    </row>
    <row r="3126" spans="45:45" ht="18" customHeight="1">
      <c r="AS3126" s="173"/>
    </row>
    <row r="3127" spans="45:45" ht="18" customHeight="1">
      <c r="AS3127" s="173"/>
    </row>
    <row r="3128" spans="45:45" ht="18" customHeight="1">
      <c r="AS3128" s="173"/>
    </row>
    <row r="3129" spans="45:45" ht="18" customHeight="1">
      <c r="AS3129" s="173"/>
    </row>
    <row r="3130" spans="45:45" ht="18" customHeight="1">
      <c r="AS3130" s="173"/>
    </row>
    <row r="3131" spans="45:45" ht="18" customHeight="1">
      <c r="AS3131" s="173"/>
    </row>
    <row r="3132" spans="45:45" ht="18" customHeight="1">
      <c r="AS3132" s="173"/>
    </row>
    <row r="3133" spans="45:45" ht="18" customHeight="1">
      <c r="AS3133" s="173"/>
    </row>
    <row r="3134" spans="45:45" ht="18" customHeight="1">
      <c r="AS3134" s="173"/>
    </row>
    <row r="3135" spans="45:45" ht="18" customHeight="1">
      <c r="AS3135" s="173"/>
    </row>
    <row r="3136" spans="45:45" ht="18" customHeight="1">
      <c r="AS3136" s="173"/>
    </row>
    <row r="3137" spans="45:45" ht="18" customHeight="1">
      <c r="AS3137" s="173"/>
    </row>
    <row r="3138" spans="45:45" ht="18" customHeight="1">
      <c r="AS3138" s="173"/>
    </row>
    <row r="3139" spans="45:45" ht="18" customHeight="1">
      <c r="AS3139" s="173"/>
    </row>
    <row r="3140" spans="45:45" ht="18" customHeight="1">
      <c r="AS3140" s="173"/>
    </row>
    <row r="3141" spans="45:45" ht="18" customHeight="1">
      <c r="AS3141" s="173"/>
    </row>
    <row r="3142" spans="45:45" ht="18" customHeight="1">
      <c r="AS3142" s="173"/>
    </row>
    <row r="3143" spans="45:45" ht="18" customHeight="1">
      <c r="AS3143" s="173"/>
    </row>
    <row r="3144" spans="45:45" ht="18" customHeight="1">
      <c r="AS3144" s="173"/>
    </row>
    <row r="3145" spans="45:45" ht="18" customHeight="1">
      <c r="AS3145" s="173"/>
    </row>
    <row r="3146" spans="45:45" ht="18" customHeight="1">
      <c r="AS3146" s="173"/>
    </row>
    <row r="3147" spans="45:45" ht="18" customHeight="1">
      <c r="AS3147" s="173"/>
    </row>
    <row r="3148" spans="45:45" ht="18" customHeight="1">
      <c r="AS3148" s="173"/>
    </row>
    <row r="3149" spans="45:45" ht="18" customHeight="1">
      <c r="AS3149" s="173"/>
    </row>
    <row r="3150" spans="45:45" ht="18" customHeight="1">
      <c r="AS3150" s="173"/>
    </row>
    <row r="3151" spans="45:45" ht="18" customHeight="1">
      <c r="AS3151" s="173"/>
    </row>
    <row r="3152" spans="45:45" ht="18" customHeight="1">
      <c r="AS3152" s="173"/>
    </row>
    <row r="3153" spans="45:45" ht="18" customHeight="1">
      <c r="AS3153" s="173"/>
    </row>
    <row r="3154" spans="45:45" ht="18" customHeight="1">
      <c r="AS3154" s="173"/>
    </row>
    <row r="3155" spans="45:45" ht="18" customHeight="1">
      <c r="AS3155" s="173"/>
    </row>
    <row r="3156" spans="45:45" ht="18" customHeight="1">
      <c r="AS3156" s="173"/>
    </row>
    <row r="3157" spans="45:45" ht="18" customHeight="1">
      <c r="AS3157" s="173"/>
    </row>
    <row r="3158" spans="45:45" ht="18" customHeight="1">
      <c r="AS3158" s="173"/>
    </row>
    <row r="3159" spans="45:45" ht="18" customHeight="1">
      <c r="AS3159" s="173"/>
    </row>
    <row r="3160" spans="45:45" ht="18" customHeight="1">
      <c r="AS3160" s="173"/>
    </row>
    <row r="3161" spans="45:45" ht="18" customHeight="1">
      <c r="AS3161" s="173"/>
    </row>
    <row r="3162" spans="45:45" ht="18" customHeight="1">
      <c r="AS3162" s="173"/>
    </row>
    <row r="3163" spans="45:45" ht="18" customHeight="1">
      <c r="AS3163" s="173"/>
    </row>
    <row r="3164" spans="45:45" ht="18" customHeight="1">
      <c r="AS3164" s="173"/>
    </row>
    <row r="3165" spans="45:45" ht="18" customHeight="1">
      <c r="AS3165" s="173"/>
    </row>
    <row r="3166" spans="45:45" ht="18" customHeight="1">
      <c r="AS3166" s="173"/>
    </row>
    <row r="3167" spans="45:45" ht="18" customHeight="1">
      <c r="AS3167" s="173"/>
    </row>
    <row r="3168" spans="45:45" ht="18" customHeight="1">
      <c r="AS3168" s="173"/>
    </row>
    <row r="3169" spans="45:45" ht="18" customHeight="1">
      <c r="AS3169" s="173"/>
    </row>
    <row r="3170" spans="45:45" ht="18" customHeight="1">
      <c r="AS3170" s="173"/>
    </row>
    <row r="3171" spans="45:45" ht="18" customHeight="1">
      <c r="AS3171" s="173"/>
    </row>
    <row r="3172" spans="45:45" ht="18" customHeight="1">
      <c r="AS3172" s="173"/>
    </row>
    <row r="3173" spans="45:45" ht="18" customHeight="1">
      <c r="AS3173" s="173"/>
    </row>
    <row r="3174" spans="45:45" ht="18" customHeight="1">
      <c r="AS3174" s="173"/>
    </row>
    <row r="3175" spans="45:45" ht="18" customHeight="1">
      <c r="AS3175" s="173"/>
    </row>
    <row r="3176" spans="45:45" ht="18" customHeight="1">
      <c r="AS3176" s="173"/>
    </row>
    <row r="3177" spans="45:45" ht="18" customHeight="1">
      <c r="AS3177" s="173"/>
    </row>
    <row r="3178" spans="45:45" ht="18" customHeight="1">
      <c r="AS3178" s="173"/>
    </row>
    <row r="3179" spans="45:45" ht="18" customHeight="1">
      <c r="AS3179" s="173"/>
    </row>
    <row r="3180" spans="45:45" ht="18" customHeight="1">
      <c r="AS3180" s="173"/>
    </row>
    <row r="3181" spans="45:45" ht="18" customHeight="1">
      <c r="AS3181" s="173"/>
    </row>
    <row r="3182" spans="45:45" ht="18" customHeight="1">
      <c r="AS3182" s="173"/>
    </row>
    <row r="3183" spans="45:45" ht="18" customHeight="1">
      <c r="AS3183" s="173"/>
    </row>
    <row r="3184" spans="45:45" ht="18" customHeight="1">
      <c r="AS3184" s="173"/>
    </row>
    <row r="3185" spans="45:45" ht="18" customHeight="1">
      <c r="AS3185" s="173"/>
    </row>
    <row r="3186" spans="45:45" ht="18" customHeight="1">
      <c r="AS3186" s="173"/>
    </row>
    <row r="3187" spans="45:45" ht="18" customHeight="1">
      <c r="AS3187" s="173"/>
    </row>
    <row r="3188" spans="45:45" ht="18" customHeight="1">
      <c r="AS3188" s="173"/>
    </row>
    <row r="3189" spans="45:45" ht="18" customHeight="1">
      <c r="AS3189" s="173"/>
    </row>
    <row r="3190" spans="45:45" ht="18" customHeight="1">
      <c r="AS3190" s="173"/>
    </row>
    <row r="3191" spans="45:45" ht="18" customHeight="1">
      <c r="AS3191" s="173"/>
    </row>
    <row r="3192" spans="45:45" ht="18" customHeight="1">
      <c r="AS3192" s="173"/>
    </row>
    <row r="3193" spans="45:45" ht="18" customHeight="1">
      <c r="AS3193" s="173"/>
    </row>
    <row r="3194" spans="45:45" ht="18" customHeight="1">
      <c r="AS3194" s="173"/>
    </row>
    <row r="3195" spans="45:45" ht="18" customHeight="1">
      <c r="AS3195" s="173"/>
    </row>
    <row r="3196" spans="45:45" ht="18" customHeight="1">
      <c r="AS3196" s="173"/>
    </row>
    <row r="3197" spans="45:45" ht="18" customHeight="1">
      <c r="AS3197" s="173"/>
    </row>
    <row r="3198" spans="45:45" ht="18" customHeight="1">
      <c r="AS3198" s="173"/>
    </row>
    <row r="3199" spans="45:45" ht="18" customHeight="1">
      <c r="AS3199" s="173"/>
    </row>
    <row r="3200" spans="45:45" ht="18" customHeight="1">
      <c r="AS3200" s="173"/>
    </row>
    <row r="3201" spans="45:45" ht="18" customHeight="1">
      <c r="AS3201" s="173"/>
    </row>
    <row r="3202" spans="45:45" ht="18" customHeight="1">
      <c r="AS3202" s="173"/>
    </row>
    <row r="3203" spans="45:45" ht="18" customHeight="1">
      <c r="AS3203" s="173"/>
    </row>
    <row r="3204" spans="45:45" ht="18" customHeight="1">
      <c r="AS3204" s="173"/>
    </row>
    <row r="3205" spans="45:45" ht="18" customHeight="1">
      <c r="AS3205" s="173"/>
    </row>
    <row r="3206" spans="45:45" ht="18" customHeight="1">
      <c r="AS3206" s="173"/>
    </row>
    <row r="3207" spans="45:45" ht="18" customHeight="1">
      <c r="AS3207" s="173"/>
    </row>
    <row r="3208" spans="45:45" ht="18" customHeight="1">
      <c r="AS3208" s="173"/>
    </row>
    <row r="3209" spans="45:45" ht="18" customHeight="1">
      <c r="AS3209" s="173"/>
    </row>
    <row r="3210" spans="45:45" ht="18" customHeight="1">
      <c r="AS3210" s="173"/>
    </row>
    <row r="3211" spans="45:45" ht="18" customHeight="1">
      <c r="AS3211" s="173"/>
    </row>
    <row r="3212" spans="45:45" ht="18" customHeight="1">
      <c r="AS3212" s="173"/>
    </row>
    <row r="3213" spans="45:45" ht="18" customHeight="1">
      <c r="AS3213" s="173"/>
    </row>
    <row r="3214" spans="45:45" ht="18" customHeight="1">
      <c r="AS3214" s="173"/>
    </row>
    <row r="3215" spans="45:45" ht="18" customHeight="1">
      <c r="AS3215" s="173"/>
    </row>
    <row r="3216" spans="45:45" ht="18" customHeight="1">
      <c r="AS3216" s="173"/>
    </row>
    <row r="3217" spans="45:45" ht="18" customHeight="1">
      <c r="AS3217" s="173"/>
    </row>
    <row r="3218" spans="45:45" ht="18" customHeight="1">
      <c r="AS3218" s="173"/>
    </row>
    <row r="3219" spans="45:45" ht="18" customHeight="1">
      <c r="AS3219" s="173"/>
    </row>
    <row r="3220" spans="45:45" ht="18" customHeight="1">
      <c r="AS3220" s="173"/>
    </row>
    <row r="3221" spans="45:45" ht="18" customHeight="1">
      <c r="AS3221" s="173"/>
    </row>
    <row r="3222" spans="45:45" ht="18" customHeight="1">
      <c r="AS3222" s="173"/>
    </row>
    <row r="3223" spans="45:45" ht="18" customHeight="1">
      <c r="AS3223" s="173"/>
    </row>
    <row r="3224" spans="45:45" ht="18" customHeight="1">
      <c r="AS3224" s="173"/>
    </row>
    <row r="3225" spans="45:45" ht="18" customHeight="1">
      <c r="AS3225" s="173"/>
    </row>
    <row r="3226" spans="45:45" ht="18" customHeight="1">
      <c r="AS3226" s="173"/>
    </row>
    <row r="3227" spans="45:45" ht="18" customHeight="1">
      <c r="AS3227" s="173"/>
    </row>
    <row r="3228" spans="45:45" ht="18" customHeight="1">
      <c r="AS3228" s="173"/>
    </row>
    <row r="3229" spans="45:45" ht="18" customHeight="1">
      <c r="AS3229" s="173"/>
    </row>
    <row r="3230" spans="45:45" ht="18" customHeight="1">
      <c r="AS3230" s="173"/>
    </row>
    <row r="3231" spans="45:45" ht="18" customHeight="1">
      <c r="AS3231" s="173"/>
    </row>
    <row r="3232" spans="45:45" ht="18" customHeight="1">
      <c r="AS3232" s="173"/>
    </row>
    <row r="3233" spans="45:45" ht="18" customHeight="1">
      <c r="AS3233" s="173"/>
    </row>
    <row r="3234" spans="45:45" ht="18" customHeight="1">
      <c r="AS3234" s="173"/>
    </row>
    <row r="3235" spans="45:45" ht="18" customHeight="1">
      <c r="AS3235" s="173"/>
    </row>
    <row r="3236" spans="45:45" ht="18" customHeight="1">
      <c r="AS3236" s="173"/>
    </row>
    <row r="3237" spans="45:45" ht="18" customHeight="1">
      <c r="AS3237" s="173"/>
    </row>
    <row r="3238" spans="45:45" ht="18" customHeight="1">
      <c r="AS3238" s="173"/>
    </row>
    <row r="3239" spans="45:45" ht="18" customHeight="1">
      <c r="AS3239" s="173"/>
    </row>
    <row r="3240" spans="45:45" ht="18" customHeight="1">
      <c r="AS3240" s="173"/>
    </row>
    <row r="3241" spans="45:45" ht="18" customHeight="1">
      <c r="AS3241" s="173"/>
    </row>
    <row r="3242" spans="45:45" ht="18" customHeight="1">
      <c r="AS3242" s="173"/>
    </row>
    <row r="3243" spans="45:45" ht="18" customHeight="1">
      <c r="AS3243" s="173"/>
    </row>
    <row r="3244" spans="45:45" ht="18" customHeight="1">
      <c r="AS3244" s="173"/>
    </row>
    <row r="3245" spans="45:45" ht="18" customHeight="1">
      <c r="AS3245" s="173"/>
    </row>
    <row r="3246" spans="45:45" ht="18" customHeight="1">
      <c r="AS3246" s="173"/>
    </row>
    <row r="3247" spans="45:45" ht="18" customHeight="1">
      <c r="AS3247" s="173"/>
    </row>
    <row r="3248" spans="45:45" ht="18" customHeight="1">
      <c r="AS3248" s="173"/>
    </row>
    <row r="3249" spans="45:45" ht="18" customHeight="1">
      <c r="AS3249" s="173"/>
    </row>
    <row r="3250" spans="45:45" ht="18" customHeight="1">
      <c r="AS3250" s="173"/>
    </row>
    <row r="3251" spans="45:45" ht="18" customHeight="1">
      <c r="AS3251" s="173"/>
    </row>
    <row r="3252" spans="45:45" ht="18" customHeight="1">
      <c r="AS3252" s="173"/>
    </row>
    <row r="3253" spans="45:45" ht="18" customHeight="1">
      <c r="AS3253" s="173"/>
    </row>
    <row r="3254" spans="45:45" ht="18" customHeight="1">
      <c r="AS3254" s="173"/>
    </row>
    <row r="3255" spans="45:45" ht="18" customHeight="1">
      <c r="AS3255" s="173"/>
    </row>
    <row r="3256" spans="45:45" ht="18" customHeight="1">
      <c r="AS3256" s="173"/>
    </row>
    <row r="3257" spans="45:45" ht="18" customHeight="1">
      <c r="AS3257" s="173"/>
    </row>
    <row r="3258" spans="45:45" ht="18" customHeight="1">
      <c r="AS3258" s="173"/>
    </row>
    <row r="3259" spans="45:45" ht="18" customHeight="1">
      <c r="AS3259" s="173"/>
    </row>
    <row r="3260" spans="45:45" ht="18" customHeight="1">
      <c r="AS3260" s="173"/>
    </row>
    <row r="3261" spans="45:45" ht="18" customHeight="1">
      <c r="AS3261" s="173"/>
    </row>
    <row r="3262" spans="45:45" ht="18" customHeight="1">
      <c r="AS3262" s="173"/>
    </row>
    <row r="3263" spans="45:45" ht="18" customHeight="1">
      <c r="AS3263" s="173"/>
    </row>
    <row r="3264" spans="45:45" ht="18" customHeight="1">
      <c r="AS3264" s="173"/>
    </row>
    <row r="3265" spans="45:45" ht="18" customHeight="1">
      <c r="AS3265" s="173"/>
    </row>
    <row r="3266" spans="45:45" ht="18" customHeight="1">
      <c r="AS3266" s="173"/>
    </row>
    <row r="3267" spans="45:45" ht="18" customHeight="1">
      <c r="AS3267" s="173"/>
    </row>
    <row r="3268" spans="45:45" ht="18" customHeight="1">
      <c r="AS3268" s="173"/>
    </row>
    <row r="3269" spans="45:45" ht="18" customHeight="1">
      <c r="AS3269" s="173"/>
    </row>
    <row r="3270" spans="45:45" ht="18" customHeight="1">
      <c r="AS3270" s="173"/>
    </row>
    <row r="3271" spans="45:45" ht="18" customHeight="1">
      <c r="AS3271" s="173"/>
    </row>
    <row r="3272" spans="45:45" ht="18" customHeight="1">
      <c r="AS3272" s="173"/>
    </row>
    <row r="3273" spans="45:45" ht="18" customHeight="1">
      <c r="AS3273" s="173"/>
    </row>
    <row r="3274" spans="45:45" ht="18" customHeight="1">
      <c r="AS3274" s="173"/>
    </row>
    <row r="3275" spans="45:45" ht="18" customHeight="1">
      <c r="AS3275" s="173"/>
    </row>
    <row r="3276" spans="45:45" ht="18" customHeight="1">
      <c r="AS3276" s="173"/>
    </row>
    <row r="3277" spans="45:45" ht="18" customHeight="1">
      <c r="AS3277" s="173"/>
    </row>
    <row r="3278" spans="45:45" ht="18" customHeight="1">
      <c r="AS3278" s="173"/>
    </row>
    <row r="3279" spans="45:45" ht="18" customHeight="1">
      <c r="AS3279" s="173"/>
    </row>
    <row r="3280" spans="45:45" ht="18" customHeight="1">
      <c r="AS3280" s="173"/>
    </row>
    <row r="3281" spans="45:45" ht="18" customHeight="1">
      <c r="AS3281" s="173"/>
    </row>
    <row r="3282" spans="45:45" ht="18" customHeight="1">
      <c r="AS3282" s="173"/>
    </row>
    <row r="3283" spans="45:45" ht="18" customHeight="1">
      <c r="AS3283" s="173"/>
    </row>
    <row r="3284" spans="45:45" ht="18" customHeight="1">
      <c r="AS3284" s="173"/>
    </row>
    <row r="3285" spans="45:45" ht="18" customHeight="1">
      <c r="AS3285" s="173"/>
    </row>
    <row r="3286" spans="45:45" ht="18" customHeight="1">
      <c r="AS3286" s="173"/>
    </row>
    <row r="3287" spans="45:45" ht="18" customHeight="1">
      <c r="AS3287" s="173"/>
    </row>
    <row r="3288" spans="45:45" ht="18" customHeight="1">
      <c r="AS3288" s="173"/>
    </row>
    <row r="3289" spans="45:45" ht="18" customHeight="1">
      <c r="AS3289" s="173"/>
    </row>
    <row r="3290" spans="45:45" ht="18" customHeight="1">
      <c r="AS3290" s="173"/>
    </row>
    <row r="3291" spans="45:45" ht="18" customHeight="1">
      <c r="AS3291" s="173"/>
    </row>
    <row r="3292" spans="45:45" ht="18" customHeight="1">
      <c r="AS3292" s="173"/>
    </row>
    <row r="3293" spans="45:45" ht="18" customHeight="1">
      <c r="AS3293" s="173"/>
    </row>
    <row r="3294" spans="45:45" ht="18" customHeight="1">
      <c r="AS3294" s="173"/>
    </row>
    <row r="3295" spans="45:45" ht="18" customHeight="1">
      <c r="AS3295" s="173"/>
    </row>
    <row r="3296" spans="45:45" ht="18" customHeight="1">
      <c r="AS3296" s="173"/>
    </row>
    <row r="3297" spans="45:45" ht="18" customHeight="1">
      <c r="AS3297" s="173"/>
    </row>
    <row r="3298" spans="45:45" ht="18" customHeight="1">
      <c r="AS3298" s="173"/>
    </row>
    <row r="3299" spans="45:45" ht="18" customHeight="1">
      <c r="AS3299" s="173"/>
    </row>
    <row r="3300" spans="45:45" ht="18" customHeight="1">
      <c r="AS3300" s="173"/>
    </row>
    <row r="3301" spans="45:45" ht="18" customHeight="1">
      <c r="AS3301" s="173"/>
    </row>
    <row r="3302" spans="45:45" ht="18" customHeight="1">
      <c r="AS3302" s="173"/>
    </row>
    <row r="3303" spans="45:45" ht="18" customHeight="1">
      <c r="AS3303" s="173"/>
    </row>
    <row r="3304" spans="45:45" ht="18" customHeight="1">
      <c r="AS3304" s="173"/>
    </row>
    <row r="3305" spans="45:45" ht="18" customHeight="1">
      <c r="AS3305" s="173"/>
    </row>
    <row r="3306" spans="45:45" ht="18" customHeight="1">
      <c r="AS3306" s="173"/>
    </row>
    <row r="3307" spans="45:45" ht="18" customHeight="1">
      <c r="AS3307" s="173"/>
    </row>
    <row r="3308" spans="45:45" ht="18" customHeight="1">
      <c r="AS3308" s="173"/>
    </row>
    <row r="3309" spans="45:45" ht="18" customHeight="1">
      <c r="AS3309" s="173"/>
    </row>
    <row r="3310" spans="45:45" ht="18" customHeight="1">
      <c r="AS3310" s="173"/>
    </row>
    <row r="3311" spans="45:45" ht="18" customHeight="1">
      <c r="AS3311" s="173"/>
    </row>
    <row r="3312" spans="45:45" ht="18" customHeight="1">
      <c r="AS3312" s="173"/>
    </row>
    <row r="3313" spans="45:45" ht="18" customHeight="1">
      <c r="AS3313" s="173"/>
    </row>
    <row r="3314" spans="45:45" ht="18" customHeight="1">
      <c r="AS3314" s="173"/>
    </row>
    <row r="3315" spans="45:45" ht="18" customHeight="1">
      <c r="AS3315" s="173"/>
    </row>
    <row r="3316" spans="45:45" ht="18" customHeight="1">
      <c r="AS3316" s="173"/>
    </row>
    <row r="3317" spans="45:45" ht="18" customHeight="1">
      <c r="AS3317" s="173"/>
    </row>
    <row r="3318" spans="45:45" ht="18" customHeight="1">
      <c r="AS3318" s="173"/>
    </row>
    <row r="3319" spans="45:45" ht="18" customHeight="1">
      <c r="AS3319" s="173"/>
    </row>
    <row r="3320" spans="45:45" ht="18" customHeight="1">
      <c r="AS3320" s="173"/>
    </row>
    <row r="3321" spans="45:45" ht="18" customHeight="1">
      <c r="AS3321" s="173"/>
    </row>
    <row r="3322" spans="45:45" ht="18" customHeight="1">
      <c r="AS3322" s="173"/>
    </row>
    <row r="3323" spans="45:45" ht="18" customHeight="1">
      <c r="AS3323" s="173"/>
    </row>
    <row r="3324" spans="45:45" ht="18" customHeight="1">
      <c r="AS3324" s="173"/>
    </row>
    <row r="3325" spans="45:45" ht="18" customHeight="1">
      <c r="AS3325" s="173"/>
    </row>
    <row r="3326" spans="45:45" ht="18" customHeight="1">
      <c r="AS3326" s="173"/>
    </row>
    <row r="3327" spans="45:45" ht="18" customHeight="1">
      <c r="AS3327" s="173"/>
    </row>
    <row r="3328" spans="45:45" ht="18" customHeight="1">
      <c r="AS3328" s="173"/>
    </row>
    <row r="3329" spans="45:45" ht="18" customHeight="1">
      <c r="AS3329" s="173"/>
    </row>
    <row r="3330" spans="45:45" ht="18" customHeight="1">
      <c r="AS3330" s="173"/>
    </row>
    <row r="3331" spans="45:45" ht="18" customHeight="1">
      <c r="AS3331" s="173"/>
    </row>
    <row r="3332" spans="45:45" ht="18" customHeight="1">
      <c r="AS3332" s="173"/>
    </row>
    <row r="3333" spans="45:45" ht="18" customHeight="1">
      <c r="AS3333" s="173"/>
    </row>
    <row r="3334" spans="45:45" ht="18" customHeight="1">
      <c r="AS3334" s="173"/>
    </row>
    <row r="3335" spans="45:45" ht="18" customHeight="1">
      <c r="AS3335" s="173"/>
    </row>
    <row r="3336" spans="45:45" ht="18" customHeight="1">
      <c r="AS3336" s="173"/>
    </row>
    <row r="3337" spans="45:45" ht="18" customHeight="1">
      <c r="AS3337" s="173"/>
    </row>
    <row r="3338" spans="45:45" ht="18" customHeight="1">
      <c r="AS3338" s="173"/>
    </row>
    <row r="3339" spans="45:45" ht="18" customHeight="1">
      <c r="AS3339" s="173"/>
    </row>
    <row r="3340" spans="45:45" ht="18" customHeight="1">
      <c r="AS3340" s="173"/>
    </row>
    <row r="3341" spans="45:45" ht="18" customHeight="1">
      <c r="AS3341" s="173"/>
    </row>
    <row r="3342" spans="45:45" ht="18" customHeight="1">
      <c r="AS3342" s="173"/>
    </row>
    <row r="3343" spans="45:45" ht="18" customHeight="1">
      <c r="AS3343" s="173"/>
    </row>
    <row r="3344" spans="45:45" ht="18" customHeight="1">
      <c r="AS3344" s="173"/>
    </row>
    <row r="3345" spans="45:45" ht="18" customHeight="1">
      <c r="AS3345" s="173"/>
    </row>
    <row r="3346" spans="45:45" ht="18" customHeight="1">
      <c r="AS3346" s="173"/>
    </row>
    <row r="3347" spans="45:45" ht="18" customHeight="1">
      <c r="AS3347" s="173"/>
    </row>
    <row r="3348" spans="45:45" ht="18" customHeight="1">
      <c r="AS3348" s="173"/>
    </row>
    <row r="3349" spans="45:45" ht="18" customHeight="1">
      <c r="AS3349" s="173"/>
    </row>
    <row r="3350" spans="45:45" ht="18" customHeight="1">
      <c r="AS3350" s="173"/>
    </row>
    <row r="3351" spans="45:45" ht="18" customHeight="1">
      <c r="AS3351" s="173"/>
    </row>
    <row r="3352" spans="45:45" ht="18" customHeight="1">
      <c r="AS3352" s="173"/>
    </row>
    <row r="3353" spans="45:45" ht="18" customHeight="1">
      <c r="AS3353" s="173"/>
    </row>
    <row r="3354" spans="45:45" ht="18" customHeight="1">
      <c r="AS3354" s="173"/>
    </row>
    <row r="3355" spans="45:45" ht="18" customHeight="1">
      <c r="AS3355" s="173"/>
    </row>
    <row r="3356" spans="45:45" ht="18" customHeight="1">
      <c r="AS3356" s="173"/>
    </row>
    <row r="3357" spans="45:45" ht="18" customHeight="1">
      <c r="AS3357" s="173"/>
    </row>
    <row r="3358" spans="45:45" ht="18" customHeight="1">
      <c r="AS3358" s="173"/>
    </row>
    <row r="3359" spans="45:45" ht="18" customHeight="1">
      <c r="AS3359" s="173"/>
    </row>
    <row r="3360" spans="45:45" ht="18" customHeight="1">
      <c r="AS3360" s="173"/>
    </row>
    <row r="3361" spans="45:45" ht="18" customHeight="1">
      <c r="AS3361" s="173"/>
    </row>
    <row r="3362" spans="45:45" ht="18" customHeight="1">
      <c r="AS3362" s="173"/>
    </row>
    <row r="3363" spans="45:45" ht="18" customHeight="1">
      <c r="AS3363" s="173"/>
    </row>
    <row r="3364" spans="45:45" ht="18" customHeight="1">
      <c r="AS3364" s="173"/>
    </row>
    <row r="3365" spans="45:45" ht="18" customHeight="1">
      <c r="AS3365" s="173"/>
    </row>
    <row r="3366" spans="45:45" ht="18" customHeight="1">
      <c r="AS3366" s="173"/>
    </row>
    <row r="3367" spans="45:45" ht="18" customHeight="1">
      <c r="AS3367" s="173"/>
    </row>
    <row r="3368" spans="45:45" ht="18" customHeight="1">
      <c r="AS3368" s="173"/>
    </row>
    <row r="3369" spans="45:45" ht="18" customHeight="1">
      <c r="AS3369" s="173"/>
    </row>
    <row r="3370" spans="45:45" ht="18" customHeight="1">
      <c r="AS3370" s="173"/>
    </row>
    <row r="3371" spans="45:45" ht="18" customHeight="1">
      <c r="AS3371" s="173"/>
    </row>
    <row r="3372" spans="45:45" ht="18" customHeight="1">
      <c r="AS3372" s="173"/>
    </row>
    <row r="3373" spans="45:45" ht="18" customHeight="1">
      <c r="AS3373" s="173"/>
    </row>
    <row r="3374" spans="45:45" ht="18" customHeight="1">
      <c r="AS3374" s="173"/>
    </row>
    <row r="3375" spans="45:45" ht="18" customHeight="1">
      <c r="AS3375" s="173"/>
    </row>
    <row r="3376" spans="45:45" ht="18" customHeight="1">
      <c r="AS3376" s="173"/>
    </row>
    <row r="3377" spans="45:45" ht="18" customHeight="1">
      <c r="AS3377" s="173"/>
    </row>
    <row r="3378" spans="45:45" ht="18" customHeight="1">
      <c r="AS3378" s="173"/>
    </row>
    <row r="3379" spans="45:45" ht="18" customHeight="1">
      <c r="AS3379" s="173"/>
    </row>
    <row r="3380" spans="45:45" ht="18" customHeight="1">
      <c r="AS3380" s="173"/>
    </row>
    <row r="3381" spans="45:45" ht="18" customHeight="1">
      <c r="AS3381" s="173"/>
    </row>
    <row r="3382" spans="45:45" ht="18" customHeight="1">
      <c r="AS3382" s="173"/>
    </row>
    <row r="3383" spans="45:45" ht="18" customHeight="1">
      <c r="AS3383" s="173"/>
    </row>
    <row r="3384" spans="45:45" ht="18" customHeight="1">
      <c r="AS3384" s="173"/>
    </row>
    <row r="3385" spans="45:45" ht="18" customHeight="1">
      <c r="AS3385" s="173"/>
    </row>
    <row r="3386" spans="45:45" ht="18" customHeight="1">
      <c r="AS3386" s="173"/>
    </row>
    <row r="3387" spans="45:45" ht="18" customHeight="1">
      <c r="AS3387" s="173"/>
    </row>
    <row r="3388" spans="45:45" ht="18" customHeight="1">
      <c r="AS3388" s="173"/>
    </row>
    <row r="3389" spans="45:45" ht="18" customHeight="1">
      <c r="AS3389" s="173"/>
    </row>
    <row r="3390" spans="45:45" ht="18" customHeight="1">
      <c r="AS3390" s="173"/>
    </row>
    <row r="3391" spans="45:45" ht="18" customHeight="1">
      <c r="AS3391" s="173"/>
    </row>
    <row r="3392" spans="45:45" ht="18" customHeight="1">
      <c r="AS3392" s="173"/>
    </row>
    <row r="3393" spans="45:45" ht="18" customHeight="1">
      <c r="AS3393" s="173"/>
    </row>
    <row r="3394" spans="45:45" ht="18" customHeight="1">
      <c r="AS3394" s="173"/>
    </row>
    <row r="3395" spans="45:45" ht="18" customHeight="1">
      <c r="AS3395" s="173"/>
    </row>
    <row r="3396" spans="45:45" ht="18" customHeight="1">
      <c r="AS3396" s="173"/>
    </row>
    <row r="3397" spans="45:45" ht="18" customHeight="1">
      <c r="AS3397" s="173"/>
    </row>
    <row r="3398" spans="45:45" ht="18" customHeight="1">
      <c r="AS3398" s="173"/>
    </row>
    <row r="3399" spans="45:45" ht="18" customHeight="1">
      <c r="AS3399" s="173"/>
    </row>
    <row r="3400" spans="45:45" ht="18" customHeight="1">
      <c r="AS3400" s="173"/>
    </row>
    <row r="3401" spans="45:45" ht="18" customHeight="1">
      <c r="AS3401" s="173"/>
    </row>
    <row r="3402" spans="45:45" ht="18" customHeight="1">
      <c r="AS3402" s="173"/>
    </row>
    <row r="3403" spans="45:45" ht="18" customHeight="1">
      <c r="AS3403" s="173"/>
    </row>
    <row r="3404" spans="45:45" ht="18" customHeight="1">
      <c r="AS3404" s="173"/>
    </row>
    <row r="3405" spans="45:45" ht="18" customHeight="1">
      <c r="AS3405" s="173"/>
    </row>
    <row r="3406" spans="45:45" ht="18" customHeight="1">
      <c r="AS3406" s="173"/>
    </row>
    <row r="3407" spans="45:45" ht="18" customHeight="1">
      <c r="AS3407" s="173"/>
    </row>
    <row r="3408" spans="45:45" ht="18" customHeight="1">
      <c r="AS3408" s="173"/>
    </row>
    <row r="3409" spans="45:45" ht="18" customHeight="1">
      <c r="AS3409" s="173"/>
    </row>
    <row r="3410" spans="45:45" ht="18" customHeight="1">
      <c r="AS3410" s="173"/>
    </row>
    <row r="3411" spans="45:45" ht="18" customHeight="1">
      <c r="AS3411" s="173"/>
    </row>
    <row r="3412" spans="45:45" ht="18" customHeight="1">
      <c r="AS3412" s="173"/>
    </row>
    <row r="3413" spans="45:45" ht="18" customHeight="1">
      <c r="AS3413" s="173"/>
    </row>
    <row r="3414" spans="45:45" ht="18" customHeight="1">
      <c r="AS3414" s="173"/>
    </row>
    <row r="3415" spans="45:45" ht="18" customHeight="1">
      <c r="AS3415" s="173"/>
    </row>
    <row r="3416" spans="45:45" ht="18" customHeight="1">
      <c r="AS3416" s="173"/>
    </row>
    <row r="3417" spans="45:45" ht="18" customHeight="1">
      <c r="AS3417" s="173"/>
    </row>
    <row r="3418" spans="45:45" ht="18" customHeight="1">
      <c r="AS3418" s="173"/>
    </row>
    <row r="3419" spans="45:45" ht="18" customHeight="1">
      <c r="AS3419" s="173"/>
    </row>
    <row r="3420" spans="45:45" ht="18" customHeight="1">
      <c r="AS3420" s="173"/>
    </row>
    <row r="3421" spans="45:45" ht="18" customHeight="1">
      <c r="AS3421" s="173"/>
    </row>
    <row r="3422" spans="45:45" ht="18" customHeight="1">
      <c r="AS3422" s="173"/>
    </row>
    <row r="3423" spans="45:45" ht="18" customHeight="1">
      <c r="AS3423" s="173"/>
    </row>
    <row r="3424" spans="45:45" ht="18" customHeight="1">
      <c r="AS3424" s="173"/>
    </row>
    <row r="3425" spans="45:45" ht="18" customHeight="1">
      <c r="AS3425" s="173"/>
    </row>
    <row r="3426" spans="45:45" ht="18" customHeight="1">
      <c r="AS3426" s="173"/>
    </row>
    <row r="3427" spans="45:45" ht="18" customHeight="1">
      <c r="AS3427" s="173"/>
    </row>
    <row r="3428" spans="45:45" ht="18" customHeight="1">
      <c r="AS3428" s="173"/>
    </row>
    <row r="3429" spans="45:45" ht="18" customHeight="1">
      <c r="AS3429" s="173"/>
    </row>
    <row r="3430" spans="45:45" ht="18" customHeight="1">
      <c r="AS3430" s="173"/>
    </row>
    <row r="3431" spans="45:45" ht="18" customHeight="1">
      <c r="AS3431" s="173"/>
    </row>
    <row r="3432" spans="45:45" ht="18" customHeight="1">
      <c r="AS3432" s="173"/>
    </row>
    <row r="3433" spans="45:45" ht="18" customHeight="1">
      <c r="AS3433" s="173"/>
    </row>
    <row r="3434" spans="45:45" ht="18" customHeight="1">
      <c r="AS3434" s="173"/>
    </row>
    <row r="3435" spans="45:45" ht="18" customHeight="1">
      <c r="AS3435" s="173"/>
    </row>
    <row r="3436" spans="45:45" ht="18" customHeight="1">
      <c r="AS3436" s="173"/>
    </row>
    <row r="3437" spans="45:45" ht="18" customHeight="1">
      <c r="AS3437" s="173"/>
    </row>
    <row r="3438" spans="45:45" ht="18" customHeight="1">
      <c r="AS3438" s="173"/>
    </row>
    <row r="3439" spans="45:45" ht="18" customHeight="1">
      <c r="AS3439" s="173"/>
    </row>
    <row r="3440" spans="45:45" ht="18" customHeight="1">
      <c r="AS3440" s="173"/>
    </row>
    <row r="3441" spans="45:45" ht="18" customHeight="1">
      <c r="AS3441" s="173"/>
    </row>
    <row r="3442" spans="45:45" ht="18" customHeight="1">
      <c r="AS3442" s="173"/>
    </row>
    <row r="3443" spans="45:45" ht="18" customHeight="1">
      <c r="AS3443" s="173"/>
    </row>
    <row r="3444" spans="45:45" ht="18" customHeight="1">
      <c r="AS3444" s="173"/>
    </row>
    <row r="3445" spans="45:45" ht="18" customHeight="1">
      <c r="AS3445" s="173"/>
    </row>
    <row r="3446" spans="45:45" ht="18" customHeight="1">
      <c r="AS3446" s="173"/>
    </row>
    <row r="3447" spans="45:45" ht="18" customHeight="1">
      <c r="AS3447" s="173"/>
    </row>
    <row r="3448" spans="45:45" ht="18" customHeight="1">
      <c r="AS3448" s="173"/>
    </row>
    <row r="3449" spans="45:45" ht="18" customHeight="1">
      <c r="AS3449" s="173"/>
    </row>
    <row r="3450" spans="45:45" ht="18" customHeight="1">
      <c r="AS3450" s="173"/>
    </row>
    <row r="3451" spans="45:45" ht="18" customHeight="1">
      <c r="AS3451" s="173"/>
    </row>
    <row r="3452" spans="45:45" ht="18" customHeight="1">
      <c r="AS3452" s="173"/>
    </row>
    <row r="3453" spans="45:45" ht="18" customHeight="1">
      <c r="AS3453" s="173"/>
    </row>
    <row r="3454" spans="45:45" ht="18" customHeight="1">
      <c r="AS3454" s="173"/>
    </row>
    <row r="3455" spans="45:45" ht="18" customHeight="1">
      <c r="AS3455" s="173"/>
    </row>
    <row r="3456" spans="45:45" ht="18" customHeight="1">
      <c r="AS3456" s="173"/>
    </row>
    <row r="3457" spans="45:45" ht="18" customHeight="1">
      <c r="AS3457" s="173"/>
    </row>
    <row r="3458" spans="45:45" ht="18" customHeight="1">
      <c r="AS3458" s="173"/>
    </row>
    <row r="3459" spans="45:45" ht="18" customHeight="1">
      <c r="AS3459" s="173"/>
    </row>
    <row r="3460" spans="45:45" ht="18" customHeight="1">
      <c r="AS3460" s="173"/>
    </row>
    <row r="3461" spans="45:45" ht="18" customHeight="1">
      <c r="AS3461" s="173"/>
    </row>
    <row r="3462" spans="45:45" ht="18" customHeight="1">
      <c r="AS3462" s="173"/>
    </row>
    <row r="3463" spans="45:45" ht="18" customHeight="1">
      <c r="AS3463" s="173"/>
    </row>
    <row r="3464" spans="45:45" ht="18" customHeight="1">
      <c r="AS3464" s="173"/>
    </row>
    <row r="3465" spans="45:45" ht="18" customHeight="1">
      <c r="AS3465" s="173"/>
    </row>
    <row r="3466" spans="45:45" ht="18" customHeight="1">
      <c r="AS3466" s="173"/>
    </row>
    <row r="3467" spans="45:45" ht="18" customHeight="1">
      <c r="AS3467" s="173"/>
    </row>
    <row r="3468" spans="45:45" ht="18" customHeight="1">
      <c r="AS3468" s="173"/>
    </row>
    <row r="3469" spans="45:45" ht="18" customHeight="1">
      <c r="AS3469" s="173"/>
    </row>
    <row r="3470" spans="45:45" ht="18" customHeight="1">
      <c r="AS3470" s="173"/>
    </row>
    <row r="3471" spans="45:45" ht="18" customHeight="1">
      <c r="AS3471" s="173"/>
    </row>
    <row r="3472" spans="45:45" ht="18" customHeight="1">
      <c r="AS3472" s="173"/>
    </row>
    <row r="3473" spans="45:45" ht="18" customHeight="1">
      <c r="AS3473" s="173"/>
    </row>
    <row r="3474" spans="45:45" ht="18" customHeight="1">
      <c r="AS3474" s="173"/>
    </row>
    <row r="3475" spans="45:45" ht="18" customHeight="1">
      <c r="AS3475" s="173"/>
    </row>
    <row r="3476" spans="45:45" ht="18" customHeight="1">
      <c r="AS3476" s="173"/>
    </row>
    <row r="3477" spans="45:45" ht="18" customHeight="1">
      <c r="AS3477" s="173"/>
    </row>
    <row r="3478" spans="45:45" ht="18" customHeight="1">
      <c r="AS3478" s="173"/>
    </row>
    <row r="3479" spans="45:45" ht="18" customHeight="1">
      <c r="AS3479" s="173"/>
    </row>
    <row r="3480" spans="45:45" ht="18" customHeight="1">
      <c r="AS3480" s="173"/>
    </row>
    <row r="3481" spans="45:45" ht="18" customHeight="1">
      <c r="AS3481" s="173"/>
    </row>
    <row r="3482" spans="45:45" ht="18" customHeight="1">
      <c r="AS3482" s="173"/>
    </row>
    <row r="3483" spans="45:45" ht="18" customHeight="1">
      <c r="AS3483" s="173"/>
    </row>
    <row r="3484" spans="45:45" ht="18" customHeight="1">
      <c r="AS3484" s="173"/>
    </row>
    <row r="3485" spans="45:45" ht="18" customHeight="1">
      <c r="AS3485" s="173"/>
    </row>
    <row r="3486" spans="45:45" ht="18" customHeight="1">
      <c r="AS3486" s="173"/>
    </row>
    <row r="3487" spans="45:45" ht="18" customHeight="1">
      <c r="AS3487" s="173"/>
    </row>
    <row r="3488" spans="45:45" ht="18" customHeight="1">
      <c r="AS3488" s="173"/>
    </row>
    <row r="3489" spans="45:45" ht="18" customHeight="1">
      <c r="AS3489" s="173"/>
    </row>
    <row r="3490" spans="45:45" ht="18" customHeight="1">
      <c r="AS3490" s="173"/>
    </row>
    <row r="3491" spans="45:45" ht="18" customHeight="1">
      <c r="AS3491" s="173"/>
    </row>
    <row r="3492" spans="45:45" ht="18" customHeight="1">
      <c r="AS3492" s="173"/>
    </row>
    <row r="3493" spans="45:45" ht="18" customHeight="1">
      <c r="AS3493" s="173"/>
    </row>
    <row r="3494" spans="45:45" ht="18" customHeight="1">
      <c r="AS3494" s="173"/>
    </row>
    <row r="3495" spans="45:45" ht="18" customHeight="1">
      <c r="AS3495" s="173"/>
    </row>
    <row r="3496" spans="45:45" ht="18" customHeight="1">
      <c r="AS3496" s="173"/>
    </row>
    <row r="3497" spans="45:45" ht="18" customHeight="1">
      <c r="AS3497" s="173"/>
    </row>
    <row r="3498" spans="45:45" ht="18" customHeight="1">
      <c r="AS3498" s="173"/>
    </row>
    <row r="3499" spans="45:45" ht="18" customHeight="1">
      <c r="AS3499" s="173"/>
    </row>
    <row r="3500" spans="45:45" ht="18" customHeight="1">
      <c r="AS3500" s="173"/>
    </row>
    <row r="3501" spans="45:45" ht="18" customHeight="1">
      <c r="AS3501" s="173"/>
    </row>
    <row r="3502" spans="45:45" ht="18" customHeight="1">
      <c r="AS3502" s="173"/>
    </row>
    <row r="3503" spans="45:45" ht="18" customHeight="1">
      <c r="AS3503" s="173"/>
    </row>
    <row r="3504" spans="45:45" ht="18" customHeight="1">
      <c r="AS3504" s="173"/>
    </row>
    <row r="3505" spans="45:45" ht="18" customHeight="1">
      <c r="AS3505" s="173"/>
    </row>
    <row r="3506" spans="45:45" ht="18" customHeight="1">
      <c r="AS3506" s="173"/>
    </row>
    <row r="3507" spans="45:45" ht="18" customHeight="1">
      <c r="AS3507" s="173"/>
    </row>
    <row r="3508" spans="45:45" ht="18" customHeight="1">
      <c r="AS3508" s="173"/>
    </row>
    <row r="3509" spans="45:45" ht="18" customHeight="1">
      <c r="AS3509" s="173"/>
    </row>
    <row r="3510" spans="45:45" ht="18" customHeight="1">
      <c r="AS3510" s="173"/>
    </row>
    <row r="3511" spans="45:45" ht="18" customHeight="1">
      <c r="AS3511" s="173"/>
    </row>
    <row r="3512" spans="45:45" ht="18" customHeight="1">
      <c r="AS3512" s="173"/>
    </row>
    <row r="3513" spans="45:45" ht="18" customHeight="1">
      <c r="AS3513" s="173"/>
    </row>
    <row r="3514" spans="45:45" ht="18" customHeight="1">
      <c r="AS3514" s="173"/>
    </row>
    <row r="3515" spans="45:45" ht="18" customHeight="1">
      <c r="AS3515" s="173"/>
    </row>
    <row r="3516" spans="45:45" ht="18" customHeight="1">
      <c r="AS3516" s="173"/>
    </row>
    <row r="3517" spans="45:45" ht="18" customHeight="1">
      <c r="AS3517" s="173"/>
    </row>
    <row r="3518" spans="45:45" ht="18" customHeight="1">
      <c r="AS3518" s="173"/>
    </row>
    <row r="3519" spans="45:45" ht="18" customHeight="1">
      <c r="AS3519" s="173"/>
    </row>
    <row r="3520" spans="45:45" ht="18" customHeight="1">
      <c r="AS3520" s="173"/>
    </row>
    <row r="3521" spans="45:45" ht="18" customHeight="1">
      <c r="AS3521" s="173"/>
    </row>
    <row r="3522" spans="45:45" ht="18" customHeight="1">
      <c r="AS3522" s="173"/>
    </row>
    <row r="3523" spans="45:45" ht="18" customHeight="1">
      <c r="AS3523" s="173"/>
    </row>
    <row r="3524" spans="45:45" ht="18" customHeight="1">
      <c r="AS3524" s="173"/>
    </row>
    <row r="3525" spans="45:45" ht="18" customHeight="1">
      <c r="AS3525" s="173"/>
    </row>
    <row r="3526" spans="45:45" ht="18" customHeight="1">
      <c r="AS3526" s="173"/>
    </row>
    <row r="3527" spans="45:45" ht="18" customHeight="1">
      <c r="AS3527" s="173"/>
    </row>
    <row r="3528" spans="45:45" ht="18" customHeight="1">
      <c r="AS3528" s="173"/>
    </row>
    <row r="3529" spans="45:45" ht="18" customHeight="1">
      <c r="AS3529" s="173"/>
    </row>
    <row r="3530" spans="45:45" ht="18" customHeight="1">
      <c r="AS3530" s="173"/>
    </row>
    <row r="3531" spans="45:45" ht="18" customHeight="1">
      <c r="AS3531" s="173"/>
    </row>
    <row r="3532" spans="45:45" ht="18" customHeight="1">
      <c r="AS3532" s="173"/>
    </row>
    <row r="3533" spans="45:45" ht="18" customHeight="1">
      <c r="AS3533" s="173"/>
    </row>
    <row r="3534" spans="45:45" ht="18" customHeight="1">
      <c r="AS3534" s="173"/>
    </row>
    <row r="3535" spans="45:45" ht="18" customHeight="1">
      <c r="AS3535" s="173"/>
    </row>
    <row r="3536" spans="45:45" ht="18" customHeight="1">
      <c r="AS3536" s="173"/>
    </row>
    <row r="3537" spans="45:45" ht="18" customHeight="1">
      <c r="AS3537" s="173"/>
    </row>
    <row r="3538" spans="45:45" ht="18" customHeight="1">
      <c r="AS3538" s="173"/>
    </row>
    <row r="3539" spans="45:45" ht="18" customHeight="1">
      <c r="AS3539" s="173"/>
    </row>
    <row r="3540" spans="45:45" ht="18" customHeight="1">
      <c r="AS3540" s="173"/>
    </row>
    <row r="3541" spans="45:45" ht="18" customHeight="1">
      <c r="AS3541" s="173"/>
    </row>
    <row r="3542" spans="45:45" ht="18" customHeight="1">
      <c r="AS3542" s="173"/>
    </row>
    <row r="3543" spans="45:45" ht="18" customHeight="1">
      <c r="AS3543" s="173"/>
    </row>
    <row r="3544" spans="45:45" ht="18" customHeight="1">
      <c r="AS3544" s="173"/>
    </row>
    <row r="3545" spans="45:45" ht="18" customHeight="1">
      <c r="AS3545" s="173"/>
    </row>
    <row r="3546" spans="45:45" ht="18" customHeight="1">
      <c r="AS3546" s="173"/>
    </row>
    <row r="3547" spans="45:45" ht="18" customHeight="1">
      <c r="AS3547" s="173"/>
    </row>
    <row r="3548" spans="45:45" ht="18" customHeight="1">
      <c r="AS3548" s="173"/>
    </row>
    <row r="3549" spans="45:45" ht="18" customHeight="1">
      <c r="AS3549" s="173"/>
    </row>
    <row r="3550" spans="45:45" ht="18" customHeight="1">
      <c r="AS3550" s="173"/>
    </row>
    <row r="3551" spans="45:45" ht="18" customHeight="1">
      <c r="AS3551" s="173"/>
    </row>
    <row r="3552" spans="45:45" ht="18" customHeight="1">
      <c r="AS3552" s="173"/>
    </row>
    <row r="3553" spans="45:45" ht="18" customHeight="1">
      <c r="AS3553" s="173"/>
    </row>
    <row r="3554" spans="45:45" ht="18" customHeight="1">
      <c r="AS3554" s="173"/>
    </row>
    <row r="3555" spans="45:45" ht="18" customHeight="1">
      <c r="AS3555" s="173"/>
    </row>
    <row r="3556" spans="45:45" ht="18" customHeight="1">
      <c r="AS3556" s="173"/>
    </row>
    <row r="3557" spans="45:45" ht="18" customHeight="1">
      <c r="AS3557" s="173"/>
    </row>
    <row r="3558" spans="45:45" ht="18" customHeight="1">
      <c r="AS3558" s="173"/>
    </row>
    <row r="3559" spans="45:45" ht="18" customHeight="1">
      <c r="AS3559" s="173"/>
    </row>
    <row r="3560" spans="45:45" ht="18" customHeight="1">
      <c r="AS3560" s="173"/>
    </row>
    <row r="3561" spans="45:45" ht="18" customHeight="1">
      <c r="AS3561" s="173"/>
    </row>
    <row r="3562" spans="45:45" ht="18" customHeight="1">
      <c r="AS3562" s="173"/>
    </row>
    <row r="3563" spans="45:45" ht="18" customHeight="1">
      <c r="AS3563" s="173"/>
    </row>
    <row r="3564" spans="45:45" ht="18" customHeight="1">
      <c r="AS3564" s="173"/>
    </row>
    <row r="3565" spans="45:45" ht="18" customHeight="1">
      <c r="AS3565" s="173"/>
    </row>
    <row r="3566" spans="45:45" ht="18" customHeight="1">
      <c r="AS3566" s="173"/>
    </row>
    <row r="3567" spans="45:45" ht="18" customHeight="1">
      <c r="AS3567" s="173"/>
    </row>
    <row r="3568" spans="45:45" ht="18" customHeight="1">
      <c r="AS3568" s="173"/>
    </row>
    <row r="3569" spans="45:45" ht="18" customHeight="1">
      <c r="AS3569" s="173"/>
    </row>
    <row r="3570" spans="45:45" ht="18" customHeight="1">
      <c r="AS3570" s="173"/>
    </row>
    <row r="3571" spans="45:45" ht="18" customHeight="1">
      <c r="AS3571" s="173"/>
    </row>
    <row r="3572" spans="45:45" ht="18" customHeight="1">
      <c r="AS3572" s="173"/>
    </row>
    <row r="3573" spans="45:45" ht="18" customHeight="1">
      <c r="AS3573" s="173"/>
    </row>
    <row r="3574" spans="45:45" ht="18" customHeight="1">
      <c r="AS3574" s="173"/>
    </row>
    <row r="3575" spans="45:45" ht="18" customHeight="1">
      <c r="AS3575" s="173"/>
    </row>
    <row r="3576" spans="45:45" ht="18" customHeight="1">
      <c r="AS3576" s="173"/>
    </row>
    <row r="3577" spans="45:45" ht="18" customHeight="1">
      <c r="AS3577" s="173"/>
    </row>
    <row r="3578" spans="45:45" ht="18" customHeight="1">
      <c r="AS3578" s="173"/>
    </row>
    <row r="3579" spans="45:45" ht="18" customHeight="1">
      <c r="AS3579" s="173"/>
    </row>
    <row r="3580" spans="45:45" ht="18" customHeight="1">
      <c r="AS3580" s="173"/>
    </row>
    <row r="3581" spans="45:45" ht="18" customHeight="1">
      <c r="AS3581" s="173"/>
    </row>
    <row r="3582" spans="45:45" ht="18" customHeight="1">
      <c r="AS3582" s="173"/>
    </row>
    <row r="3583" spans="45:45" ht="18" customHeight="1">
      <c r="AS3583" s="173"/>
    </row>
    <row r="3584" spans="45:45" ht="18" customHeight="1">
      <c r="AS3584" s="173"/>
    </row>
    <row r="3585" spans="45:45" ht="18" customHeight="1">
      <c r="AS3585" s="173"/>
    </row>
    <row r="3586" spans="45:45" ht="18" customHeight="1">
      <c r="AS3586" s="173"/>
    </row>
    <row r="3587" spans="45:45" ht="18" customHeight="1">
      <c r="AS3587" s="173"/>
    </row>
    <row r="3588" spans="45:45" ht="18" customHeight="1">
      <c r="AS3588" s="173"/>
    </row>
    <row r="3589" spans="45:45" ht="18" customHeight="1">
      <c r="AS3589" s="173"/>
    </row>
    <row r="3590" spans="45:45" ht="18" customHeight="1">
      <c r="AS3590" s="173"/>
    </row>
    <row r="3591" spans="45:45" ht="18" customHeight="1">
      <c r="AS3591" s="173"/>
    </row>
    <row r="3592" spans="45:45" ht="18" customHeight="1">
      <c r="AS3592" s="173"/>
    </row>
    <row r="3593" spans="45:45" ht="18" customHeight="1">
      <c r="AS3593" s="173"/>
    </row>
    <row r="3594" spans="45:45" ht="18" customHeight="1">
      <c r="AS3594" s="173"/>
    </row>
    <row r="3595" spans="45:45" ht="18" customHeight="1">
      <c r="AS3595" s="173"/>
    </row>
    <row r="3596" spans="45:45" ht="18" customHeight="1">
      <c r="AS3596" s="173"/>
    </row>
    <row r="3597" spans="45:45" ht="18" customHeight="1">
      <c r="AS3597" s="173"/>
    </row>
    <row r="3598" spans="45:45" ht="18" customHeight="1">
      <c r="AS3598" s="173"/>
    </row>
    <row r="3599" spans="45:45" ht="18" customHeight="1">
      <c r="AS3599" s="173"/>
    </row>
    <row r="3600" spans="45:45" ht="18" customHeight="1">
      <c r="AS3600" s="173"/>
    </row>
    <row r="3601" spans="45:45" ht="18" customHeight="1">
      <c r="AS3601" s="173"/>
    </row>
    <row r="3602" spans="45:45" ht="18" customHeight="1">
      <c r="AS3602" s="173"/>
    </row>
    <row r="3603" spans="45:45" ht="18" customHeight="1">
      <c r="AS3603" s="173"/>
    </row>
    <row r="3604" spans="45:45" ht="18" customHeight="1">
      <c r="AS3604" s="173"/>
    </row>
    <row r="3605" spans="45:45" ht="18" customHeight="1">
      <c r="AS3605" s="173"/>
    </row>
    <row r="3606" spans="45:45" ht="18" customHeight="1">
      <c r="AS3606" s="173"/>
    </row>
    <row r="3607" spans="45:45" ht="18" customHeight="1">
      <c r="AS3607" s="173"/>
    </row>
    <row r="3608" spans="45:45" ht="18" customHeight="1">
      <c r="AS3608" s="173"/>
    </row>
    <row r="3609" spans="45:45" ht="18" customHeight="1">
      <c r="AS3609" s="173"/>
    </row>
    <row r="3610" spans="45:45" ht="18" customHeight="1">
      <c r="AS3610" s="173"/>
    </row>
    <row r="3611" spans="45:45" ht="18" customHeight="1">
      <c r="AS3611" s="173"/>
    </row>
    <row r="3612" spans="45:45" ht="18" customHeight="1">
      <c r="AS3612" s="173"/>
    </row>
    <row r="3613" spans="45:45" ht="18" customHeight="1">
      <c r="AS3613" s="173"/>
    </row>
    <row r="3614" spans="45:45" ht="18" customHeight="1">
      <c r="AS3614" s="173"/>
    </row>
    <row r="3615" spans="45:45" ht="18" customHeight="1">
      <c r="AS3615" s="173"/>
    </row>
    <row r="3616" spans="45:45" ht="18" customHeight="1">
      <c r="AS3616" s="173"/>
    </row>
    <row r="3617" spans="45:45" ht="18" customHeight="1">
      <c r="AS3617" s="173"/>
    </row>
    <row r="3618" spans="45:45" ht="18" customHeight="1">
      <c r="AS3618" s="173"/>
    </row>
    <row r="3619" spans="45:45" ht="18" customHeight="1">
      <c r="AS3619" s="173"/>
    </row>
    <row r="3620" spans="45:45" ht="18" customHeight="1">
      <c r="AS3620" s="173"/>
    </row>
    <row r="3621" spans="45:45" ht="18" customHeight="1">
      <c r="AS3621" s="173"/>
    </row>
    <row r="3622" spans="45:45" ht="18" customHeight="1">
      <c r="AS3622" s="173"/>
    </row>
    <row r="3623" spans="45:45" ht="18" customHeight="1">
      <c r="AS3623" s="173"/>
    </row>
    <row r="3624" spans="45:45" ht="18" customHeight="1">
      <c r="AS3624" s="173"/>
    </row>
    <row r="3625" spans="45:45" ht="18" customHeight="1">
      <c r="AS3625" s="173"/>
    </row>
    <row r="3626" spans="45:45" ht="18" customHeight="1">
      <c r="AS3626" s="173"/>
    </row>
    <row r="3627" spans="45:45" ht="18" customHeight="1">
      <c r="AS3627" s="173"/>
    </row>
    <row r="3628" spans="45:45" ht="18" customHeight="1">
      <c r="AS3628" s="173"/>
    </row>
    <row r="3629" spans="45:45" ht="18" customHeight="1">
      <c r="AS3629" s="173"/>
    </row>
    <row r="3630" spans="45:45" ht="18" customHeight="1">
      <c r="AS3630" s="173"/>
    </row>
    <row r="3631" spans="45:45" ht="18" customHeight="1">
      <c r="AS3631" s="173"/>
    </row>
    <row r="3632" spans="45:45" ht="18" customHeight="1">
      <c r="AS3632" s="173"/>
    </row>
    <row r="3633" spans="45:45" ht="18" customHeight="1">
      <c r="AS3633" s="173"/>
    </row>
    <row r="3634" spans="45:45" ht="18" customHeight="1">
      <c r="AS3634" s="173"/>
    </row>
    <row r="3635" spans="45:45" ht="18" customHeight="1">
      <c r="AS3635" s="173"/>
    </row>
    <row r="3636" spans="45:45" ht="18" customHeight="1">
      <c r="AS3636" s="173"/>
    </row>
    <row r="3637" spans="45:45" ht="18" customHeight="1">
      <c r="AS3637" s="173"/>
    </row>
    <row r="3638" spans="45:45" ht="18" customHeight="1">
      <c r="AS3638" s="173"/>
    </row>
    <row r="3639" spans="45:45" ht="18" customHeight="1">
      <c r="AS3639" s="173"/>
    </row>
    <row r="3640" spans="45:45" ht="18" customHeight="1">
      <c r="AS3640" s="173"/>
    </row>
    <row r="3641" spans="45:45" ht="18" customHeight="1">
      <c r="AS3641" s="173"/>
    </row>
    <row r="3642" spans="45:45" ht="18" customHeight="1">
      <c r="AS3642" s="173"/>
    </row>
    <row r="3643" spans="45:45" ht="18" customHeight="1">
      <c r="AS3643" s="173"/>
    </row>
    <row r="3644" spans="45:45" ht="18" customHeight="1">
      <c r="AS3644" s="173"/>
    </row>
    <row r="3645" spans="45:45" ht="18" customHeight="1">
      <c r="AS3645" s="173"/>
    </row>
    <row r="3646" spans="45:45" ht="18" customHeight="1">
      <c r="AS3646" s="173"/>
    </row>
    <row r="3647" spans="45:45" ht="18" customHeight="1">
      <c r="AS3647" s="173"/>
    </row>
    <row r="3648" spans="45:45" ht="18" customHeight="1">
      <c r="AS3648" s="173"/>
    </row>
    <row r="3649" spans="45:45" ht="18" customHeight="1">
      <c r="AS3649" s="173"/>
    </row>
    <row r="3650" spans="45:45" ht="18" customHeight="1">
      <c r="AS3650" s="173"/>
    </row>
    <row r="3651" spans="45:45" ht="18" customHeight="1">
      <c r="AS3651" s="173"/>
    </row>
    <row r="3652" spans="45:45" ht="18" customHeight="1">
      <c r="AS3652" s="173"/>
    </row>
    <row r="3653" spans="45:45" ht="18" customHeight="1">
      <c r="AS3653" s="173"/>
    </row>
    <row r="3654" spans="45:45" ht="18" customHeight="1">
      <c r="AS3654" s="173"/>
    </row>
    <row r="3655" spans="45:45" ht="18" customHeight="1">
      <c r="AS3655" s="173"/>
    </row>
    <row r="3656" spans="45:45" ht="18" customHeight="1">
      <c r="AS3656" s="173"/>
    </row>
    <row r="3657" spans="45:45" ht="18" customHeight="1">
      <c r="AS3657" s="173"/>
    </row>
    <row r="3658" spans="45:45" ht="18" customHeight="1">
      <c r="AS3658" s="173"/>
    </row>
    <row r="3659" spans="45:45" ht="18" customHeight="1">
      <c r="AS3659" s="173"/>
    </row>
    <row r="3660" spans="45:45" ht="18" customHeight="1">
      <c r="AS3660" s="173"/>
    </row>
    <row r="3661" spans="45:45" ht="18" customHeight="1">
      <c r="AS3661" s="173"/>
    </row>
    <row r="3662" spans="45:45" ht="18" customHeight="1">
      <c r="AS3662" s="173"/>
    </row>
    <row r="3663" spans="45:45" ht="18" customHeight="1">
      <c r="AS3663" s="173"/>
    </row>
    <row r="3664" spans="45:45" ht="18" customHeight="1">
      <c r="AS3664" s="173"/>
    </row>
    <row r="3665" spans="45:45" ht="18" customHeight="1">
      <c r="AS3665" s="173"/>
    </row>
    <row r="3666" spans="45:45" ht="18" customHeight="1">
      <c r="AS3666" s="173"/>
    </row>
    <row r="3667" spans="45:45" ht="18" customHeight="1">
      <c r="AS3667" s="173"/>
    </row>
    <row r="3668" spans="45:45" ht="18" customHeight="1">
      <c r="AS3668" s="173"/>
    </row>
    <row r="3669" spans="45:45" ht="18" customHeight="1">
      <c r="AS3669" s="173"/>
    </row>
    <row r="3670" spans="45:45" ht="18" customHeight="1">
      <c r="AS3670" s="173"/>
    </row>
    <row r="3671" spans="45:45" ht="18" customHeight="1">
      <c r="AS3671" s="173"/>
    </row>
    <row r="3672" spans="45:45" ht="18" customHeight="1">
      <c r="AS3672" s="173"/>
    </row>
    <row r="3673" spans="45:45" ht="18" customHeight="1">
      <c r="AS3673" s="173"/>
    </row>
    <row r="3674" spans="45:45" ht="18" customHeight="1">
      <c r="AS3674" s="173"/>
    </row>
    <row r="3675" spans="45:45" ht="18" customHeight="1">
      <c r="AS3675" s="173"/>
    </row>
    <row r="3676" spans="45:45" ht="18" customHeight="1">
      <c r="AS3676" s="173"/>
    </row>
    <row r="3677" spans="45:45" ht="18" customHeight="1">
      <c r="AS3677" s="173"/>
    </row>
    <row r="3678" spans="45:45" ht="18" customHeight="1">
      <c r="AS3678" s="173"/>
    </row>
    <row r="3679" spans="45:45" ht="18" customHeight="1">
      <c r="AS3679" s="173"/>
    </row>
    <row r="3680" spans="45:45" ht="18" customHeight="1">
      <c r="AS3680" s="173"/>
    </row>
    <row r="3681" spans="45:45" ht="18" customHeight="1">
      <c r="AS3681" s="173"/>
    </row>
    <row r="3682" spans="45:45" ht="18" customHeight="1">
      <c r="AS3682" s="173"/>
    </row>
    <row r="3683" spans="45:45" ht="18" customHeight="1">
      <c r="AS3683" s="173"/>
    </row>
    <row r="3684" spans="45:45" ht="18" customHeight="1">
      <c r="AS3684" s="173"/>
    </row>
    <row r="3685" spans="45:45" ht="18" customHeight="1">
      <c r="AS3685" s="173"/>
    </row>
    <row r="3686" spans="45:45" ht="18" customHeight="1">
      <c r="AS3686" s="173"/>
    </row>
    <row r="3687" spans="45:45" ht="18" customHeight="1">
      <c r="AS3687" s="173"/>
    </row>
    <row r="3688" spans="45:45" ht="18" customHeight="1">
      <c r="AS3688" s="173"/>
    </row>
    <row r="3689" spans="45:45" ht="18" customHeight="1">
      <c r="AS3689" s="173"/>
    </row>
    <row r="3690" spans="45:45" ht="18" customHeight="1">
      <c r="AS3690" s="173"/>
    </row>
    <row r="3691" spans="45:45" ht="18" customHeight="1">
      <c r="AS3691" s="173"/>
    </row>
    <row r="3692" spans="45:45" ht="18" customHeight="1">
      <c r="AS3692" s="173"/>
    </row>
    <row r="3693" spans="45:45" ht="18" customHeight="1">
      <c r="AS3693" s="173"/>
    </row>
    <row r="3694" spans="45:45" ht="18" customHeight="1">
      <c r="AS3694" s="173"/>
    </row>
    <row r="3695" spans="45:45" ht="18" customHeight="1">
      <c r="AS3695" s="173"/>
    </row>
    <row r="3696" spans="45:45" ht="18" customHeight="1">
      <c r="AS3696" s="173"/>
    </row>
    <row r="3697" spans="45:45" ht="18" customHeight="1">
      <c r="AS3697" s="173"/>
    </row>
    <row r="3698" spans="45:45" ht="18" customHeight="1">
      <c r="AS3698" s="173"/>
    </row>
    <row r="3699" spans="45:45" ht="18" customHeight="1">
      <c r="AS3699" s="173"/>
    </row>
    <row r="3700" spans="45:45" ht="18" customHeight="1">
      <c r="AS3700" s="173"/>
    </row>
    <row r="3701" spans="45:45" ht="18" customHeight="1">
      <c r="AS3701" s="173"/>
    </row>
    <row r="3702" spans="45:45" ht="18" customHeight="1">
      <c r="AS3702" s="173"/>
    </row>
    <row r="3703" spans="45:45" ht="18" customHeight="1">
      <c r="AS3703" s="173"/>
    </row>
    <row r="3704" spans="45:45" ht="18" customHeight="1">
      <c r="AS3704" s="173"/>
    </row>
    <row r="3705" spans="45:45" ht="18" customHeight="1">
      <c r="AS3705" s="173"/>
    </row>
    <row r="3706" spans="45:45" ht="18" customHeight="1">
      <c r="AS3706" s="173"/>
    </row>
    <row r="3707" spans="45:45" ht="18" customHeight="1">
      <c r="AS3707" s="173"/>
    </row>
    <row r="3708" spans="45:45" ht="18" customHeight="1">
      <c r="AS3708" s="173"/>
    </row>
    <row r="3709" spans="45:45" ht="18" customHeight="1">
      <c r="AS3709" s="173"/>
    </row>
    <row r="3710" spans="45:45" ht="18" customHeight="1">
      <c r="AS3710" s="173"/>
    </row>
    <row r="3711" spans="45:45" ht="18" customHeight="1">
      <c r="AS3711" s="173"/>
    </row>
    <row r="3712" spans="45:45" ht="18" customHeight="1">
      <c r="AS3712" s="173"/>
    </row>
    <row r="3713" spans="45:45" ht="18" customHeight="1">
      <c r="AS3713" s="173"/>
    </row>
    <row r="3714" spans="45:45" ht="18" customHeight="1">
      <c r="AS3714" s="173"/>
    </row>
    <row r="3715" spans="45:45" ht="18" customHeight="1">
      <c r="AS3715" s="173"/>
    </row>
    <row r="3716" spans="45:45" ht="18" customHeight="1">
      <c r="AS3716" s="173"/>
    </row>
    <row r="3717" spans="45:45" ht="18" customHeight="1">
      <c r="AS3717" s="173"/>
    </row>
    <row r="3718" spans="45:45" ht="18" customHeight="1">
      <c r="AS3718" s="173"/>
    </row>
    <row r="3719" spans="45:45" ht="18" customHeight="1">
      <c r="AS3719" s="173"/>
    </row>
    <row r="3720" spans="45:45" ht="18" customHeight="1">
      <c r="AS3720" s="173"/>
    </row>
    <row r="3721" spans="45:45" ht="18" customHeight="1">
      <c r="AS3721" s="173"/>
    </row>
    <row r="3722" spans="45:45" ht="18" customHeight="1">
      <c r="AS3722" s="173"/>
    </row>
    <row r="3723" spans="45:45" ht="18" customHeight="1">
      <c r="AS3723" s="173"/>
    </row>
    <row r="3724" spans="45:45" ht="18" customHeight="1">
      <c r="AS3724" s="173"/>
    </row>
    <row r="3725" spans="45:45" ht="18" customHeight="1">
      <c r="AS3725" s="173"/>
    </row>
    <row r="3726" spans="45:45" ht="18" customHeight="1">
      <c r="AS3726" s="173"/>
    </row>
    <row r="3727" spans="45:45" ht="18" customHeight="1">
      <c r="AS3727" s="173"/>
    </row>
    <row r="3728" spans="45:45" ht="18" customHeight="1">
      <c r="AS3728" s="173"/>
    </row>
    <row r="3729" spans="45:45" ht="18" customHeight="1">
      <c r="AS3729" s="173"/>
    </row>
    <row r="3730" spans="45:45" ht="18" customHeight="1">
      <c r="AS3730" s="173"/>
    </row>
    <row r="3731" spans="45:45" ht="18" customHeight="1">
      <c r="AS3731" s="173"/>
    </row>
    <row r="3732" spans="45:45" ht="18" customHeight="1">
      <c r="AS3732" s="173"/>
    </row>
    <row r="3733" spans="45:45" ht="18" customHeight="1">
      <c r="AS3733" s="173"/>
    </row>
    <row r="3734" spans="45:45" ht="18" customHeight="1">
      <c r="AS3734" s="173"/>
    </row>
    <row r="3735" spans="45:45" ht="18" customHeight="1">
      <c r="AS3735" s="173"/>
    </row>
    <row r="3736" spans="45:45" ht="18" customHeight="1">
      <c r="AS3736" s="173"/>
    </row>
    <row r="3737" spans="45:45" ht="18" customHeight="1">
      <c r="AS3737" s="173"/>
    </row>
    <row r="3738" spans="45:45" ht="18" customHeight="1">
      <c r="AS3738" s="173"/>
    </row>
    <row r="3739" spans="45:45" ht="18" customHeight="1">
      <c r="AS3739" s="173"/>
    </row>
    <row r="3740" spans="45:45" ht="18" customHeight="1">
      <c r="AS3740" s="173"/>
    </row>
    <row r="3741" spans="45:45" ht="18" customHeight="1">
      <c r="AS3741" s="173"/>
    </row>
    <row r="3742" spans="45:45" ht="18" customHeight="1">
      <c r="AS3742" s="173"/>
    </row>
    <row r="3743" spans="45:45" ht="18" customHeight="1">
      <c r="AS3743" s="173"/>
    </row>
    <row r="3744" spans="45:45" ht="18" customHeight="1">
      <c r="AS3744" s="173"/>
    </row>
    <row r="3745" spans="45:45" ht="18" customHeight="1">
      <c r="AS3745" s="173"/>
    </row>
    <row r="3746" spans="45:45" ht="18" customHeight="1">
      <c r="AS3746" s="173"/>
    </row>
    <row r="3747" spans="45:45" ht="18" customHeight="1">
      <c r="AS3747" s="173"/>
    </row>
    <row r="3748" spans="45:45" ht="18" customHeight="1">
      <c r="AS3748" s="173"/>
    </row>
    <row r="3749" spans="45:45" ht="18" customHeight="1">
      <c r="AS3749" s="173"/>
    </row>
    <row r="3750" spans="45:45" ht="18" customHeight="1">
      <c r="AS3750" s="173"/>
    </row>
    <row r="3751" spans="45:45" ht="18" customHeight="1">
      <c r="AS3751" s="173"/>
    </row>
    <row r="3752" spans="45:45" ht="18" customHeight="1">
      <c r="AS3752" s="173"/>
    </row>
    <row r="3753" spans="45:45" ht="18" customHeight="1">
      <c r="AS3753" s="173"/>
    </row>
    <row r="3754" spans="45:45" ht="18" customHeight="1">
      <c r="AS3754" s="173"/>
    </row>
    <row r="3755" spans="45:45" ht="18" customHeight="1">
      <c r="AS3755" s="173"/>
    </row>
    <row r="3756" spans="45:45" ht="18" customHeight="1">
      <c r="AS3756" s="173"/>
    </row>
    <row r="3757" spans="45:45" ht="18" customHeight="1">
      <c r="AS3757" s="173"/>
    </row>
    <row r="3758" spans="45:45" ht="18" customHeight="1">
      <c r="AS3758" s="173"/>
    </row>
    <row r="3759" spans="45:45" ht="18" customHeight="1">
      <c r="AS3759" s="173"/>
    </row>
    <row r="3760" spans="45:45" ht="18" customHeight="1">
      <c r="AS3760" s="173"/>
    </row>
    <row r="3761" spans="45:45" ht="18" customHeight="1">
      <c r="AS3761" s="173"/>
    </row>
    <row r="3762" spans="45:45" ht="18" customHeight="1">
      <c r="AS3762" s="173"/>
    </row>
    <row r="3763" spans="45:45" ht="18" customHeight="1">
      <c r="AS3763" s="173"/>
    </row>
    <row r="3764" spans="45:45" ht="18" customHeight="1">
      <c r="AS3764" s="173"/>
    </row>
    <row r="3765" spans="45:45" ht="18" customHeight="1">
      <c r="AS3765" s="173"/>
    </row>
    <row r="3766" spans="45:45" ht="18" customHeight="1">
      <c r="AS3766" s="173"/>
    </row>
    <row r="3767" spans="45:45" ht="18" customHeight="1">
      <c r="AS3767" s="173"/>
    </row>
    <row r="3768" spans="45:45" ht="18" customHeight="1">
      <c r="AS3768" s="173"/>
    </row>
    <row r="3769" spans="45:45" ht="18" customHeight="1">
      <c r="AS3769" s="173"/>
    </row>
    <row r="3770" spans="45:45" ht="18" customHeight="1">
      <c r="AS3770" s="173"/>
    </row>
    <row r="3771" spans="45:45" ht="18" customHeight="1">
      <c r="AS3771" s="173"/>
    </row>
    <row r="3772" spans="45:45" ht="18" customHeight="1">
      <c r="AS3772" s="173"/>
    </row>
    <row r="3773" spans="45:45" ht="18" customHeight="1">
      <c r="AS3773" s="173"/>
    </row>
    <row r="3774" spans="45:45" ht="18" customHeight="1">
      <c r="AS3774" s="173"/>
    </row>
    <row r="3775" spans="45:45" ht="18" customHeight="1">
      <c r="AS3775" s="173"/>
    </row>
    <row r="3776" spans="45:45" ht="18" customHeight="1">
      <c r="AS3776" s="173"/>
    </row>
    <row r="3777" spans="45:45" ht="18" customHeight="1">
      <c r="AS3777" s="173"/>
    </row>
    <row r="3778" spans="45:45" ht="18" customHeight="1">
      <c r="AS3778" s="173"/>
    </row>
    <row r="3779" spans="45:45" ht="18" customHeight="1">
      <c r="AS3779" s="173"/>
    </row>
    <row r="3780" spans="45:45" ht="18" customHeight="1">
      <c r="AS3780" s="173"/>
    </row>
    <row r="3781" spans="45:45" ht="18" customHeight="1">
      <c r="AS3781" s="173"/>
    </row>
    <row r="3782" spans="45:45" ht="18" customHeight="1">
      <c r="AS3782" s="173"/>
    </row>
    <row r="3783" spans="45:45" ht="18" customHeight="1">
      <c r="AS3783" s="173"/>
    </row>
    <row r="3784" spans="45:45" ht="18" customHeight="1">
      <c r="AS3784" s="173"/>
    </row>
    <row r="3785" spans="45:45" ht="18" customHeight="1">
      <c r="AS3785" s="173"/>
    </row>
    <row r="3786" spans="45:45" ht="18" customHeight="1">
      <c r="AS3786" s="173"/>
    </row>
    <row r="3787" spans="45:45" ht="18" customHeight="1">
      <c r="AS3787" s="173"/>
    </row>
    <row r="3788" spans="45:45" ht="18" customHeight="1">
      <c r="AS3788" s="173"/>
    </row>
    <row r="3789" spans="45:45" ht="18" customHeight="1">
      <c r="AS3789" s="173"/>
    </row>
    <row r="3790" spans="45:45" ht="18" customHeight="1">
      <c r="AS3790" s="173"/>
    </row>
    <row r="3791" spans="45:45" ht="18" customHeight="1">
      <c r="AS3791" s="173"/>
    </row>
    <row r="3792" spans="45:45" ht="18" customHeight="1">
      <c r="AS3792" s="173"/>
    </row>
    <row r="3793" spans="45:45" ht="18" customHeight="1">
      <c r="AS3793" s="173"/>
    </row>
    <row r="3794" spans="45:45" ht="18" customHeight="1">
      <c r="AS3794" s="173"/>
    </row>
    <row r="3795" spans="45:45" ht="18" customHeight="1">
      <c r="AS3795" s="173"/>
    </row>
    <row r="3796" spans="45:45" ht="18" customHeight="1">
      <c r="AS3796" s="173"/>
    </row>
    <row r="3797" spans="45:45" ht="18" customHeight="1">
      <c r="AS3797" s="173"/>
    </row>
    <row r="3798" spans="45:45" ht="18" customHeight="1">
      <c r="AS3798" s="173"/>
    </row>
    <row r="3799" spans="45:45" ht="18" customHeight="1">
      <c r="AS3799" s="173"/>
    </row>
    <row r="3800" spans="45:45" ht="18" customHeight="1">
      <c r="AS3800" s="173"/>
    </row>
    <row r="3801" spans="45:45" ht="18" customHeight="1">
      <c r="AS3801" s="173"/>
    </row>
    <row r="3802" spans="45:45" ht="18" customHeight="1">
      <c r="AS3802" s="173"/>
    </row>
    <row r="3803" spans="45:45" ht="18" customHeight="1">
      <c r="AS3803" s="173"/>
    </row>
    <row r="3804" spans="45:45" ht="18" customHeight="1">
      <c r="AS3804" s="173"/>
    </row>
    <row r="3805" spans="45:45" ht="18" customHeight="1">
      <c r="AS3805" s="173"/>
    </row>
    <row r="3806" spans="45:45" ht="18" customHeight="1">
      <c r="AS3806" s="173"/>
    </row>
    <row r="3807" spans="45:45" ht="18" customHeight="1">
      <c r="AS3807" s="173"/>
    </row>
    <row r="3808" spans="45:45" ht="18" customHeight="1">
      <c r="AS3808" s="173"/>
    </row>
    <row r="3809" spans="45:45" ht="18" customHeight="1">
      <c r="AS3809" s="173"/>
    </row>
    <row r="3810" spans="45:45" ht="18" customHeight="1">
      <c r="AS3810" s="173"/>
    </row>
    <row r="3811" spans="45:45" ht="18" customHeight="1">
      <c r="AS3811" s="173"/>
    </row>
    <row r="3812" spans="45:45" ht="18" customHeight="1">
      <c r="AS3812" s="173"/>
    </row>
    <row r="3813" spans="45:45" ht="18" customHeight="1">
      <c r="AS3813" s="173"/>
    </row>
    <row r="3814" spans="45:45" ht="18" customHeight="1">
      <c r="AS3814" s="173"/>
    </row>
    <row r="3815" spans="45:45" ht="18" customHeight="1">
      <c r="AS3815" s="173"/>
    </row>
    <row r="3816" spans="45:45" ht="18" customHeight="1">
      <c r="AS3816" s="173"/>
    </row>
    <row r="3817" spans="45:45" ht="18" customHeight="1">
      <c r="AS3817" s="173"/>
    </row>
    <row r="3818" spans="45:45" ht="18" customHeight="1">
      <c r="AS3818" s="173"/>
    </row>
    <row r="3819" spans="45:45" ht="18" customHeight="1">
      <c r="AS3819" s="173"/>
    </row>
    <row r="3820" spans="45:45" ht="18" customHeight="1">
      <c r="AS3820" s="173"/>
    </row>
    <row r="3821" spans="45:45" ht="18" customHeight="1">
      <c r="AS3821" s="173"/>
    </row>
    <row r="3822" spans="45:45" ht="18" customHeight="1">
      <c r="AS3822" s="173"/>
    </row>
    <row r="3823" spans="45:45" ht="18" customHeight="1">
      <c r="AS3823" s="173"/>
    </row>
    <row r="3824" spans="45:45" ht="18" customHeight="1">
      <c r="AS3824" s="173"/>
    </row>
    <row r="3825" spans="45:45" ht="18" customHeight="1">
      <c r="AS3825" s="173"/>
    </row>
    <row r="3826" spans="45:45" ht="18" customHeight="1">
      <c r="AS3826" s="173"/>
    </row>
    <row r="3827" spans="45:45" ht="18" customHeight="1">
      <c r="AS3827" s="173"/>
    </row>
    <row r="3828" spans="45:45" ht="18" customHeight="1">
      <c r="AS3828" s="173"/>
    </row>
    <row r="3829" spans="45:45" ht="18" customHeight="1">
      <c r="AS3829" s="173"/>
    </row>
    <row r="3830" spans="45:45" ht="18" customHeight="1">
      <c r="AS3830" s="173"/>
    </row>
    <row r="3831" spans="45:45" ht="18" customHeight="1">
      <c r="AS3831" s="173"/>
    </row>
    <row r="3832" spans="45:45" ht="18" customHeight="1">
      <c r="AS3832" s="173"/>
    </row>
    <row r="3833" spans="45:45" ht="18" customHeight="1">
      <c r="AS3833" s="173"/>
    </row>
    <row r="3834" spans="45:45" ht="18" customHeight="1">
      <c r="AS3834" s="173"/>
    </row>
    <row r="3835" spans="45:45" ht="18" customHeight="1">
      <c r="AS3835" s="173"/>
    </row>
    <row r="3836" spans="45:45" ht="18" customHeight="1">
      <c r="AS3836" s="173"/>
    </row>
    <row r="3837" spans="45:45" ht="18" customHeight="1">
      <c r="AS3837" s="173"/>
    </row>
    <row r="3838" spans="45:45" ht="18" customHeight="1">
      <c r="AS3838" s="173"/>
    </row>
    <row r="3839" spans="45:45" ht="18" customHeight="1">
      <c r="AS3839" s="173"/>
    </row>
    <row r="3840" spans="45:45" ht="18" customHeight="1">
      <c r="AS3840" s="173"/>
    </row>
    <row r="3841" spans="45:45" ht="18" customHeight="1">
      <c r="AS3841" s="173"/>
    </row>
    <row r="3842" spans="45:45" ht="18" customHeight="1">
      <c r="AS3842" s="173"/>
    </row>
    <row r="3843" spans="45:45" ht="18" customHeight="1">
      <c r="AS3843" s="173"/>
    </row>
    <row r="3844" spans="45:45" ht="18" customHeight="1">
      <c r="AS3844" s="173"/>
    </row>
    <row r="3845" spans="45:45" ht="18" customHeight="1">
      <c r="AS3845" s="173"/>
    </row>
    <row r="3846" spans="45:45" ht="18" customHeight="1">
      <c r="AS3846" s="173"/>
    </row>
    <row r="3847" spans="45:45" ht="18" customHeight="1">
      <c r="AS3847" s="173"/>
    </row>
    <row r="3848" spans="45:45" ht="18" customHeight="1">
      <c r="AS3848" s="173"/>
    </row>
    <row r="3849" spans="45:45" ht="18" customHeight="1">
      <c r="AS3849" s="173"/>
    </row>
    <row r="3850" spans="45:45" ht="18" customHeight="1">
      <c r="AS3850" s="173"/>
    </row>
    <row r="3851" spans="45:45" ht="18" customHeight="1">
      <c r="AS3851" s="173"/>
    </row>
    <row r="3852" spans="45:45" ht="18" customHeight="1">
      <c r="AS3852" s="173"/>
    </row>
    <row r="3853" spans="45:45" ht="18" customHeight="1">
      <c r="AS3853" s="173"/>
    </row>
    <row r="3854" spans="45:45" ht="18" customHeight="1">
      <c r="AS3854" s="173"/>
    </row>
    <row r="3855" spans="45:45" ht="18" customHeight="1">
      <c r="AS3855" s="173"/>
    </row>
    <row r="3856" spans="45:45" ht="18" customHeight="1">
      <c r="AS3856" s="173"/>
    </row>
    <row r="3857" spans="45:45" ht="18" customHeight="1">
      <c r="AS3857" s="173"/>
    </row>
    <row r="3858" spans="45:45" ht="18" customHeight="1">
      <c r="AS3858" s="173"/>
    </row>
    <row r="3859" spans="45:45" ht="18" customHeight="1">
      <c r="AS3859" s="173"/>
    </row>
    <row r="3860" spans="45:45" ht="18" customHeight="1">
      <c r="AS3860" s="173"/>
    </row>
    <row r="3861" spans="45:45" ht="18" customHeight="1">
      <c r="AS3861" s="173"/>
    </row>
    <row r="3862" spans="45:45" ht="18" customHeight="1">
      <c r="AS3862" s="173"/>
    </row>
    <row r="3863" spans="45:45" ht="18" customHeight="1">
      <c r="AS3863" s="173"/>
    </row>
    <row r="3864" spans="45:45" ht="18" customHeight="1">
      <c r="AS3864" s="173"/>
    </row>
    <row r="3865" spans="45:45" ht="18" customHeight="1">
      <c r="AS3865" s="173"/>
    </row>
    <row r="3866" spans="45:45" ht="18" customHeight="1">
      <c r="AS3866" s="173"/>
    </row>
    <row r="3867" spans="45:45" ht="18" customHeight="1">
      <c r="AS3867" s="173"/>
    </row>
    <row r="3868" spans="45:45" ht="18" customHeight="1">
      <c r="AS3868" s="173"/>
    </row>
    <row r="3869" spans="45:45" ht="18" customHeight="1">
      <c r="AS3869" s="173"/>
    </row>
    <row r="3870" spans="45:45" ht="18" customHeight="1">
      <c r="AS3870" s="173"/>
    </row>
    <row r="3871" spans="45:45" ht="18" customHeight="1">
      <c r="AS3871" s="173"/>
    </row>
    <row r="3872" spans="45:45" ht="18" customHeight="1">
      <c r="AS3872" s="173"/>
    </row>
    <row r="3873" spans="45:45" ht="18" customHeight="1">
      <c r="AS3873" s="173"/>
    </row>
    <row r="3874" spans="45:45" ht="18" customHeight="1">
      <c r="AS3874" s="173"/>
    </row>
    <row r="3875" spans="45:45" ht="18" customHeight="1">
      <c r="AS3875" s="173"/>
    </row>
    <row r="3876" spans="45:45" ht="18" customHeight="1">
      <c r="AS3876" s="173"/>
    </row>
    <row r="3877" spans="45:45" ht="18" customHeight="1">
      <c r="AS3877" s="173"/>
    </row>
    <row r="3878" spans="45:45" ht="18" customHeight="1">
      <c r="AS3878" s="173"/>
    </row>
    <row r="3879" spans="45:45" ht="18" customHeight="1">
      <c r="AS3879" s="173"/>
    </row>
    <row r="3880" spans="45:45" ht="18" customHeight="1">
      <c r="AS3880" s="173"/>
    </row>
    <row r="3881" spans="45:45" ht="18" customHeight="1">
      <c r="AS3881" s="173"/>
    </row>
    <row r="3882" spans="45:45" ht="18" customHeight="1">
      <c r="AS3882" s="173"/>
    </row>
    <row r="3883" spans="45:45" ht="18" customHeight="1">
      <c r="AS3883" s="173"/>
    </row>
    <row r="3884" spans="45:45" ht="18" customHeight="1">
      <c r="AS3884" s="173"/>
    </row>
    <row r="3885" spans="45:45" ht="18" customHeight="1">
      <c r="AS3885" s="173"/>
    </row>
    <row r="3886" spans="45:45" ht="18" customHeight="1">
      <c r="AS3886" s="173"/>
    </row>
    <row r="3887" spans="45:45" ht="18" customHeight="1">
      <c r="AS3887" s="173"/>
    </row>
    <row r="3888" spans="45:45" ht="18" customHeight="1">
      <c r="AS3888" s="173"/>
    </row>
    <row r="3889" spans="45:45" ht="18" customHeight="1">
      <c r="AS3889" s="173"/>
    </row>
    <row r="3890" spans="45:45" ht="18" customHeight="1">
      <c r="AS3890" s="173"/>
    </row>
    <row r="3891" spans="45:45" ht="18" customHeight="1">
      <c r="AS3891" s="173"/>
    </row>
    <row r="3892" spans="45:45" ht="18" customHeight="1">
      <c r="AS3892" s="173"/>
    </row>
    <row r="3893" spans="45:45" ht="18" customHeight="1">
      <c r="AS3893" s="173"/>
    </row>
    <row r="3894" spans="45:45" ht="18" customHeight="1">
      <c r="AS3894" s="173"/>
    </row>
    <row r="3895" spans="45:45" ht="18" customHeight="1">
      <c r="AS3895" s="173"/>
    </row>
    <row r="3896" spans="45:45" ht="18" customHeight="1">
      <c r="AS3896" s="173"/>
    </row>
    <row r="3897" spans="45:45" ht="18" customHeight="1">
      <c r="AS3897" s="173"/>
    </row>
    <row r="3898" spans="45:45" ht="18" customHeight="1">
      <c r="AS3898" s="173"/>
    </row>
    <row r="3899" spans="45:45" ht="18" customHeight="1">
      <c r="AS3899" s="173"/>
    </row>
    <row r="3900" spans="45:45" ht="18" customHeight="1">
      <c r="AS3900" s="173"/>
    </row>
    <row r="3901" spans="45:45" ht="18" customHeight="1">
      <c r="AS3901" s="173"/>
    </row>
    <row r="3902" spans="45:45" ht="18" customHeight="1">
      <c r="AS3902" s="173"/>
    </row>
    <row r="3903" spans="45:45" ht="18" customHeight="1">
      <c r="AS3903" s="173"/>
    </row>
    <row r="3904" spans="45:45" ht="18" customHeight="1">
      <c r="AS3904" s="173"/>
    </row>
    <row r="3905" spans="45:45" ht="18" customHeight="1">
      <c r="AS3905" s="173"/>
    </row>
    <row r="3906" spans="45:45" ht="18" customHeight="1">
      <c r="AS3906" s="173"/>
    </row>
    <row r="3907" spans="45:45" ht="18" customHeight="1">
      <c r="AS3907" s="173"/>
    </row>
    <row r="3908" spans="45:45" ht="18" customHeight="1">
      <c r="AS3908" s="173"/>
    </row>
    <row r="3909" spans="45:45" ht="18" customHeight="1">
      <c r="AS3909" s="173"/>
    </row>
    <row r="3910" spans="45:45" ht="18" customHeight="1">
      <c r="AS3910" s="173"/>
    </row>
    <row r="3911" spans="45:45" ht="18" customHeight="1">
      <c r="AS3911" s="173"/>
    </row>
    <row r="3912" spans="45:45" ht="18" customHeight="1">
      <c r="AS3912" s="173"/>
    </row>
    <row r="3913" spans="45:45" ht="18" customHeight="1">
      <c r="AS3913" s="173"/>
    </row>
    <row r="3914" spans="45:45" ht="18" customHeight="1">
      <c r="AS3914" s="173"/>
    </row>
    <row r="3915" spans="45:45" ht="18" customHeight="1">
      <c r="AS3915" s="173"/>
    </row>
    <row r="3916" spans="45:45" ht="18" customHeight="1">
      <c r="AS3916" s="173"/>
    </row>
    <row r="3917" spans="45:45" ht="18" customHeight="1">
      <c r="AS3917" s="173"/>
    </row>
    <row r="3918" spans="45:45" ht="18" customHeight="1">
      <c r="AS3918" s="173"/>
    </row>
    <row r="3919" spans="45:45" ht="18" customHeight="1">
      <c r="AS3919" s="173"/>
    </row>
    <row r="3920" spans="45:45" ht="18" customHeight="1">
      <c r="AS3920" s="173"/>
    </row>
    <row r="3921" spans="45:45" ht="18" customHeight="1">
      <c r="AS3921" s="173"/>
    </row>
    <row r="3922" spans="45:45" ht="18" customHeight="1">
      <c r="AS3922" s="173"/>
    </row>
    <row r="3923" spans="45:45" ht="18" customHeight="1">
      <c r="AS3923" s="173"/>
    </row>
    <row r="3924" spans="45:45" ht="18" customHeight="1">
      <c r="AS3924" s="173"/>
    </row>
    <row r="3925" spans="45:45" ht="18" customHeight="1">
      <c r="AS3925" s="173"/>
    </row>
    <row r="3926" spans="45:45" ht="18" customHeight="1">
      <c r="AS3926" s="173"/>
    </row>
    <row r="3927" spans="45:45" ht="18" customHeight="1">
      <c r="AS3927" s="173"/>
    </row>
    <row r="3928" spans="45:45" ht="18" customHeight="1">
      <c r="AS3928" s="173"/>
    </row>
    <row r="3929" spans="45:45" ht="18" customHeight="1">
      <c r="AS3929" s="173"/>
    </row>
    <row r="3930" spans="45:45" ht="18" customHeight="1">
      <c r="AS3930" s="173"/>
    </row>
    <row r="3931" spans="45:45" ht="18" customHeight="1">
      <c r="AS3931" s="173"/>
    </row>
    <row r="3932" spans="45:45" ht="18" customHeight="1">
      <c r="AS3932" s="173"/>
    </row>
    <row r="3933" spans="45:45" ht="18" customHeight="1">
      <c r="AS3933" s="173"/>
    </row>
    <row r="3934" spans="45:45" ht="18" customHeight="1">
      <c r="AS3934" s="173"/>
    </row>
    <row r="3935" spans="45:45" ht="18" customHeight="1">
      <c r="AS3935" s="173"/>
    </row>
    <row r="3936" spans="45:45" ht="18" customHeight="1">
      <c r="AS3936" s="173"/>
    </row>
    <row r="3937" spans="45:45" ht="18" customHeight="1">
      <c r="AS3937" s="173"/>
    </row>
    <row r="3938" spans="45:45" ht="18" customHeight="1">
      <c r="AS3938" s="173"/>
    </row>
    <row r="3939" spans="45:45" ht="18" customHeight="1">
      <c r="AS3939" s="173"/>
    </row>
    <row r="3940" spans="45:45" ht="18" customHeight="1">
      <c r="AS3940" s="173"/>
    </row>
    <row r="3941" spans="45:45" ht="18" customHeight="1">
      <c r="AS3941" s="173"/>
    </row>
    <row r="3942" spans="45:45" ht="18" customHeight="1">
      <c r="AS3942" s="173"/>
    </row>
    <row r="3943" spans="45:45" ht="18" customHeight="1">
      <c r="AS3943" s="173"/>
    </row>
    <row r="3944" spans="45:45" ht="18" customHeight="1">
      <c r="AS3944" s="173"/>
    </row>
    <row r="3945" spans="45:45" ht="18" customHeight="1">
      <c r="AS3945" s="173"/>
    </row>
    <row r="3946" spans="45:45" ht="18" customHeight="1">
      <c r="AS3946" s="173"/>
    </row>
    <row r="3947" spans="45:45" ht="18" customHeight="1">
      <c r="AS3947" s="173"/>
    </row>
    <row r="3948" spans="45:45" ht="18" customHeight="1">
      <c r="AS3948" s="173"/>
    </row>
    <row r="3949" spans="45:45" ht="18" customHeight="1">
      <c r="AS3949" s="173"/>
    </row>
    <row r="3950" spans="45:45" ht="18" customHeight="1">
      <c r="AS3950" s="173"/>
    </row>
    <row r="3951" spans="45:45" ht="18" customHeight="1">
      <c r="AS3951" s="173"/>
    </row>
    <row r="3952" spans="45:45" ht="18" customHeight="1">
      <c r="AS3952" s="173"/>
    </row>
    <row r="3953" spans="45:45" ht="18" customHeight="1">
      <c r="AS3953" s="173"/>
    </row>
    <row r="3954" spans="45:45" ht="18" customHeight="1">
      <c r="AS3954" s="173"/>
    </row>
    <row r="3955" spans="45:45" ht="18" customHeight="1">
      <c r="AS3955" s="173"/>
    </row>
    <row r="3956" spans="45:45" ht="18" customHeight="1">
      <c r="AS3956" s="173"/>
    </row>
    <row r="3957" spans="45:45" ht="18" customHeight="1">
      <c r="AS3957" s="173"/>
    </row>
    <row r="3958" spans="45:45" ht="18" customHeight="1">
      <c r="AS3958" s="173"/>
    </row>
    <row r="3959" spans="45:45" ht="18" customHeight="1">
      <c r="AS3959" s="173"/>
    </row>
    <row r="3960" spans="45:45" ht="18" customHeight="1">
      <c r="AS3960" s="173"/>
    </row>
    <row r="3961" spans="45:45" ht="18" customHeight="1">
      <c r="AS3961" s="173"/>
    </row>
    <row r="3962" spans="45:45" ht="18" customHeight="1">
      <c r="AS3962" s="173"/>
    </row>
    <row r="3963" spans="45:45" ht="18" customHeight="1">
      <c r="AS3963" s="173"/>
    </row>
    <row r="3964" spans="45:45" ht="18" customHeight="1">
      <c r="AS3964" s="173"/>
    </row>
    <row r="3965" spans="45:45" ht="18" customHeight="1">
      <c r="AS3965" s="173"/>
    </row>
    <row r="3966" spans="45:45" ht="18" customHeight="1">
      <c r="AS3966" s="173"/>
    </row>
    <row r="3967" spans="45:45" ht="18" customHeight="1">
      <c r="AS3967" s="173"/>
    </row>
    <row r="3968" spans="45:45" ht="18" customHeight="1">
      <c r="AS3968" s="173"/>
    </row>
    <row r="3969" spans="45:45" ht="18" customHeight="1">
      <c r="AS3969" s="173"/>
    </row>
    <row r="3970" spans="45:45" ht="18" customHeight="1">
      <c r="AS3970" s="173"/>
    </row>
    <row r="3971" spans="45:45" ht="18" customHeight="1">
      <c r="AS3971" s="173"/>
    </row>
    <row r="3972" spans="45:45" ht="18" customHeight="1">
      <c r="AS3972" s="173"/>
    </row>
    <row r="3973" spans="45:45" ht="18" customHeight="1">
      <c r="AS3973" s="173"/>
    </row>
    <row r="3974" spans="45:45" ht="18" customHeight="1">
      <c r="AS3974" s="173"/>
    </row>
    <row r="3975" spans="45:45" ht="18" customHeight="1">
      <c r="AS3975" s="173"/>
    </row>
    <row r="3976" spans="45:45" ht="18" customHeight="1">
      <c r="AS3976" s="173"/>
    </row>
    <row r="3977" spans="45:45" ht="18" customHeight="1">
      <c r="AS3977" s="173"/>
    </row>
    <row r="3978" spans="45:45" ht="18" customHeight="1">
      <c r="AS3978" s="173"/>
    </row>
    <row r="3979" spans="45:45" ht="18" customHeight="1">
      <c r="AS3979" s="173"/>
    </row>
    <row r="3980" spans="45:45" ht="18" customHeight="1">
      <c r="AS3980" s="173"/>
    </row>
    <row r="3981" spans="45:45" ht="18" customHeight="1">
      <c r="AS3981" s="173"/>
    </row>
    <row r="3982" spans="45:45" ht="18" customHeight="1">
      <c r="AS3982" s="173"/>
    </row>
    <row r="3983" spans="45:45" ht="18" customHeight="1">
      <c r="AS3983" s="173"/>
    </row>
    <row r="3984" spans="45:45" ht="18" customHeight="1">
      <c r="AS3984" s="173"/>
    </row>
    <row r="3985" spans="45:45" ht="18" customHeight="1">
      <c r="AS3985" s="173"/>
    </row>
    <row r="3986" spans="45:45" ht="18" customHeight="1">
      <c r="AS3986" s="173"/>
    </row>
    <row r="3987" spans="45:45" ht="18" customHeight="1">
      <c r="AS3987" s="173"/>
    </row>
    <row r="3988" spans="45:45" ht="18" customHeight="1">
      <c r="AS3988" s="173"/>
    </row>
    <row r="3989" spans="45:45" ht="18" customHeight="1">
      <c r="AS3989" s="173"/>
    </row>
    <row r="3990" spans="45:45" ht="18" customHeight="1">
      <c r="AS3990" s="173"/>
    </row>
    <row r="3991" spans="45:45" ht="18" customHeight="1">
      <c r="AS3991" s="173"/>
    </row>
    <row r="3992" spans="45:45" ht="18" customHeight="1">
      <c r="AS3992" s="173"/>
    </row>
    <row r="3993" spans="45:45" ht="18" customHeight="1">
      <c r="AS3993" s="173"/>
    </row>
    <row r="3994" spans="45:45" ht="18" customHeight="1">
      <c r="AS3994" s="173"/>
    </row>
    <row r="3995" spans="45:45" ht="18" customHeight="1">
      <c r="AS3995" s="173"/>
    </row>
    <row r="3996" spans="45:45" ht="18" customHeight="1">
      <c r="AS3996" s="173"/>
    </row>
    <row r="3997" spans="45:45" ht="18" customHeight="1">
      <c r="AS3997" s="173"/>
    </row>
    <row r="3998" spans="45:45" ht="18" customHeight="1">
      <c r="AS3998" s="173"/>
    </row>
    <row r="3999" spans="45:45" ht="18" customHeight="1">
      <c r="AS3999" s="173"/>
    </row>
    <row r="4000" spans="45:45" ht="18" customHeight="1">
      <c r="AS4000" s="173"/>
    </row>
    <row r="4001" spans="45:45" ht="18" customHeight="1">
      <c r="AS4001" s="173"/>
    </row>
    <row r="4002" spans="45:45" ht="18" customHeight="1">
      <c r="AS4002" s="173"/>
    </row>
    <row r="4003" spans="45:45" ht="18" customHeight="1">
      <c r="AS4003" s="173"/>
    </row>
    <row r="4004" spans="45:45" ht="18" customHeight="1">
      <c r="AS4004" s="173"/>
    </row>
    <row r="4005" spans="45:45" ht="18" customHeight="1">
      <c r="AS4005" s="173"/>
    </row>
    <row r="4006" spans="45:45" ht="18" customHeight="1">
      <c r="AS4006" s="173"/>
    </row>
    <row r="4007" spans="45:45" ht="18" customHeight="1">
      <c r="AS4007" s="173"/>
    </row>
    <row r="4008" spans="45:45" ht="18" customHeight="1">
      <c r="AS4008" s="173"/>
    </row>
    <row r="4009" spans="45:45" ht="18" customHeight="1">
      <c r="AS4009" s="173"/>
    </row>
    <row r="4010" spans="45:45" ht="18" customHeight="1">
      <c r="AS4010" s="173"/>
    </row>
    <row r="4011" spans="45:45" ht="18" customHeight="1">
      <c r="AS4011" s="173"/>
    </row>
    <row r="4012" spans="45:45" ht="18" customHeight="1">
      <c r="AS4012" s="173"/>
    </row>
    <row r="4013" spans="45:45" ht="18" customHeight="1">
      <c r="AS4013" s="173"/>
    </row>
    <row r="4014" spans="45:45" ht="18" customHeight="1">
      <c r="AS4014" s="173"/>
    </row>
    <row r="4015" spans="45:45" ht="18" customHeight="1">
      <c r="AS4015" s="173"/>
    </row>
    <row r="4016" spans="45:45" ht="18" customHeight="1">
      <c r="AS4016" s="173"/>
    </row>
    <row r="4017" spans="45:45" ht="18" customHeight="1">
      <c r="AS4017" s="173"/>
    </row>
    <row r="4018" spans="45:45" ht="18" customHeight="1">
      <c r="AS4018" s="173"/>
    </row>
    <row r="4019" spans="45:45" ht="18" customHeight="1">
      <c r="AS4019" s="173"/>
    </row>
    <row r="4020" spans="45:45" ht="18" customHeight="1">
      <c r="AS4020" s="173"/>
    </row>
    <row r="4021" spans="45:45" ht="18" customHeight="1">
      <c r="AS4021" s="173"/>
    </row>
    <row r="4022" spans="45:45" ht="18" customHeight="1">
      <c r="AS4022" s="173"/>
    </row>
    <row r="4023" spans="45:45" ht="18" customHeight="1">
      <c r="AS4023" s="173"/>
    </row>
    <row r="4024" spans="45:45" ht="18" customHeight="1">
      <c r="AS4024" s="173"/>
    </row>
    <row r="4025" spans="45:45" ht="18" customHeight="1">
      <c r="AS4025" s="173"/>
    </row>
    <row r="4026" spans="45:45" ht="18" customHeight="1">
      <c r="AS4026" s="173"/>
    </row>
    <row r="4027" spans="45:45" ht="18" customHeight="1">
      <c r="AS4027" s="173"/>
    </row>
    <row r="4028" spans="45:45" ht="18" customHeight="1">
      <c r="AS4028" s="173"/>
    </row>
    <row r="4029" spans="45:45" ht="18" customHeight="1">
      <c r="AS4029" s="173"/>
    </row>
    <row r="4030" spans="45:45" ht="18" customHeight="1">
      <c r="AS4030" s="173"/>
    </row>
    <row r="4031" spans="45:45" ht="18" customHeight="1">
      <c r="AS4031" s="173"/>
    </row>
    <row r="4032" spans="45:45" ht="18" customHeight="1">
      <c r="AS4032" s="173"/>
    </row>
    <row r="4033" spans="45:45" ht="18" customHeight="1">
      <c r="AS4033" s="173"/>
    </row>
    <row r="4034" spans="45:45" ht="18" customHeight="1">
      <c r="AS4034" s="173"/>
    </row>
    <row r="4035" spans="45:45" ht="18" customHeight="1">
      <c r="AS4035" s="173"/>
    </row>
    <row r="4036" spans="45:45" ht="18" customHeight="1">
      <c r="AS4036" s="173"/>
    </row>
    <row r="4037" spans="45:45" ht="18" customHeight="1">
      <c r="AS4037" s="173"/>
    </row>
    <row r="4038" spans="45:45" ht="18" customHeight="1">
      <c r="AS4038" s="173"/>
    </row>
    <row r="4039" spans="45:45" ht="18" customHeight="1">
      <c r="AS4039" s="173"/>
    </row>
    <row r="4040" spans="45:45" ht="18" customHeight="1">
      <c r="AS4040" s="173"/>
    </row>
    <row r="4041" spans="45:45" ht="18" customHeight="1">
      <c r="AS4041" s="173"/>
    </row>
    <row r="4042" spans="45:45" ht="18" customHeight="1">
      <c r="AS4042" s="173"/>
    </row>
    <row r="4043" spans="45:45" ht="18" customHeight="1">
      <c r="AS4043" s="173"/>
    </row>
    <row r="4044" spans="45:45" ht="18" customHeight="1">
      <c r="AS4044" s="173"/>
    </row>
    <row r="4045" spans="45:45" ht="18" customHeight="1">
      <c r="AS4045" s="173"/>
    </row>
    <row r="4046" spans="45:45" ht="18" customHeight="1">
      <c r="AS4046" s="173"/>
    </row>
    <row r="4047" spans="45:45" ht="18" customHeight="1">
      <c r="AS4047" s="173"/>
    </row>
    <row r="4048" spans="45:45" ht="18" customHeight="1">
      <c r="AS4048" s="173"/>
    </row>
    <row r="4049" spans="45:45" ht="18" customHeight="1">
      <c r="AS4049" s="173"/>
    </row>
    <row r="4050" spans="45:45" ht="18" customHeight="1">
      <c r="AS4050" s="173"/>
    </row>
    <row r="4051" spans="45:45" ht="18" customHeight="1">
      <c r="AS4051" s="173"/>
    </row>
    <row r="4052" spans="45:45" ht="18" customHeight="1">
      <c r="AS4052" s="173"/>
    </row>
    <row r="4053" spans="45:45" ht="18" customHeight="1">
      <c r="AS4053" s="173"/>
    </row>
    <row r="4054" spans="45:45" ht="18" customHeight="1">
      <c r="AS4054" s="173"/>
    </row>
    <row r="4055" spans="45:45" ht="18" customHeight="1">
      <c r="AS4055" s="173"/>
    </row>
    <row r="4056" spans="45:45" ht="18" customHeight="1">
      <c r="AS4056" s="173"/>
    </row>
    <row r="4057" spans="45:45" ht="18" customHeight="1">
      <c r="AS4057" s="173"/>
    </row>
    <row r="4058" spans="45:45" ht="18" customHeight="1">
      <c r="AS4058" s="173"/>
    </row>
    <row r="4059" spans="45:45" ht="18" customHeight="1">
      <c r="AS4059" s="173"/>
    </row>
    <row r="4060" spans="45:45" ht="18" customHeight="1">
      <c r="AS4060" s="173"/>
    </row>
    <row r="4061" spans="45:45" ht="18" customHeight="1">
      <c r="AS4061" s="173"/>
    </row>
    <row r="4062" spans="45:45" ht="18" customHeight="1">
      <c r="AS4062" s="173"/>
    </row>
    <row r="4063" spans="45:45" ht="18" customHeight="1">
      <c r="AS4063" s="173"/>
    </row>
    <row r="4064" spans="45:45" ht="18" customHeight="1">
      <c r="AS4064" s="173"/>
    </row>
    <row r="4065" spans="45:45" ht="18" customHeight="1">
      <c r="AS4065" s="173"/>
    </row>
    <row r="4066" spans="45:45" ht="18" customHeight="1">
      <c r="AS4066" s="173"/>
    </row>
    <row r="4067" spans="45:45" ht="18" customHeight="1">
      <c r="AS4067" s="173"/>
    </row>
    <row r="4068" spans="45:45" ht="18" customHeight="1">
      <c r="AS4068" s="173"/>
    </row>
    <row r="4069" spans="45:45" ht="18" customHeight="1">
      <c r="AS4069" s="173"/>
    </row>
    <row r="4070" spans="45:45" ht="18" customHeight="1">
      <c r="AS4070" s="173"/>
    </row>
    <row r="4071" spans="45:45" ht="18" customHeight="1">
      <c r="AS4071" s="173"/>
    </row>
    <row r="4072" spans="45:45" ht="18" customHeight="1">
      <c r="AS4072" s="173"/>
    </row>
    <row r="4073" spans="45:45" ht="18" customHeight="1">
      <c r="AS4073" s="173"/>
    </row>
    <row r="4074" spans="45:45" ht="18" customHeight="1">
      <c r="AS4074" s="173"/>
    </row>
    <row r="4075" spans="45:45" ht="18" customHeight="1">
      <c r="AS4075" s="173"/>
    </row>
    <row r="4076" spans="45:45" ht="18" customHeight="1">
      <c r="AS4076" s="173"/>
    </row>
    <row r="4077" spans="45:45" ht="18" customHeight="1">
      <c r="AS4077" s="173"/>
    </row>
    <row r="4078" spans="45:45" ht="18" customHeight="1">
      <c r="AS4078" s="173"/>
    </row>
    <row r="4079" spans="45:45" ht="18" customHeight="1">
      <c r="AS4079" s="173"/>
    </row>
    <row r="4080" spans="45:45" ht="18" customHeight="1">
      <c r="AS4080" s="173"/>
    </row>
    <row r="4081" spans="45:45" ht="18" customHeight="1">
      <c r="AS4081" s="173"/>
    </row>
    <row r="4082" spans="45:45" ht="18" customHeight="1">
      <c r="AS4082" s="173"/>
    </row>
    <row r="4083" spans="45:45" ht="18" customHeight="1">
      <c r="AS4083" s="173"/>
    </row>
    <row r="4084" spans="45:45" ht="18" customHeight="1">
      <c r="AS4084" s="173"/>
    </row>
    <row r="4085" spans="45:45" ht="18" customHeight="1">
      <c r="AS4085" s="173"/>
    </row>
    <row r="4086" spans="45:45" ht="18" customHeight="1">
      <c r="AS4086" s="173"/>
    </row>
    <row r="4087" spans="45:45" ht="18" customHeight="1">
      <c r="AS4087" s="173"/>
    </row>
    <row r="4088" spans="45:45" ht="18" customHeight="1">
      <c r="AS4088" s="173"/>
    </row>
    <row r="4089" spans="45:45" ht="18" customHeight="1">
      <c r="AS4089" s="173"/>
    </row>
    <row r="4090" spans="45:45" ht="18" customHeight="1">
      <c r="AS4090" s="173"/>
    </row>
    <row r="4091" spans="45:45" ht="18" customHeight="1">
      <c r="AS4091" s="173"/>
    </row>
    <row r="4092" spans="45:45" ht="18" customHeight="1">
      <c r="AS4092" s="173"/>
    </row>
    <row r="4093" spans="45:45" ht="18" customHeight="1">
      <c r="AS4093" s="173"/>
    </row>
    <row r="4094" spans="45:45" ht="18" customHeight="1">
      <c r="AS4094" s="173"/>
    </row>
    <row r="4095" spans="45:45" ht="18" customHeight="1">
      <c r="AS4095" s="173"/>
    </row>
    <row r="4096" spans="45:45" ht="18" customHeight="1">
      <c r="AS4096" s="173"/>
    </row>
    <row r="4097" spans="45:45" ht="18" customHeight="1">
      <c r="AS4097" s="173"/>
    </row>
    <row r="4098" spans="45:45" ht="18" customHeight="1">
      <c r="AS4098" s="173"/>
    </row>
    <row r="4099" spans="45:45" ht="18" customHeight="1">
      <c r="AS4099" s="173"/>
    </row>
    <row r="4100" spans="45:45" ht="18" customHeight="1">
      <c r="AS4100" s="173"/>
    </row>
    <row r="4101" spans="45:45" ht="18" customHeight="1">
      <c r="AS4101" s="173"/>
    </row>
    <row r="4102" spans="45:45" ht="18" customHeight="1">
      <c r="AS4102" s="173"/>
    </row>
    <row r="4103" spans="45:45" ht="18" customHeight="1">
      <c r="AS4103" s="173"/>
    </row>
    <row r="4104" spans="45:45" ht="18" customHeight="1">
      <c r="AS4104" s="173"/>
    </row>
    <row r="4105" spans="45:45" ht="18" customHeight="1">
      <c r="AS4105" s="173"/>
    </row>
    <row r="4106" spans="45:45" ht="18" customHeight="1">
      <c r="AS4106" s="173"/>
    </row>
    <row r="4107" spans="45:45" ht="18" customHeight="1">
      <c r="AS4107" s="173"/>
    </row>
    <row r="4108" spans="45:45" ht="18" customHeight="1">
      <c r="AS4108" s="173"/>
    </row>
    <row r="4109" spans="45:45" ht="18" customHeight="1">
      <c r="AS4109" s="173"/>
    </row>
    <row r="4110" spans="45:45" ht="18" customHeight="1">
      <c r="AS4110" s="173"/>
    </row>
    <row r="4111" spans="45:45" ht="18" customHeight="1">
      <c r="AS4111" s="173"/>
    </row>
    <row r="4112" spans="45:45" ht="18" customHeight="1">
      <c r="AS4112" s="173"/>
    </row>
    <row r="4113" spans="45:45" ht="18" customHeight="1">
      <c r="AS4113" s="173"/>
    </row>
    <row r="4114" spans="45:45" ht="18" customHeight="1">
      <c r="AS4114" s="173"/>
    </row>
    <row r="4115" spans="45:45" ht="18" customHeight="1">
      <c r="AS4115" s="173"/>
    </row>
    <row r="4116" spans="45:45" ht="18" customHeight="1">
      <c r="AS4116" s="173"/>
    </row>
    <row r="4117" spans="45:45" ht="18" customHeight="1">
      <c r="AS4117" s="173"/>
    </row>
    <row r="4118" spans="45:45" ht="18" customHeight="1">
      <c r="AS4118" s="173"/>
    </row>
    <row r="4119" spans="45:45" ht="18" customHeight="1">
      <c r="AS4119" s="173"/>
    </row>
    <row r="4120" spans="45:45" ht="18" customHeight="1">
      <c r="AS4120" s="173"/>
    </row>
    <row r="4121" spans="45:45" ht="18" customHeight="1">
      <c r="AS4121" s="173"/>
    </row>
    <row r="4122" spans="45:45" ht="18" customHeight="1">
      <c r="AS4122" s="173"/>
    </row>
    <row r="4123" spans="45:45" ht="18" customHeight="1">
      <c r="AS4123" s="173"/>
    </row>
    <row r="4124" spans="45:45" ht="18" customHeight="1">
      <c r="AS4124" s="173"/>
    </row>
    <row r="4125" spans="45:45" ht="18" customHeight="1">
      <c r="AS4125" s="173"/>
    </row>
    <row r="4126" spans="45:45" ht="18" customHeight="1">
      <c r="AS4126" s="173"/>
    </row>
    <row r="4127" spans="45:45" ht="18" customHeight="1">
      <c r="AS4127" s="173"/>
    </row>
    <row r="4128" spans="45:45" ht="18" customHeight="1">
      <c r="AS4128" s="173"/>
    </row>
    <row r="4129" spans="45:45" ht="18" customHeight="1">
      <c r="AS4129" s="173"/>
    </row>
    <row r="4130" spans="45:45" ht="18" customHeight="1">
      <c r="AS4130" s="173"/>
    </row>
    <row r="4131" spans="45:45" ht="18" customHeight="1">
      <c r="AS4131" s="173"/>
    </row>
    <row r="4132" spans="45:45" ht="18" customHeight="1">
      <c r="AS4132" s="173"/>
    </row>
    <row r="4133" spans="45:45" ht="18" customHeight="1">
      <c r="AS4133" s="173"/>
    </row>
    <row r="4134" spans="45:45" ht="18" customHeight="1">
      <c r="AS4134" s="173"/>
    </row>
    <row r="4135" spans="45:45" ht="18" customHeight="1">
      <c r="AS4135" s="173"/>
    </row>
    <row r="4136" spans="45:45" ht="18" customHeight="1">
      <c r="AS4136" s="173"/>
    </row>
    <row r="4137" spans="45:45" ht="18" customHeight="1">
      <c r="AS4137" s="173"/>
    </row>
    <row r="4138" spans="45:45" ht="18" customHeight="1">
      <c r="AS4138" s="173"/>
    </row>
    <row r="4139" spans="45:45" ht="18" customHeight="1">
      <c r="AS4139" s="173"/>
    </row>
    <row r="4140" spans="45:45" ht="18" customHeight="1">
      <c r="AS4140" s="173"/>
    </row>
    <row r="4141" spans="45:45" ht="18" customHeight="1">
      <c r="AS4141" s="173"/>
    </row>
    <row r="4142" spans="45:45" ht="18" customHeight="1">
      <c r="AS4142" s="173"/>
    </row>
    <row r="4143" spans="45:45" ht="18" customHeight="1">
      <c r="AS4143" s="173"/>
    </row>
    <row r="4144" spans="45:45" ht="18" customHeight="1">
      <c r="AS4144" s="173"/>
    </row>
    <row r="4145" spans="45:45" ht="18" customHeight="1">
      <c r="AS4145" s="173"/>
    </row>
    <row r="4146" spans="45:45" ht="18" customHeight="1">
      <c r="AS4146" s="173"/>
    </row>
    <row r="4147" spans="45:45" ht="18" customHeight="1">
      <c r="AS4147" s="173"/>
    </row>
    <row r="4148" spans="45:45" ht="18" customHeight="1">
      <c r="AS4148" s="173"/>
    </row>
    <row r="4149" spans="45:45" ht="18" customHeight="1">
      <c r="AS4149" s="173"/>
    </row>
    <row r="4150" spans="45:45" ht="18" customHeight="1">
      <c r="AS4150" s="173"/>
    </row>
    <row r="4151" spans="45:45" ht="18" customHeight="1">
      <c r="AS4151" s="173"/>
    </row>
    <row r="4152" spans="45:45" ht="18" customHeight="1">
      <c r="AS4152" s="173"/>
    </row>
    <row r="4153" spans="45:45" ht="18" customHeight="1">
      <c r="AS4153" s="173"/>
    </row>
    <row r="4154" spans="45:45" ht="18" customHeight="1">
      <c r="AS4154" s="173"/>
    </row>
    <row r="4155" spans="45:45" ht="18" customHeight="1">
      <c r="AS4155" s="173"/>
    </row>
    <row r="4156" spans="45:45" ht="18" customHeight="1">
      <c r="AS4156" s="173"/>
    </row>
    <row r="4157" spans="45:45" ht="18" customHeight="1">
      <c r="AS4157" s="173"/>
    </row>
    <row r="4158" spans="45:45" ht="18" customHeight="1">
      <c r="AS4158" s="173"/>
    </row>
    <row r="4159" spans="45:45" ht="18" customHeight="1">
      <c r="AS4159" s="173"/>
    </row>
    <row r="4160" spans="45:45" ht="18" customHeight="1">
      <c r="AS4160" s="173"/>
    </row>
    <row r="4161" spans="45:45" ht="18" customHeight="1">
      <c r="AS4161" s="173"/>
    </row>
    <row r="4162" spans="45:45" ht="18" customHeight="1">
      <c r="AS4162" s="173"/>
    </row>
    <row r="4163" spans="45:45" ht="18" customHeight="1">
      <c r="AS4163" s="173"/>
    </row>
    <row r="4164" spans="45:45" ht="18" customHeight="1">
      <c r="AS4164" s="173"/>
    </row>
    <row r="4165" spans="45:45" ht="18" customHeight="1">
      <c r="AS4165" s="173"/>
    </row>
    <row r="4166" spans="45:45" ht="18" customHeight="1">
      <c r="AS4166" s="173"/>
    </row>
    <row r="4167" spans="45:45" ht="18" customHeight="1">
      <c r="AS4167" s="173"/>
    </row>
    <row r="4168" spans="45:45" ht="18" customHeight="1">
      <c r="AS4168" s="173"/>
    </row>
    <row r="4169" spans="45:45" ht="18" customHeight="1">
      <c r="AS4169" s="173"/>
    </row>
    <row r="4170" spans="45:45" ht="18" customHeight="1">
      <c r="AS4170" s="173"/>
    </row>
    <row r="4171" spans="45:45" ht="18" customHeight="1">
      <c r="AS4171" s="173"/>
    </row>
    <row r="4172" spans="45:45" ht="18" customHeight="1">
      <c r="AS4172" s="173"/>
    </row>
    <row r="4173" spans="45:45" ht="18" customHeight="1">
      <c r="AS4173" s="173"/>
    </row>
    <row r="4174" spans="45:45" ht="18" customHeight="1">
      <c r="AS4174" s="173"/>
    </row>
    <row r="4175" spans="45:45" ht="18" customHeight="1">
      <c r="AS4175" s="173"/>
    </row>
    <row r="4176" spans="45:45" ht="18" customHeight="1">
      <c r="AS4176" s="173"/>
    </row>
    <row r="4177" spans="45:45" ht="18" customHeight="1">
      <c r="AS4177" s="173"/>
    </row>
    <row r="4178" spans="45:45" ht="18" customHeight="1">
      <c r="AS4178" s="173"/>
    </row>
    <row r="4179" spans="45:45" ht="18" customHeight="1">
      <c r="AS4179" s="173"/>
    </row>
    <row r="4180" spans="45:45" ht="18" customHeight="1">
      <c r="AS4180" s="173"/>
    </row>
    <row r="4181" spans="45:45" ht="18" customHeight="1">
      <c r="AS4181" s="173"/>
    </row>
    <row r="4182" spans="45:45" ht="18" customHeight="1">
      <c r="AS4182" s="173"/>
    </row>
    <row r="4183" spans="45:45" ht="18" customHeight="1">
      <c r="AS4183" s="173"/>
    </row>
    <row r="4184" spans="45:45" ht="18" customHeight="1">
      <c r="AS4184" s="173"/>
    </row>
    <row r="4185" spans="45:45" ht="18" customHeight="1">
      <c r="AS4185" s="173"/>
    </row>
    <row r="4186" spans="45:45" ht="18" customHeight="1">
      <c r="AS4186" s="173"/>
    </row>
    <row r="4187" spans="45:45" ht="18" customHeight="1">
      <c r="AS4187" s="173"/>
    </row>
    <row r="4188" spans="45:45" ht="18" customHeight="1">
      <c r="AS4188" s="173"/>
    </row>
    <row r="4189" spans="45:45" ht="18" customHeight="1">
      <c r="AS4189" s="173"/>
    </row>
    <row r="4190" spans="45:45" ht="18" customHeight="1">
      <c r="AS4190" s="173"/>
    </row>
    <row r="4191" spans="45:45" ht="18" customHeight="1">
      <c r="AS4191" s="173"/>
    </row>
    <row r="4192" spans="45:45" ht="18" customHeight="1">
      <c r="AS4192" s="173"/>
    </row>
    <row r="4193" spans="45:45" ht="18" customHeight="1">
      <c r="AS4193" s="173"/>
    </row>
    <row r="4194" spans="45:45" ht="18" customHeight="1">
      <c r="AS4194" s="173"/>
    </row>
    <row r="4195" spans="45:45" ht="18" customHeight="1">
      <c r="AS4195" s="173"/>
    </row>
    <row r="4196" spans="45:45" ht="18" customHeight="1">
      <c r="AS4196" s="173"/>
    </row>
    <row r="4197" spans="45:45" ht="18" customHeight="1">
      <c r="AS4197" s="173"/>
    </row>
    <row r="4198" spans="45:45" ht="18" customHeight="1">
      <c r="AS4198" s="173"/>
    </row>
    <row r="4199" spans="45:45" ht="18" customHeight="1">
      <c r="AS4199" s="173"/>
    </row>
    <row r="4200" spans="45:45" ht="18" customHeight="1">
      <c r="AS4200" s="173"/>
    </row>
    <row r="4201" spans="45:45" ht="18" customHeight="1">
      <c r="AS4201" s="173"/>
    </row>
    <row r="4202" spans="45:45" ht="18" customHeight="1">
      <c r="AS4202" s="173"/>
    </row>
    <row r="4203" spans="45:45" ht="18" customHeight="1">
      <c r="AS4203" s="173"/>
    </row>
    <row r="4204" spans="45:45" ht="18" customHeight="1">
      <c r="AS4204" s="173"/>
    </row>
    <row r="4205" spans="45:45" ht="18" customHeight="1">
      <c r="AS4205" s="173"/>
    </row>
    <row r="4206" spans="45:45" ht="18" customHeight="1">
      <c r="AS4206" s="173"/>
    </row>
    <row r="4207" spans="45:45" ht="18" customHeight="1">
      <c r="AS4207" s="173"/>
    </row>
    <row r="4208" spans="45:45" ht="18" customHeight="1">
      <c r="AS4208" s="173"/>
    </row>
    <row r="4209" spans="45:45" ht="18" customHeight="1">
      <c r="AS4209" s="173"/>
    </row>
    <row r="4210" spans="45:45" ht="18" customHeight="1">
      <c r="AS4210" s="173"/>
    </row>
    <row r="4211" spans="45:45" ht="18" customHeight="1">
      <c r="AS4211" s="173"/>
    </row>
    <row r="4212" spans="45:45" ht="18" customHeight="1">
      <c r="AS4212" s="173"/>
    </row>
    <row r="4213" spans="45:45" ht="18" customHeight="1">
      <c r="AS4213" s="173"/>
    </row>
    <row r="4214" spans="45:45" ht="18" customHeight="1">
      <c r="AS4214" s="173"/>
    </row>
    <row r="4215" spans="45:45" ht="18" customHeight="1">
      <c r="AS4215" s="173"/>
    </row>
    <row r="4216" spans="45:45" ht="18" customHeight="1">
      <c r="AS4216" s="173"/>
    </row>
    <row r="4217" spans="45:45" ht="18" customHeight="1">
      <c r="AS4217" s="173"/>
    </row>
    <row r="4218" spans="45:45" ht="18" customHeight="1">
      <c r="AS4218" s="173"/>
    </row>
    <row r="4219" spans="45:45" ht="18" customHeight="1">
      <c r="AS4219" s="173"/>
    </row>
    <row r="4220" spans="45:45" ht="18" customHeight="1">
      <c r="AS4220" s="173"/>
    </row>
    <row r="4221" spans="45:45" ht="18" customHeight="1">
      <c r="AS4221" s="173"/>
    </row>
    <row r="4222" spans="45:45" ht="18" customHeight="1">
      <c r="AS4222" s="173"/>
    </row>
    <row r="4223" spans="45:45" ht="18" customHeight="1">
      <c r="AS4223" s="173"/>
    </row>
    <row r="4224" spans="45:45" ht="18" customHeight="1">
      <c r="AS4224" s="173"/>
    </row>
    <row r="4225" spans="45:45" ht="18" customHeight="1">
      <c r="AS4225" s="173"/>
    </row>
    <row r="4226" spans="45:45" ht="18" customHeight="1">
      <c r="AS4226" s="173"/>
    </row>
    <row r="4227" spans="45:45" ht="18" customHeight="1">
      <c r="AS4227" s="173"/>
    </row>
    <row r="4228" spans="45:45" ht="18" customHeight="1">
      <c r="AS4228" s="173"/>
    </row>
    <row r="4229" spans="45:45" ht="18" customHeight="1">
      <c r="AS4229" s="173"/>
    </row>
    <row r="4230" spans="45:45" ht="18" customHeight="1">
      <c r="AS4230" s="173"/>
    </row>
    <row r="4231" spans="45:45" ht="18" customHeight="1">
      <c r="AS4231" s="173"/>
    </row>
    <row r="4232" spans="45:45" ht="18" customHeight="1">
      <c r="AS4232" s="173"/>
    </row>
    <row r="4233" spans="45:45" ht="18" customHeight="1">
      <c r="AS4233" s="173"/>
    </row>
    <row r="4234" spans="45:45" ht="18" customHeight="1">
      <c r="AS4234" s="173"/>
    </row>
    <row r="4235" spans="45:45" ht="18" customHeight="1">
      <c r="AS4235" s="173"/>
    </row>
    <row r="4236" spans="45:45" ht="18" customHeight="1">
      <c r="AS4236" s="173"/>
    </row>
    <row r="4237" spans="45:45" ht="18" customHeight="1">
      <c r="AS4237" s="173"/>
    </row>
    <row r="4238" spans="45:45" ht="18" customHeight="1">
      <c r="AS4238" s="173"/>
    </row>
    <row r="4239" spans="45:45" ht="18" customHeight="1">
      <c r="AS4239" s="173"/>
    </row>
    <row r="4240" spans="45:45" ht="18" customHeight="1">
      <c r="AS4240" s="173"/>
    </row>
    <row r="4241" spans="45:45" ht="18" customHeight="1">
      <c r="AS4241" s="173"/>
    </row>
    <row r="4242" spans="45:45" ht="18" customHeight="1">
      <c r="AS4242" s="173"/>
    </row>
    <row r="4243" spans="45:45" ht="18" customHeight="1">
      <c r="AS4243" s="173"/>
    </row>
    <row r="4244" spans="45:45" ht="18" customHeight="1">
      <c r="AS4244" s="173"/>
    </row>
    <row r="4245" spans="45:45" ht="18" customHeight="1">
      <c r="AS4245" s="173"/>
    </row>
    <row r="4246" spans="45:45" ht="18" customHeight="1">
      <c r="AS4246" s="173"/>
    </row>
    <row r="4247" spans="45:45" ht="18" customHeight="1">
      <c r="AS4247" s="173"/>
    </row>
    <row r="4248" spans="45:45" ht="18" customHeight="1">
      <c r="AS4248" s="173"/>
    </row>
    <row r="4249" spans="45:45" ht="18" customHeight="1">
      <c r="AS4249" s="173"/>
    </row>
    <row r="4250" spans="45:45" ht="18" customHeight="1">
      <c r="AS4250" s="173"/>
    </row>
    <row r="4251" spans="45:45" ht="18" customHeight="1">
      <c r="AS4251" s="173"/>
    </row>
    <row r="4252" spans="45:45" ht="18" customHeight="1">
      <c r="AS4252" s="173"/>
    </row>
    <row r="4253" spans="45:45" ht="18" customHeight="1">
      <c r="AS4253" s="173"/>
    </row>
    <row r="4254" spans="45:45" ht="18" customHeight="1">
      <c r="AS4254" s="173"/>
    </row>
    <row r="4255" spans="45:45" ht="18" customHeight="1">
      <c r="AS4255" s="173"/>
    </row>
    <row r="4256" spans="45:45" ht="18" customHeight="1">
      <c r="AS4256" s="173"/>
    </row>
    <row r="4257" spans="45:45" ht="18" customHeight="1">
      <c r="AS4257" s="173"/>
    </row>
    <row r="4258" spans="45:45" ht="18" customHeight="1">
      <c r="AS4258" s="173"/>
    </row>
    <row r="4259" spans="45:45" ht="18" customHeight="1">
      <c r="AS4259" s="173"/>
    </row>
    <row r="4260" spans="45:45" ht="18" customHeight="1">
      <c r="AS4260" s="173"/>
    </row>
    <row r="4261" spans="45:45" ht="18" customHeight="1">
      <c r="AS4261" s="173"/>
    </row>
    <row r="4262" spans="45:45" ht="18" customHeight="1">
      <c r="AS4262" s="173"/>
    </row>
    <row r="4263" spans="45:45" ht="18" customHeight="1">
      <c r="AS4263" s="173"/>
    </row>
    <row r="4264" spans="45:45" ht="18" customHeight="1">
      <c r="AS4264" s="173"/>
    </row>
    <row r="4265" spans="45:45" ht="18" customHeight="1">
      <c r="AS4265" s="173"/>
    </row>
    <row r="4266" spans="45:45" ht="18" customHeight="1">
      <c r="AS4266" s="173"/>
    </row>
    <row r="4267" spans="45:45" ht="18" customHeight="1">
      <c r="AS4267" s="173"/>
    </row>
    <row r="4268" spans="45:45" ht="18" customHeight="1">
      <c r="AS4268" s="173"/>
    </row>
    <row r="4269" spans="45:45" ht="18" customHeight="1">
      <c r="AS4269" s="173"/>
    </row>
    <row r="4270" spans="45:45" ht="18" customHeight="1">
      <c r="AS4270" s="173"/>
    </row>
    <row r="4271" spans="45:45" ht="18" customHeight="1">
      <c r="AS4271" s="173"/>
    </row>
    <row r="4272" spans="45:45" ht="18" customHeight="1">
      <c r="AS4272" s="173"/>
    </row>
    <row r="4273" spans="45:45" ht="18" customHeight="1">
      <c r="AS4273" s="173"/>
    </row>
    <row r="4274" spans="45:45" ht="18" customHeight="1">
      <c r="AS4274" s="173"/>
    </row>
    <row r="4275" spans="45:45" ht="18" customHeight="1">
      <c r="AS4275" s="173"/>
    </row>
    <row r="4276" spans="45:45" ht="18" customHeight="1">
      <c r="AS4276" s="173"/>
    </row>
    <row r="4277" spans="45:45" ht="18" customHeight="1">
      <c r="AS4277" s="173"/>
    </row>
    <row r="4278" spans="45:45" ht="18" customHeight="1">
      <c r="AS4278" s="173"/>
    </row>
    <row r="4279" spans="45:45" ht="18" customHeight="1">
      <c r="AS4279" s="173"/>
    </row>
    <row r="4280" spans="45:45" ht="18" customHeight="1">
      <c r="AS4280" s="173"/>
    </row>
    <row r="4281" spans="45:45" ht="18" customHeight="1">
      <c r="AS4281" s="173"/>
    </row>
    <row r="4282" spans="45:45" ht="18" customHeight="1">
      <c r="AS4282" s="173"/>
    </row>
    <row r="4283" spans="45:45" ht="18" customHeight="1">
      <c r="AS4283" s="173"/>
    </row>
    <row r="4284" spans="45:45" ht="18" customHeight="1">
      <c r="AS4284" s="173"/>
    </row>
    <row r="4285" spans="45:45" ht="18" customHeight="1">
      <c r="AS4285" s="173"/>
    </row>
    <row r="4286" spans="45:45" ht="18" customHeight="1">
      <c r="AS4286" s="173"/>
    </row>
    <row r="4287" spans="45:45" ht="18" customHeight="1">
      <c r="AS4287" s="173"/>
    </row>
    <row r="4288" spans="45:45" ht="18" customHeight="1">
      <c r="AS4288" s="173"/>
    </row>
    <row r="4289" spans="45:45" ht="18" customHeight="1">
      <c r="AS4289" s="173"/>
    </row>
    <row r="4290" spans="45:45" ht="18" customHeight="1">
      <c r="AS4290" s="173"/>
    </row>
    <row r="4291" spans="45:45" ht="18" customHeight="1">
      <c r="AS4291" s="173"/>
    </row>
    <row r="4292" spans="45:45" ht="18" customHeight="1">
      <c r="AS4292" s="173"/>
    </row>
    <row r="4293" spans="45:45" ht="18" customHeight="1">
      <c r="AS4293" s="173"/>
    </row>
    <row r="4294" spans="45:45" ht="18" customHeight="1">
      <c r="AS4294" s="173"/>
    </row>
    <row r="4295" spans="45:45" ht="18" customHeight="1">
      <c r="AS4295" s="173"/>
    </row>
    <row r="4296" spans="45:45" ht="18" customHeight="1">
      <c r="AS4296" s="173"/>
    </row>
    <row r="4297" spans="45:45" ht="18" customHeight="1">
      <c r="AS4297" s="173"/>
    </row>
    <row r="4298" spans="45:45" ht="18" customHeight="1">
      <c r="AS4298" s="173"/>
    </row>
    <row r="4299" spans="45:45" ht="18" customHeight="1">
      <c r="AS4299" s="173"/>
    </row>
    <row r="4300" spans="45:45" ht="18" customHeight="1">
      <c r="AS4300" s="173"/>
    </row>
    <row r="4301" spans="45:45" ht="18" customHeight="1">
      <c r="AS4301" s="173"/>
    </row>
    <row r="4302" spans="45:45" ht="18" customHeight="1">
      <c r="AS4302" s="173"/>
    </row>
    <row r="4303" spans="45:45" ht="18" customHeight="1">
      <c r="AS4303" s="173"/>
    </row>
    <row r="4304" spans="45:45" ht="18" customHeight="1">
      <c r="AS4304" s="173"/>
    </row>
    <row r="4305" spans="45:45" ht="18" customHeight="1">
      <c r="AS4305" s="173"/>
    </row>
    <row r="4306" spans="45:45" ht="18" customHeight="1">
      <c r="AS4306" s="173"/>
    </row>
    <row r="4307" spans="45:45" ht="18" customHeight="1">
      <c r="AS4307" s="173"/>
    </row>
    <row r="4308" spans="45:45" ht="18" customHeight="1">
      <c r="AS4308" s="173"/>
    </row>
    <row r="4309" spans="45:45" ht="18" customHeight="1">
      <c r="AS4309" s="173"/>
    </row>
    <row r="4310" spans="45:45" ht="18" customHeight="1">
      <c r="AS4310" s="173"/>
    </row>
    <row r="4311" spans="45:45" ht="18" customHeight="1">
      <c r="AS4311" s="173"/>
    </row>
    <row r="4312" spans="45:45" ht="18" customHeight="1">
      <c r="AS4312" s="173"/>
    </row>
    <row r="4313" spans="45:45" ht="18" customHeight="1">
      <c r="AS4313" s="173"/>
    </row>
    <row r="4314" spans="45:45" ht="18" customHeight="1">
      <c r="AS4314" s="173"/>
    </row>
    <row r="4315" spans="45:45" ht="18" customHeight="1">
      <c r="AS4315" s="173"/>
    </row>
    <row r="4316" spans="45:45" ht="18" customHeight="1">
      <c r="AS4316" s="173"/>
    </row>
    <row r="4317" spans="45:45" ht="18" customHeight="1">
      <c r="AS4317" s="173"/>
    </row>
    <row r="4318" spans="45:45" ht="18" customHeight="1">
      <c r="AS4318" s="173"/>
    </row>
    <row r="4319" spans="45:45" ht="18" customHeight="1">
      <c r="AS4319" s="173"/>
    </row>
    <row r="4320" spans="45:45" ht="18" customHeight="1">
      <c r="AS4320" s="173"/>
    </row>
    <row r="4321" spans="45:45" ht="18" customHeight="1">
      <c r="AS4321" s="173"/>
    </row>
    <row r="4322" spans="45:45" ht="18" customHeight="1">
      <c r="AS4322" s="173"/>
    </row>
    <row r="4323" spans="45:45" ht="18" customHeight="1">
      <c r="AS4323" s="173"/>
    </row>
    <row r="4324" spans="45:45" ht="18" customHeight="1">
      <c r="AS4324" s="173"/>
    </row>
    <row r="4325" spans="45:45" ht="18" customHeight="1">
      <c r="AS4325" s="173"/>
    </row>
    <row r="4326" spans="45:45" ht="18" customHeight="1">
      <c r="AS4326" s="173"/>
    </row>
    <row r="4327" spans="45:45" ht="18" customHeight="1">
      <c r="AS4327" s="173"/>
    </row>
    <row r="4328" spans="45:45" ht="18" customHeight="1">
      <c r="AS4328" s="173"/>
    </row>
    <row r="4329" spans="45:45" ht="18" customHeight="1">
      <c r="AS4329" s="173"/>
    </row>
    <row r="4330" spans="45:45" ht="18" customHeight="1">
      <c r="AS4330" s="173"/>
    </row>
    <row r="4331" spans="45:45" ht="18" customHeight="1">
      <c r="AS4331" s="173"/>
    </row>
    <row r="4332" spans="45:45" ht="18" customHeight="1">
      <c r="AS4332" s="173"/>
    </row>
    <row r="4333" spans="45:45" ht="18" customHeight="1">
      <c r="AS4333" s="173"/>
    </row>
    <row r="4334" spans="45:45" ht="18" customHeight="1">
      <c r="AS4334" s="173"/>
    </row>
    <row r="4335" spans="45:45" ht="18" customHeight="1">
      <c r="AS4335" s="173"/>
    </row>
    <row r="4336" spans="45:45" ht="18" customHeight="1">
      <c r="AS4336" s="173"/>
    </row>
    <row r="4337" spans="45:45" ht="18" customHeight="1">
      <c r="AS4337" s="173"/>
    </row>
    <row r="4338" spans="45:45" ht="18" customHeight="1">
      <c r="AS4338" s="173"/>
    </row>
    <row r="4339" spans="45:45" ht="18" customHeight="1">
      <c r="AS4339" s="173"/>
    </row>
    <row r="4340" spans="45:45" ht="18" customHeight="1">
      <c r="AS4340" s="173"/>
    </row>
    <row r="4341" spans="45:45" ht="18" customHeight="1">
      <c r="AS4341" s="173"/>
    </row>
    <row r="4342" spans="45:45" ht="18" customHeight="1">
      <c r="AS4342" s="173"/>
    </row>
    <row r="4343" spans="45:45" ht="18" customHeight="1">
      <c r="AS4343" s="173"/>
    </row>
    <row r="4344" spans="45:45" ht="18" customHeight="1">
      <c r="AS4344" s="173"/>
    </row>
    <row r="4345" spans="45:45" ht="18" customHeight="1">
      <c r="AS4345" s="173"/>
    </row>
    <row r="4346" spans="45:45" ht="18" customHeight="1">
      <c r="AS4346" s="173"/>
    </row>
    <row r="4347" spans="45:45" ht="18" customHeight="1">
      <c r="AS4347" s="173"/>
    </row>
    <row r="4348" spans="45:45" ht="18" customHeight="1">
      <c r="AS4348" s="173"/>
    </row>
    <row r="4349" spans="45:45" ht="18" customHeight="1">
      <c r="AS4349" s="173"/>
    </row>
    <row r="4350" spans="45:45" ht="18" customHeight="1">
      <c r="AS4350" s="173"/>
    </row>
    <row r="4351" spans="45:45" ht="18" customHeight="1">
      <c r="AS4351" s="173"/>
    </row>
    <row r="4352" spans="45:45" ht="18" customHeight="1">
      <c r="AS4352" s="173"/>
    </row>
    <row r="4353" spans="45:45" ht="18" customHeight="1">
      <c r="AS4353" s="173"/>
    </row>
    <row r="4354" spans="45:45" ht="18" customHeight="1">
      <c r="AS4354" s="173"/>
    </row>
    <row r="4355" spans="45:45" ht="18" customHeight="1">
      <c r="AS4355" s="173"/>
    </row>
    <row r="4356" spans="45:45" ht="18" customHeight="1">
      <c r="AS4356" s="173"/>
    </row>
    <row r="4357" spans="45:45" ht="18" customHeight="1">
      <c r="AS4357" s="173"/>
    </row>
    <row r="4358" spans="45:45" ht="18" customHeight="1">
      <c r="AS4358" s="173"/>
    </row>
    <row r="4359" spans="45:45" ht="18" customHeight="1">
      <c r="AS4359" s="173"/>
    </row>
    <row r="4360" spans="45:45" ht="18" customHeight="1">
      <c r="AS4360" s="173"/>
    </row>
    <row r="4361" spans="45:45" ht="18" customHeight="1">
      <c r="AS4361" s="173"/>
    </row>
    <row r="4362" spans="45:45" ht="18" customHeight="1">
      <c r="AS4362" s="173"/>
    </row>
    <row r="4363" spans="45:45" ht="18" customHeight="1">
      <c r="AS4363" s="173"/>
    </row>
    <row r="4364" spans="45:45" ht="18" customHeight="1">
      <c r="AS4364" s="173"/>
    </row>
    <row r="4365" spans="45:45" ht="18" customHeight="1">
      <c r="AS4365" s="173"/>
    </row>
    <row r="4366" spans="45:45" ht="18" customHeight="1">
      <c r="AS4366" s="173"/>
    </row>
    <row r="4367" spans="45:45" ht="18" customHeight="1">
      <c r="AS4367" s="173"/>
    </row>
    <row r="4368" spans="45:45" ht="18" customHeight="1">
      <c r="AS4368" s="173"/>
    </row>
    <row r="4369" spans="45:45" ht="18" customHeight="1">
      <c r="AS4369" s="173"/>
    </row>
    <row r="4370" spans="45:45" ht="18" customHeight="1">
      <c r="AS4370" s="173"/>
    </row>
    <row r="4371" spans="45:45" ht="18" customHeight="1">
      <c r="AS4371" s="173"/>
    </row>
    <row r="4372" spans="45:45" ht="18" customHeight="1">
      <c r="AS4372" s="173"/>
    </row>
    <row r="4373" spans="45:45" ht="18" customHeight="1">
      <c r="AS4373" s="173"/>
    </row>
    <row r="4374" spans="45:45" ht="18" customHeight="1">
      <c r="AS4374" s="173"/>
    </row>
    <row r="4375" spans="45:45" ht="18" customHeight="1">
      <c r="AS4375" s="173"/>
    </row>
    <row r="4376" spans="45:45" ht="18" customHeight="1">
      <c r="AS4376" s="173"/>
    </row>
    <row r="4377" spans="45:45" ht="18" customHeight="1">
      <c r="AS4377" s="173"/>
    </row>
    <row r="4378" spans="45:45" ht="18" customHeight="1">
      <c r="AS4378" s="173"/>
    </row>
    <row r="4379" spans="45:45" ht="18" customHeight="1">
      <c r="AS4379" s="173"/>
    </row>
    <row r="4380" spans="45:45" ht="18" customHeight="1">
      <c r="AS4380" s="173"/>
    </row>
    <row r="4381" spans="45:45" ht="18" customHeight="1">
      <c r="AS4381" s="173"/>
    </row>
    <row r="4382" spans="45:45" ht="18" customHeight="1">
      <c r="AS4382" s="173"/>
    </row>
    <row r="4383" spans="45:45" ht="18" customHeight="1">
      <c r="AS4383" s="173"/>
    </row>
    <row r="4384" spans="45:45" ht="18" customHeight="1">
      <c r="AS4384" s="173"/>
    </row>
    <row r="4385" spans="45:45" ht="18" customHeight="1">
      <c r="AS4385" s="173"/>
    </row>
    <row r="4386" spans="45:45" ht="18" customHeight="1">
      <c r="AS4386" s="173"/>
    </row>
    <row r="4387" spans="45:45" ht="18" customHeight="1">
      <c r="AS4387" s="173"/>
    </row>
    <row r="4388" spans="45:45" ht="18" customHeight="1">
      <c r="AS4388" s="173"/>
    </row>
    <row r="4389" spans="45:45" ht="18" customHeight="1">
      <c r="AS4389" s="173"/>
    </row>
    <row r="4390" spans="45:45" ht="18" customHeight="1">
      <c r="AS4390" s="173"/>
    </row>
    <row r="4391" spans="45:45" ht="18" customHeight="1">
      <c r="AS4391" s="173"/>
    </row>
    <row r="4392" spans="45:45" ht="18" customHeight="1">
      <c r="AS4392" s="173"/>
    </row>
    <row r="4393" spans="45:45" ht="18" customHeight="1">
      <c r="AS4393" s="173"/>
    </row>
    <row r="4394" spans="45:45" ht="18" customHeight="1">
      <c r="AS4394" s="173"/>
    </row>
    <row r="4395" spans="45:45" ht="18" customHeight="1">
      <c r="AS4395" s="173"/>
    </row>
    <row r="4396" spans="45:45" ht="18" customHeight="1">
      <c r="AS4396" s="173"/>
    </row>
    <row r="4397" spans="45:45" ht="18" customHeight="1">
      <c r="AS4397" s="173"/>
    </row>
    <row r="4398" spans="45:45" ht="18" customHeight="1">
      <c r="AS4398" s="173"/>
    </row>
    <row r="4399" spans="45:45" ht="18" customHeight="1">
      <c r="AS4399" s="173"/>
    </row>
    <row r="4400" spans="45:45" ht="18" customHeight="1">
      <c r="AS4400" s="173"/>
    </row>
    <row r="4401" spans="45:45" ht="18" customHeight="1">
      <c r="AS4401" s="173"/>
    </row>
    <row r="4402" spans="45:45" ht="18" customHeight="1">
      <c r="AS4402" s="173"/>
    </row>
    <row r="4403" spans="45:45" ht="18" customHeight="1">
      <c r="AS4403" s="173"/>
    </row>
    <row r="4404" spans="45:45" ht="18" customHeight="1">
      <c r="AS4404" s="173"/>
    </row>
    <row r="4405" spans="45:45" ht="18" customHeight="1">
      <c r="AS4405" s="173"/>
    </row>
    <row r="4406" spans="45:45" ht="18" customHeight="1">
      <c r="AS4406" s="173"/>
    </row>
    <row r="4407" spans="45:45" ht="18" customHeight="1">
      <c r="AS4407" s="173"/>
    </row>
    <row r="4408" spans="45:45" ht="18" customHeight="1">
      <c r="AS4408" s="173"/>
    </row>
    <row r="4409" spans="45:45" ht="18" customHeight="1">
      <c r="AS4409" s="173"/>
    </row>
    <row r="4410" spans="45:45" ht="18" customHeight="1">
      <c r="AS4410" s="173"/>
    </row>
    <row r="4411" spans="45:45" ht="18" customHeight="1">
      <c r="AS4411" s="173"/>
    </row>
    <row r="4412" spans="45:45" ht="18" customHeight="1">
      <c r="AS4412" s="173"/>
    </row>
    <row r="4413" spans="45:45" ht="18" customHeight="1">
      <c r="AS4413" s="173"/>
    </row>
    <row r="4414" spans="45:45" ht="18" customHeight="1">
      <c r="AS4414" s="173"/>
    </row>
    <row r="4415" spans="45:45" ht="18" customHeight="1">
      <c r="AS4415" s="173"/>
    </row>
    <row r="4416" spans="45:45" ht="18" customHeight="1">
      <c r="AS4416" s="173"/>
    </row>
    <row r="4417" spans="45:45" ht="18" customHeight="1">
      <c r="AS4417" s="173"/>
    </row>
    <row r="4418" spans="45:45" ht="18" customHeight="1">
      <c r="AS4418" s="173"/>
    </row>
    <row r="4419" spans="45:45" ht="18" customHeight="1">
      <c r="AS4419" s="173"/>
    </row>
    <row r="4420" spans="45:45" ht="18" customHeight="1">
      <c r="AS4420" s="173"/>
    </row>
    <row r="4421" spans="45:45" ht="18" customHeight="1">
      <c r="AS4421" s="173"/>
    </row>
    <row r="4422" spans="45:45" ht="18" customHeight="1">
      <c r="AS4422" s="173"/>
    </row>
    <row r="4423" spans="45:45" ht="18" customHeight="1">
      <c r="AS4423" s="173"/>
    </row>
    <row r="4424" spans="45:45" ht="18" customHeight="1">
      <c r="AS4424" s="173"/>
    </row>
    <row r="4425" spans="45:45" ht="18" customHeight="1">
      <c r="AS4425" s="173"/>
    </row>
    <row r="4426" spans="45:45" ht="18" customHeight="1">
      <c r="AS4426" s="173"/>
    </row>
    <row r="4427" spans="45:45" ht="18" customHeight="1">
      <c r="AS4427" s="173"/>
    </row>
    <row r="4428" spans="45:45" ht="18" customHeight="1">
      <c r="AS4428" s="173"/>
    </row>
    <row r="4429" spans="45:45" ht="18" customHeight="1">
      <c r="AS4429" s="173"/>
    </row>
    <row r="4430" spans="45:45" ht="18" customHeight="1">
      <c r="AS4430" s="173"/>
    </row>
    <row r="4431" spans="45:45" ht="18" customHeight="1">
      <c r="AS4431" s="173"/>
    </row>
    <row r="4432" spans="45:45" ht="18" customHeight="1">
      <c r="AS4432" s="173"/>
    </row>
    <row r="4433" spans="45:45" ht="18" customHeight="1">
      <c r="AS4433" s="173"/>
    </row>
    <row r="4434" spans="45:45" ht="18" customHeight="1">
      <c r="AS4434" s="173"/>
    </row>
    <row r="4435" spans="45:45" ht="18" customHeight="1">
      <c r="AS4435" s="173"/>
    </row>
    <row r="4436" spans="45:45" ht="18" customHeight="1">
      <c r="AS4436" s="173"/>
    </row>
    <row r="4437" spans="45:45" ht="18" customHeight="1">
      <c r="AS4437" s="173"/>
    </row>
    <row r="4438" spans="45:45" ht="18" customHeight="1">
      <c r="AS4438" s="173"/>
    </row>
    <row r="4439" spans="45:45" ht="18" customHeight="1">
      <c r="AS4439" s="173"/>
    </row>
    <row r="4440" spans="45:45" ht="18" customHeight="1">
      <c r="AS4440" s="173"/>
    </row>
    <row r="4441" spans="45:45" ht="18" customHeight="1">
      <c r="AS4441" s="173"/>
    </row>
    <row r="4442" spans="45:45" ht="18" customHeight="1">
      <c r="AS4442" s="173"/>
    </row>
    <row r="4443" spans="45:45" ht="18" customHeight="1">
      <c r="AS4443" s="173"/>
    </row>
    <row r="4444" spans="45:45" ht="18" customHeight="1">
      <c r="AS4444" s="173"/>
    </row>
    <row r="4445" spans="45:45" ht="18" customHeight="1">
      <c r="AS4445" s="173"/>
    </row>
    <row r="4446" spans="45:45" ht="18" customHeight="1">
      <c r="AS4446" s="173"/>
    </row>
    <row r="4447" spans="45:45" ht="18" customHeight="1">
      <c r="AS4447" s="173"/>
    </row>
    <row r="4448" spans="45:45" ht="18" customHeight="1">
      <c r="AS4448" s="173"/>
    </row>
    <row r="4449" spans="45:45" ht="18" customHeight="1">
      <c r="AS4449" s="173"/>
    </row>
    <row r="4450" spans="45:45" ht="18" customHeight="1">
      <c r="AS4450" s="173"/>
    </row>
    <row r="4451" spans="45:45" ht="18" customHeight="1">
      <c r="AS4451" s="173"/>
    </row>
    <row r="4452" spans="45:45" ht="18" customHeight="1">
      <c r="AS4452" s="173"/>
    </row>
    <row r="4453" spans="45:45" ht="18" customHeight="1">
      <c r="AS4453" s="173"/>
    </row>
    <row r="4454" spans="45:45" ht="18" customHeight="1">
      <c r="AS4454" s="173"/>
    </row>
    <row r="4455" spans="45:45" ht="18" customHeight="1">
      <c r="AS4455" s="173"/>
    </row>
    <row r="4456" spans="45:45" ht="18" customHeight="1">
      <c r="AS4456" s="173"/>
    </row>
    <row r="4457" spans="45:45" ht="18" customHeight="1">
      <c r="AS4457" s="173"/>
    </row>
    <row r="4458" spans="45:45" ht="18" customHeight="1">
      <c r="AS4458" s="173"/>
    </row>
    <row r="4459" spans="45:45" ht="18" customHeight="1">
      <c r="AS4459" s="173"/>
    </row>
    <row r="4460" spans="45:45" ht="18" customHeight="1">
      <c r="AS4460" s="173"/>
    </row>
    <row r="4461" spans="45:45" ht="18" customHeight="1">
      <c r="AS4461" s="173"/>
    </row>
    <row r="4462" spans="45:45" ht="18" customHeight="1">
      <c r="AS4462" s="173"/>
    </row>
    <row r="4463" spans="45:45" ht="18" customHeight="1">
      <c r="AS4463" s="173"/>
    </row>
    <row r="4464" spans="45:45" ht="18" customHeight="1">
      <c r="AS4464" s="173"/>
    </row>
    <row r="4465" spans="45:45" ht="18" customHeight="1">
      <c r="AS4465" s="173"/>
    </row>
    <row r="4466" spans="45:45" ht="18" customHeight="1">
      <c r="AS4466" s="173"/>
    </row>
    <row r="4467" spans="45:45" ht="18" customHeight="1">
      <c r="AS4467" s="173"/>
    </row>
    <row r="4468" spans="45:45" ht="18" customHeight="1">
      <c r="AS4468" s="173"/>
    </row>
    <row r="4469" spans="45:45" ht="18" customHeight="1">
      <c r="AS4469" s="173"/>
    </row>
    <row r="4470" spans="45:45" ht="18" customHeight="1">
      <c r="AS4470" s="173"/>
    </row>
    <row r="4471" spans="45:45" ht="18" customHeight="1">
      <c r="AS4471" s="173"/>
    </row>
    <row r="4472" spans="45:45" ht="18" customHeight="1">
      <c r="AS4472" s="173"/>
    </row>
    <row r="4473" spans="45:45" ht="18" customHeight="1">
      <c r="AS4473" s="173"/>
    </row>
    <row r="4474" spans="45:45" ht="18" customHeight="1">
      <c r="AS4474" s="173"/>
    </row>
    <row r="4475" spans="45:45" ht="18" customHeight="1">
      <c r="AS4475" s="173"/>
    </row>
    <row r="4476" spans="45:45" ht="18" customHeight="1">
      <c r="AS4476" s="173"/>
    </row>
    <row r="4477" spans="45:45" ht="18" customHeight="1">
      <c r="AS4477" s="173"/>
    </row>
    <row r="4478" spans="45:45" ht="18" customHeight="1">
      <c r="AS4478" s="173"/>
    </row>
    <row r="4479" spans="45:45" ht="18" customHeight="1">
      <c r="AS4479" s="173"/>
    </row>
    <row r="4480" spans="45:45" ht="18" customHeight="1">
      <c r="AS4480" s="173"/>
    </row>
    <row r="4481" spans="45:45" ht="18" customHeight="1">
      <c r="AS4481" s="173"/>
    </row>
    <row r="4482" spans="45:45" ht="18" customHeight="1">
      <c r="AS4482" s="173"/>
    </row>
    <row r="4483" spans="45:45" ht="18" customHeight="1">
      <c r="AS4483" s="173"/>
    </row>
    <row r="4484" spans="45:45" ht="18" customHeight="1">
      <c r="AS4484" s="173"/>
    </row>
    <row r="4485" spans="45:45" ht="18" customHeight="1">
      <c r="AS4485" s="173"/>
    </row>
    <row r="4486" spans="45:45" ht="18" customHeight="1">
      <c r="AS4486" s="173"/>
    </row>
    <row r="4487" spans="45:45" ht="18" customHeight="1">
      <c r="AS4487" s="173"/>
    </row>
    <row r="4488" spans="45:45" ht="18" customHeight="1">
      <c r="AS4488" s="173"/>
    </row>
    <row r="4489" spans="45:45" ht="18" customHeight="1">
      <c r="AS4489" s="173"/>
    </row>
    <row r="4490" spans="45:45" ht="18" customHeight="1">
      <c r="AS4490" s="173"/>
    </row>
    <row r="4491" spans="45:45" ht="18" customHeight="1">
      <c r="AS4491" s="173"/>
    </row>
    <row r="4492" spans="45:45" ht="18" customHeight="1">
      <c r="AS4492" s="173"/>
    </row>
    <row r="4493" spans="45:45" ht="18" customHeight="1">
      <c r="AS4493" s="173"/>
    </row>
    <row r="4494" spans="45:45" ht="18" customHeight="1">
      <c r="AS4494" s="173"/>
    </row>
    <row r="4495" spans="45:45" ht="18" customHeight="1">
      <c r="AS4495" s="173"/>
    </row>
    <row r="4496" spans="45:45" ht="18" customHeight="1">
      <c r="AS4496" s="173"/>
    </row>
    <row r="4497" spans="45:45" ht="18" customHeight="1">
      <c r="AS4497" s="173"/>
    </row>
    <row r="4498" spans="45:45" ht="18" customHeight="1">
      <c r="AS4498" s="173"/>
    </row>
    <row r="4499" spans="45:45" ht="18" customHeight="1">
      <c r="AS4499" s="173"/>
    </row>
    <row r="4500" spans="45:45" ht="18" customHeight="1">
      <c r="AS4500" s="173"/>
    </row>
    <row r="4501" spans="45:45" ht="18" customHeight="1">
      <c r="AS4501" s="173"/>
    </row>
    <row r="4502" spans="45:45" ht="18" customHeight="1">
      <c r="AS4502" s="173"/>
    </row>
    <row r="4503" spans="45:45" ht="18" customHeight="1">
      <c r="AS4503" s="173"/>
    </row>
    <row r="4504" spans="45:45" ht="18" customHeight="1">
      <c r="AS4504" s="173"/>
    </row>
    <row r="4505" spans="45:45" ht="18" customHeight="1">
      <c r="AS4505" s="173"/>
    </row>
    <row r="4506" spans="45:45" ht="18" customHeight="1">
      <c r="AS4506" s="173"/>
    </row>
    <row r="4507" spans="45:45" ht="18" customHeight="1">
      <c r="AS4507" s="173"/>
    </row>
    <row r="4508" spans="45:45" ht="18" customHeight="1">
      <c r="AS4508" s="173"/>
    </row>
    <row r="4509" spans="45:45" ht="18" customHeight="1">
      <c r="AS4509" s="173"/>
    </row>
    <row r="4510" spans="45:45" ht="18" customHeight="1">
      <c r="AS4510" s="173"/>
    </row>
    <row r="4511" spans="45:45" ht="18" customHeight="1">
      <c r="AS4511" s="173"/>
    </row>
    <row r="4512" spans="45:45" ht="18" customHeight="1">
      <c r="AS4512" s="173"/>
    </row>
    <row r="4513" spans="45:45" ht="18" customHeight="1">
      <c r="AS4513" s="173"/>
    </row>
    <row r="4514" spans="45:45" ht="18" customHeight="1">
      <c r="AS4514" s="173"/>
    </row>
    <row r="4515" spans="45:45" ht="18" customHeight="1">
      <c r="AS4515" s="173"/>
    </row>
    <row r="4516" spans="45:45" ht="18" customHeight="1">
      <c r="AS4516" s="173"/>
    </row>
    <row r="4517" spans="45:45" ht="18" customHeight="1">
      <c r="AS4517" s="173"/>
    </row>
    <row r="4518" spans="45:45" ht="18" customHeight="1">
      <c r="AS4518" s="173"/>
    </row>
    <row r="4519" spans="45:45" ht="18" customHeight="1">
      <c r="AS4519" s="173"/>
    </row>
    <row r="4520" spans="45:45" ht="18" customHeight="1">
      <c r="AS4520" s="173"/>
    </row>
    <row r="4521" spans="45:45" ht="18" customHeight="1">
      <c r="AS4521" s="173"/>
    </row>
    <row r="4522" spans="45:45" ht="18" customHeight="1">
      <c r="AS4522" s="173"/>
    </row>
    <row r="4523" spans="45:45" ht="18" customHeight="1">
      <c r="AS4523" s="173"/>
    </row>
    <row r="4524" spans="45:45" ht="18" customHeight="1">
      <c r="AS4524" s="173"/>
    </row>
    <row r="4525" spans="45:45" ht="18" customHeight="1">
      <c r="AS4525" s="173"/>
    </row>
    <row r="4526" spans="45:45" ht="18" customHeight="1">
      <c r="AS4526" s="173"/>
    </row>
    <row r="4527" spans="45:45" ht="18" customHeight="1">
      <c r="AS4527" s="173"/>
    </row>
    <row r="4528" spans="45:45" ht="18" customHeight="1">
      <c r="AS4528" s="173"/>
    </row>
    <row r="4529" spans="45:45" ht="18" customHeight="1">
      <c r="AS4529" s="173"/>
    </row>
    <row r="4530" spans="45:45" ht="18" customHeight="1">
      <c r="AS4530" s="173"/>
    </row>
    <row r="4531" spans="45:45" ht="18" customHeight="1">
      <c r="AS4531" s="173"/>
    </row>
    <row r="4532" spans="45:45" ht="18" customHeight="1">
      <c r="AS4532" s="173"/>
    </row>
    <row r="4533" spans="45:45" ht="18" customHeight="1">
      <c r="AS4533" s="173"/>
    </row>
    <row r="4534" spans="45:45" ht="18" customHeight="1">
      <c r="AS4534" s="173"/>
    </row>
    <row r="4535" spans="45:45" ht="18" customHeight="1">
      <c r="AS4535" s="173"/>
    </row>
    <row r="4536" spans="45:45" ht="18" customHeight="1">
      <c r="AS4536" s="173"/>
    </row>
    <row r="4537" spans="45:45" ht="18" customHeight="1">
      <c r="AS4537" s="173"/>
    </row>
    <row r="4538" spans="45:45" ht="18" customHeight="1">
      <c r="AS4538" s="173"/>
    </row>
    <row r="4539" spans="45:45" ht="18" customHeight="1">
      <c r="AS4539" s="173"/>
    </row>
    <row r="4540" spans="45:45" ht="18" customHeight="1">
      <c r="AS4540" s="173"/>
    </row>
    <row r="4541" spans="45:45" ht="18" customHeight="1">
      <c r="AS4541" s="173"/>
    </row>
    <row r="4542" spans="45:45" ht="18" customHeight="1">
      <c r="AS4542" s="173"/>
    </row>
    <row r="4543" spans="45:45" ht="18" customHeight="1">
      <c r="AS4543" s="173"/>
    </row>
    <row r="4544" spans="45:45" ht="18" customHeight="1">
      <c r="AS4544" s="173"/>
    </row>
    <row r="4545" spans="45:45" ht="18" customHeight="1">
      <c r="AS4545" s="173"/>
    </row>
    <row r="4546" spans="45:45" ht="18" customHeight="1">
      <c r="AS4546" s="173"/>
    </row>
    <row r="4547" spans="45:45" ht="18" customHeight="1">
      <c r="AS4547" s="173"/>
    </row>
    <row r="4548" spans="45:45" ht="18" customHeight="1">
      <c r="AS4548" s="173"/>
    </row>
    <row r="4549" spans="45:45" ht="18" customHeight="1">
      <c r="AS4549" s="173"/>
    </row>
    <row r="4550" spans="45:45" ht="18" customHeight="1">
      <c r="AS4550" s="173"/>
    </row>
    <row r="4551" spans="45:45" ht="18" customHeight="1">
      <c r="AS4551" s="173"/>
    </row>
    <row r="4552" spans="45:45" ht="18" customHeight="1">
      <c r="AS4552" s="173"/>
    </row>
    <row r="4553" spans="45:45" ht="18" customHeight="1">
      <c r="AS4553" s="173"/>
    </row>
    <row r="4554" spans="45:45" ht="18" customHeight="1">
      <c r="AS4554" s="173"/>
    </row>
    <row r="4555" spans="45:45" ht="18" customHeight="1">
      <c r="AS4555" s="173"/>
    </row>
    <row r="4556" spans="45:45" ht="18" customHeight="1">
      <c r="AS4556" s="173"/>
    </row>
    <row r="4557" spans="45:45" ht="18" customHeight="1">
      <c r="AS4557" s="173"/>
    </row>
    <row r="4558" spans="45:45" ht="18" customHeight="1">
      <c r="AS4558" s="173"/>
    </row>
    <row r="4559" spans="45:45" ht="18" customHeight="1">
      <c r="AS4559" s="173"/>
    </row>
    <row r="4560" spans="45:45" ht="18" customHeight="1">
      <c r="AS4560" s="173"/>
    </row>
    <row r="4561" spans="45:45" ht="18" customHeight="1">
      <c r="AS4561" s="173"/>
    </row>
    <row r="4562" spans="45:45" ht="18" customHeight="1">
      <c r="AS4562" s="173"/>
    </row>
    <row r="4563" spans="45:45" ht="18" customHeight="1">
      <c r="AS4563" s="173"/>
    </row>
    <row r="4564" spans="45:45" ht="18" customHeight="1">
      <c r="AS4564" s="173"/>
    </row>
    <row r="4565" spans="45:45" ht="18" customHeight="1">
      <c r="AS4565" s="173"/>
    </row>
    <row r="4566" spans="45:45" ht="18" customHeight="1">
      <c r="AS4566" s="173"/>
    </row>
    <row r="4567" spans="45:45" ht="18" customHeight="1">
      <c r="AS4567" s="173"/>
    </row>
    <row r="4568" spans="45:45" ht="18" customHeight="1">
      <c r="AS4568" s="173"/>
    </row>
    <row r="4569" spans="45:45" ht="18" customHeight="1">
      <c r="AS4569" s="173"/>
    </row>
    <row r="4570" spans="45:45" ht="18" customHeight="1">
      <c r="AS4570" s="173"/>
    </row>
    <row r="4571" spans="45:45" ht="18" customHeight="1">
      <c r="AS4571" s="173"/>
    </row>
    <row r="4572" spans="45:45" ht="18" customHeight="1">
      <c r="AS4572" s="173"/>
    </row>
    <row r="4573" spans="45:45" ht="18" customHeight="1">
      <c r="AS4573" s="173"/>
    </row>
    <row r="4574" spans="45:45" ht="18" customHeight="1">
      <c r="AS4574" s="173"/>
    </row>
    <row r="4575" spans="45:45" ht="18" customHeight="1">
      <c r="AS4575" s="173"/>
    </row>
    <row r="4576" spans="45:45" ht="18" customHeight="1">
      <c r="AS4576" s="173"/>
    </row>
    <row r="4577" spans="45:45" ht="18" customHeight="1">
      <c r="AS4577" s="173"/>
    </row>
    <row r="4578" spans="45:45" ht="18" customHeight="1">
      <c r="AS4578" s="173"/>
    </row>
    <row r="4579" spans="45:45" ht="18" customHeight="1">
      <c r="AS4579" s="173"/>
    </row>
    <row r="4580" spans="45:45" ht="18" customHeight="1">
      <c r="AS4580" s="173"/>
    </row>
    <row r="4581" spans="45:45" ht="18" customHeight="1">
      <c r="AS4581" s="173"/>
    </row>
    <row r="4582" spans="45:45" ht="18" customHeight="1">
      <c r="AS4582" s="173"/>
    </row>
    <row r="4583" spans="45:45" ht="18" customHeight="1">
      <c r="AS4583" s="173"/>
    </row>
    <row r="4584" spans="45:45" ht="18" customHeight="1">
      <c r="AS4584" s="173"/>
    </row>
    <row r="4585" spans="45:45" ht="18" customHeight="1">
      <c r="AS4585" s="173"/>
    </row>
    <row r="4586" spans="45:45" ht="18" customHeight="1">
      <c r="AS4586" s="173"/>
    </row>
    <row r="4587" spans="45:45" ht="18" customHeight="1">
      <c r="AS4587" s="173"/>
    </row>
    <row r="4588" spans="45:45" ht="18" customHeight="1">
      <c r="AS4588" s="173"/>
    </row>
    <row r="4589" spans="45:45" ht="18" customHeight="1">
      <c r="AS4589" s="173"/>
    </row>
    <row r="4590" spans="45:45" ht="18" customHeight="1">
      <c r="AS4590" s="173"/>
    </row>
    <row r="4591" spans="45:45" ht="18" customHeight="1">
      <c r="AS4591" s="173"/>
    </row>
    <row r="4592" spans="45:45" ht="18" customHeight="1">
      <c r="AS4592" s="173"/>
    </row>
    <row r="4593" spans="45:45" ht="18" customHeight="1">
      <c r="AS4593" s="173"/>
    </row>
    <row r="4594" spans="45:45" ht="18" customHeight="1">
      <c r="AS4594" s="173"/>
    </row>
    <row r="4595" spans="45:45" ht="18" customHeight="1">
      <c r="AS4595" s="173"/>
    </row>
    <row r="4596" spans="45:45" ht="18" customHeight="1">
      <c r="AS4596" s="173"/>
    </row>
    <row r="4597" spans="45:45" ht="18" customHeight="1">
      <c r="AS4597" s="173"/>
    </row>
    <row r="4598" spans="45:45" ht="18" customHeight="1">
      <c r="AS4598" s="173"/>
    </row>
    <row r="4599" spans="45:45" ht="18" customHeight="1">
      <c r="AS4599" s="173"/>
    </row>
    <row r="4600" spans="45:45" ht="18" customHeight="1">
      <c r="AS4600" s="173"/>
    </row>
    <row r="4601" spans="45:45" ht="18" customHeight="1">
      <c r="AS4601" s="173"/>
    </row>
    <row r="4602" spans="45:45" ht="18" customHeight="1">
      <c r="AS4602" s="173"/>
    </row>
    <row r="4603" spans="45:45" ht="18" customHeight="1">
      <c r="AS4603" s="173"/>
    </row>
    <row r="4604" spans="45:45" ht="18" customHeight="1">
      <c r="AS4604" s="173"/>
    </row>
    <row r="4605" spans="45:45" ht="18" customHeight="1">
      <c r="AS4605" s="173"/>
    </row>
    <row r="4606" spans="45:45" ht="18" customHeight="1">
      <c r="AS4606" s="173"/>
    </row>
    <row r="4607" spans="45:45" ht="18" customHeight="1">
      <c r="AS4607" s="173"/>
    </row>
    <row r="4608" spans="45:45" ht="18" customHeight="1">
      <c r="AS4608" s="173"/>
    </row>
    <row r="4609" spans="45:45" ht="18" customHeight="1">
      <c r="AS4609" s="173"/>
    </row>
    <row r="4610" spans="45:45" ht="18" customHeight="1">
      <c r="AS4610" s="173"/>
    </row>
    <row r="4611" spans="45:45" ht="18" customHeight="1">
      <c r="AS4611" s="173"/>
    </row>
    <row r="4612" spans="45:45" ht="18" customHeight="1">
      <c r="AS4612" s="173"/>
    </row>
    <row r="4613" spans="45:45" ht="18" customHeight="1">
      <c r="AS4613" s="173"/>
    </row>
    <row r="4614" spans="45:45" ht="18" customHeight="1">
      <c r="AS4614" s="173"/>
    </row>
    <row r="4615" spans="45:45" ht="18" customHeight="1">
      <c r="AS4615" s="173"/>
    </row>
    <row r="4616" spans="45:45" ht="18" customHeight="1">
      <c r="AS4616" s="173"/>
    </row>
    <row r="4617" spans="45:45" ht="18" customHeight="1">
      <c r="AS4617" s="173"/>
    </row>
    <row r="4618" spans="45:45" ht="18" customHeight="1">
      <c r="AS4618" s="173"/>
    </row>
    <row r="4619" spans="45:45" ht="18" customHeight="1">
      <c r="AS4619" s="173"/>
    </row>
    <row r="4620" spans="45:45" ht="18" customHeight="1">
      <c r="AS4620" s="173"/>
    </row>
    <row r="4621" spans="45:45" ht="18" customHeight="1">
      <c r="AS4621" s="173"/>
    </row>
    <row r="4622" spans="45:45" ht="18" customHeight="1">
      <c r="AS4622" s="173"/>
    </row>
    <row r="4623" spans="45:45" ht="18" customHeight="1">
      <c r="AS4623" s="173"/>
    </row>
    <row r="4624" spans="45:45" ht="18" customHeight="1">
      <c r="AS4624" s="173"/>
    </row>
    <row r="4625" spans="45:45" ht="18" customHeight="1">
      <c r="AS4625" s="173"/>
    </row>
    <row r="4626" spans="45:45" ht="18" customHeight="1">
      <c r="AS4626" s="173"/>
    </row>
    <row r="4627" spans="45:45" ht="18" customHeight="1">
      <c r="AS4627" s="173"/>
    </row>
    <row r="4628" spans="45:45" ht="18" customHeight="1">
      <c r="AS4628" s="173"/>
    </row>
    <row r="4629" spans="45:45" ht="18" customHeight="1">
      <c r="AS4629" s="173"/>
    </row>
    <row r="4630" spans="45:45" ht="18" customHeight="1">
      <c r="AS4630" s="173"/>
    </row>
    <row r="4631" spans="45:45" ht="18" customHeight="1">
      <c r="AS4631" s="173"/>
    </row>
    <row r="4632" spans="45:45" ht="18" customHeight="1">
      <c r="AS4632" s="173"/>
    </row>
    <row r="4633" spans="45:45" ht="18" customHeight="1">
      <c r="AS4633" s="173"/>
    </row>
    <row r="4634" spans="45:45" ht="18" customHeight="1">
      <c r="AS4634" s="173"/>
    </row>
    <row r="4635" spans="45:45" ht="18" customHeight="1">
      <c r="AS4635" s="173"/>
    </row>
    <row r="4636" spans="45:45" ht="18" customHeight="1">
      <c r="AS4636" s="173"/>
    </row>
    <row r="4637" spans="45:45" ht="18" customHeight="1">
      <c r="AS4637" s="173"/>
    </row>
    <row r="4638" spans="45:45" ht="18" customHeight="1">
      <c r="AS4638" s="173"/>
    </row>
    <row r="4639" spans="45:45" ht="18" customHeight="1">
      <c r="AS4639" s="173"/>
    </row>
    <row r="4640" spans="45:45" ht="18" customHeight="1">
      <c r="AS4640" s="173"/>
    </row>
    <row r="4641" spans="45:45" ht="18" customHeight="1">
      <c r="AS4641" s="173"/>
    </row>
    <row r="4642" spans="45:45" ht="18" customHeight="1">
      <c r="AS4642" s="173"/>
    </row>
    <row r="4643" spans="45:45" ht="18" customHeight="1">
      <c r="AS4643" s="173"/>
    </row>
    <row r="4644" spans="45:45" ht="18" customHeight="1">
      <c r="AS4644" s="173"/>
    </row>
    <row r="4645" spans="45:45" ht="18" customHeight="1">
      <c r="AS4645" s="173"/>
    </row>
    <row r="4646" spans="45:45" ht="18" customHeight="1">
      <c r="AS4646" s="173"/>
    </row>
    <row r="4647" spans="45:45" ht="18" customHeight="1">
      <c r="AS4647" s="173"/>
    </row>
    <row r="4648" spans="45:45" ht="18" customHeight="1">
      <c r="AS4648" s="173"/>
    </row>
    <row r="4649" spans="45:45" ht="18" customHeight="1">
      <c r="AS4649" s="173"/>
    </row>
    <row r="4650" spans="45:45" ht="18" customHeight="1">
      <c r="AS4650" s="173"/>
    </row>
    <row r="4651" spans="45:45" ht="18" customHeight="1">
      <c r="AS4651" s="173"/>
    </row>
    <row r="4652" spans="45:45" ht="18" customHeight="1">
      <c r="AS4652" s="173"/>
    </row>
    <row r="4653" spans="45:45" ht="18" customHeight="1">
      <c r="AS4653" s="173"/>
    </row>
    <row r="4654" spans="45:45" ht="18" customHeight="1">
      <c r="AS4654" s="173"/>
    </row>
    <row r="4655" spans="45:45" ht="18" customHeight="1">
      <c r="AS4655" s="173"/>
    </row>
    <row r="4656" spans="45:45" ht="18" customHeight="1">
      <c r="AS4656" s="173"/>
    </row>
    <row r="4657" spans="45:45" ht="18" customHeight="1">
      <c r="AS4657" s="173"/>
    </row>
    <row r="4658" spans="45:45" ht="18" customHeight="1">
      <c r="AS4658" s="173"/>
    </row>
    <row r="4659" spans="45:45" ht="18" customHeight="1">
      <c r="AS4659" s="173"/>
    </row>
    <row r="4660" spans="45:45" ht="18" customHeight="1">
      <c r="AS4660" s="173"/>
    </row>
    <row r="4661" spans="45:45" ht="18" customHeight="1">
      <c r="AS4661" s="173"/>
    </row>
    <row r="4662" spans="45:45" ht="18" customHeight="1">
      <c r="AS4662" s="173"/>
    </row>
    <row r="4663" spans="45:45" ht="18" customHeight="1">
      <c r="AS4663" s="173"/>
    </row>
    <row r="4664" spans="45:45" ht="18" customHeight="1">
      <c r="AS4664" s="173"/>
    </row>
    <row r="4665" spans="45:45" ht="18" customHeight="1">
      <c r="AS4665" s="173"/>
    </row>
    <row r="4666" spans="45:45" ht="18" customHeight="1">
      <c r="AS4666" s="173"/>
    </row>
    <row r="4667" spans="45:45" ht="18" customHeight="1">
      <c r="AS4667" s="173"/>
    </row>
    <row r="4668" spans="45:45" ht="18" customHeight="1">
      <c r="AS4668" s="173"/>
    </row>
    <row r="4669" spans="45:45" ht="18" customHeight="1">
      <c r="AS4669" s="173"/>
    </row>
    <row r="4670" spans="45:45" ht="18" customHeight="1">
      <c r="AS4670" s="173"/>
    </row>
    <row r="4671" spans="45:45" ht="18" customHeight="1">
      <c r="AS4671" s="173"/>
    </row>
    <row r="4672" spans="45:45" ht="18" customHeight="1">
      <c r="AS4672" s="173"/>
    </row>
    <row r="4673" spans="45:45" ht="18" customHeight="1">
      <c r="AS4673" s="173"/>
    </row>
    <row r="4674" spans="45:45" ht="18" customHeight="1">
      <c r="AS4674" s="173"/>
    </row>
    <row r="4675" spans="45:45" ht="18" customHeight="1">
      <c r="AS4675" s="173"/>
    </row>
    <row r="4676" spans="45:45" ht="18" customHeight="1">
      <c r="AS4676" s="173"/>
    </row>
    <row r="4677" spans="45:45" ht="18" customHeight="1">
      <c r="AS4677" s="173"/>
    </row>
    <row r="4678" spans="45:45" ht="18" customHeight="1">
      <c r="AS4678" s="173"/>
    </row>
    <row r="4679" spans="45:45" ht="18" customHeight="1">
      <c r="AS4679" s="173"/>
    </row>
    <row r="4680" spans="45:45" ht="18" customHeight="1">
      <c r="AS4680" s="173"/>
    </row>
    <row r="4681" spans="45:45" ht="18" customHeight="1">
      <c r="AS4681" s="173"/>
    </row>
    <row r="4682" spans="45:45" ht="18" customHeight="1">
      <c r="AS4682" s="173"/>
    </row>
    <row r="4683" spans="45:45" ht="18" customHeight="1">
      <c r="AS4683" s="173"/>
    </row>
    <row r="4684" spans="45:45" ht="18" customHeight="1">
      <c r="AS4684" s="173"/>
    </row>
    <row r="4685" spans="45:45" ht="18" customHeight="1">
      <c r="AS4685" s="173"/>
    </row>
    <row r="4686" spans="45:45" ht="18" customHeight="1">
      <c r="AS4686" s="173"/>
    </row>
    <row r="4687" spans="45:45" ht="18" customHeight="1">
      <c r="AS4687" s="173"/>
    </row>
    <row r="4688" spans="45:45" ht="18" customHeight="1">
      <c r="AS4688" s="173"/>
    </row>
    <row r="4689" spans="45:45" ht="18" customHeight="1">
      <c r="AS4689" s="173"/>
    </row>
    <row r="4690" spans="45:45" ht="18" customHeight="1">
      <c r="AS4690" s="173"/>
    </row>
    <row r="4691" spans="45:45" ht="18" customHeight="1">
      <c r="AS4691" s="173"/>
    </row>
    <row r="4692" spans="45:45" ht="18" customHeight="1">
      <c r="AS4692" s="173"/>
    </row>
    <row r="4693" spans="45:45" ht="18" customHeight="1">
      <c r="AS4693" s="173"/>
    </row>
    <row r="4694" spans="45:45" ht="18" customHeight="1">
      <c r="AS4694" s="173"/>
    </row>
    <row r="4695" spans="45:45" ht="18" customHeight="1">
      <c r="AS4695" s="173"/>
    </row>
    <row r="4696" spans="45:45" ht="18" customHeight="1">
      <c r="AS4696" s="173"/>
    </row>
    <row r="4697" spans="45:45" ht="18" customHeight="1">
      <c r="AS4697" s="173"/>
    </row>
    <row r="4698" spans="45:45" ht="18" customHeight="1">
      <c r="AS4698" s="173"/>
    </row>
    <row r="4699" spans="45:45" ht="18" customHeight="1">
      <c r="AS4699" s="173"/>
    </row>
    <row r="4700" spans="45:45" ht="18" customHeight="1">
      <c r="AS4700" s="173"/>
    </row>
    <row r="4701" spans="45:45" ht="18" customHeight="1">
      <c r="AS4701" s="173"/>
    </row>
    <row r="4702" spans="45:45" ht="18" customHeight="1">
      <c r="AS4702" s="173"/>
    </row>
    <row r="4703" spans="45:45" ht="18" customHeight="1">
      <c r="AS4703" s="173"/>
    </row>
    <row r="4704" spans="45:45" ht="18" customHeight="1">
      <c r="AS4704" s="173"/>
    </row>
    <row r="4705" spans="45:45" ht="18" customHeight="1">
      <c r="AS4705" s="173"/>
    </row>
    <row r="4706" spans="45:45" ht="18" customHeight="1">
      <c r="AS4706" s="173"/>
    </row>
    <row r="4707" spans="45:45" ht="18" customHeight="1">
      <c r="AS4707" s="173"/>
    </row>
    <row r="4708" spans="45:45" ht="18" customHeight="1">
      <c r="AS4708" s="173"/>
    </row>
    <row r="4709" spans="45:45" ht="18" customHeight="1">
      <c r="AS4709" s="173"/>
    </row>
    <row r="4710" spans="45:45" ht="18" customHeight="1">
      <c r="AS4710" s="173"/>
    </row>
    <row r="4711" spans="45:45" ht="18" customHeight="1">
      <c r="AS4711" s="173"/>
    </row>
    <row r="4712" spans="45:45" ht="18" customHeight="1">
      <c r="AS4712" s="173"/>
    </row>
    <row r="4713" spans="45:45" ht="18" customHeight="1">
      <c r="AS4713" s="173"/>
    </row>
    <row r="4714" spans="45:45" ht="18" customHeight="1">
      <c r="AS4714" s="173"/>
    </row>
    <row r="4715" spans="45:45" ht="18" customHeight="1">
      <c r="AS4715" s="173"/>
    </row>
    <row r="4716" spans="45:45" ht="18" customHeight="1">
      <c r="AS4716" s="173"/>
    </row>
    <row r="4717" spans="45:45" ht="18" customHeight="1">
      <c r="AS4717" s="173"/>
    </row>
    <row r="4718" spans="45:45" ht="18" customHeight="1">
      <c r="AS4718" s="173"/>
    </row>
    <row r="4719" spans="45:45" ht="18" customHeight="1">
      <c r="AS4719" s="173"/>
    </row>
    <row r="4720" spans="45:45" ht="18" customHeight="1">
      <c r="AS4720" s="173"/>
    </row>
    <row r="4721" spans="45:45" ht="18" customHeight="1">
      <c r="AS4721" s="173"/>
    </row>
    <row r="4722" spans="45:45" ht="18" customHeight="1">
      <c r="AS4722" s="173"/>
    </row>
    <row r="4723" spans="45:45" ht="18" customHeight="1">
      <c r="AS4723" s="173"/>
    </row>
    <row r="4724" spans="45:45" ht="18" customHeight="1">
      <c r="AS4724" s="173"/>
    </row>
    <row r="4725" spans="45:45" ht="18" customHeight="1">
      <c r="AS4725" s="173"/>
    </row>
    <row r="4726" spans="45:45" ht="18" customHeight="1">
      <c r="AS4726" s="173"/>
    </row>
    <row r="4727" spans="45:45" ht="18" customHeight="1">
      <c r="AS4727" s="173"/>
    </row>
    <row r="4728" spans="45:45" ht="18" customHeight="1">
      <c r="AS4728" s="173"/>
    </row>
    <row r="4729" spans="45:45" ht="18" customHeight="1">
      <c r="AS4729" s="173"/>
    </row>
    <row r="4730" spans="45:45" ht="18" customHeight="1">
      <c r="AS4730" s="173"/>
    </row>
    <row r="4731" spans="45:45" ht="18" customHeight="1">
      <c r="AS4731" s="173"/>
    </row>
    <row r="4732" spans="45:45" ht="18" customHeight="1">
      <c r="AS4732" s="173"/>
    </row>
    <row r="4733" spans="45:45" ht="18" customHeight="1">
      <c r="AS4733" s="173"/>
    </row>
    <row r="4734" spans="45:45" ht="18" customHeight="1">
      <c r="AS4734" s="173"/>
    </row>
    <row r="4735" spans="45:45" ht="18" customHeight="1">
      <c r="AS4735" s="173"/>
    </row>
    <row r="4736" spans="45:45" ht="18" customHeight="1">
      <c r="AS4736" s="173"/>
    </row>
    <row r="4737" spans="45:45" ht="18" customHeight="1">
      <c r="AS4737" s="173"/>
    </row>
    <row r="4738" spans="45:45" ht="18" customHeight="1">
      <c r="AS4738" s="173"/>
    </row>
    <row r="4739" spans="45:45" ht="18" customHeight="1">
      <c r="AS4739" s="173"/>
    </row>
    <row r="4740" spans="45:45" ht="18" customHeight="1">
      <c r="AS4740" s="173"/>
    </row>
    <row r="4741" spans="45:45" ht="18" customHeight="1">
      <c r="AS4741" s="173"/>
    </row>
    <row r="4742" spans="45:45" ht="18" customHeight="1">
      <c r="AS4742" s="173"/>
    </row>
    <row r="4743" spans="45:45" ht="18" customHeight="1">
      <c r="AS4743" s="173"/>
    </row>
    <row r="4744" spans="45:45" ht="18" customHeight="1">
      <c r="AS4744" s="173"/>
    </row>
    <row r="4745" spans="45:45" ht="18" customHeight="1">
      <c r="AS4745" s="173"/>
    </row>
    <row r="4746" spans="45:45" ht="18" customHeight="1">
      <c r="AS4746" s="173"/>
    </row>
    <row r="4747" spans="45:45" ht="18" customHeight="1">
      <c r="AS4747" s="173"/>
    </row>
    <row r="4748" spans="45:45" ht="18" customHeight="1">
      <c r="AS4748" s="173"/>
    </row>
    <row r="4749" spans="45:45" ht="18" customHeight="1">
      <c r="AS4749" s="173"/>
    </row>
    <row r="4750" spans="45:45" ht="18" customHeight="1">
      <c r="AS4750" s="173"/>
    </row>
    <row r="4751" spans="45:45" ht="18" customHeight="1">
      <c r="AS4751" s="173"/>
    </row>
    <row r="4752" spans="45:45" ht="18" customHeight="1">
      <c r="AS4752" s="173"/>
    </row>
    <row r="4753" spans="45:45" ht="18" customHeight="1">
      <c r="AS4753" s="173"/>
    </row>
    <row r="4754" spans="45:45" ht="18" customHeight="1">
      <c r="AS4754" s="173"/>
    </row>
    <row r="4755" spans="45:45" ht="18" customHeight="1">
      <c r="AS4755" s="173"/>
    </row>
    <row r="4756" spans="45:45" ht="18" customHeight="1">
      <c r="AS4756" s="173"/>
    </row>
    <row r="4757" spans="45:45" ht="18" customHeight="1">
      <c r="AS4757" s="173"/>
    </row>
    <row r="4758" spans="45:45" ht="18" customHeight="1">
      <c r="AS4758" s="173"/>
    </row>
    <row r="4759" spans="45:45" ht="18" customHeight="1">
      <c r="AS4759" s="173"/>
    </row>
    <row r="4760" spans="45:45" ht="18" customHeight="1">
      <c r="AS4760" s="173"/>
    </row>
    <row r="4761" spans="45:45" ht="18" customHeight="1">
      <c r="AS4761" s="173"/>
    </row>
    <row r="4762" spans="45:45" ht="18" customHeight="1">
      <c r="AS4762" s="173"/>
    </row>
    <row r="4763" spans="45:45" ht="18" customHeight="1">
      <c r="AS4763" s="173"/>
    </row>
    <row r="4764" spans="45:45" ht="18" customHeight="1">
      <c r="AS4764" s="173"/>
    </row>
    <row r="4765" spans="45:45" ht="18" customHeight="1">
      <c r="AS4765" s="173"/>
    </row>
    <row r="4766" spans="45:45" ht="18" customHeight="1">
      <c r="AS4766" s="173"/>
    </row>
    <row r="4767" spans="45:45" ht="18" customHeight="1">
      <c r="AS4767" s="173"/>
    </row>
    <row r="4768" spans="45:45" ht="18" customHeight="1">
      <c r="AS4768" s="173"/>
    </row>
    <row r="4769" spans="45:45" ht="18" customHeight="1">
      <c r="AS4769" s="173"/>
    </row>
    <row r="4770" spans="45:45" ht="18" customHeight="1">
      <c r="AS4770" s="173"/>
    </row>
    <row r="4771" spans="45:45" ht="18" customHeight="1">
      <c r="AS4771" s="173"/>
    </row>
    <row r="4772" spans="45:45" ht="18" customHeight="1">
      <c r="AS4772" s="173"/>
    </row>
    <row r="4773" spans="45:45" ht="18" customHeight="1">
      <c r="AS4773" s="173"/>
    </row>
    <row r="4774" spans="45:45" ht="18" customHeight="1">
      <c r="AS4774" s="173"/>
    </row>
    <row r="4775" spans="45:45" ht="18" customHeight="1">
      <c r="AS4775" s="173"/>
    </row>
    <row r="4776" spans="45:45" ht="18" customHeight="1">
      <c r="AS4776" s="173"/>
    </row>
    <row r="4777" spans="45:45" ht="18" customHeight="1">
      <c r="AS4777" s="173"/>
    </row>
    <row r="4778" spans="45:45" ht="18" customHeight="1">
      <c r="AS4778" s="173"/>
    </row>
    <row r="4779" spans="45:45" ht="18" customHeight="1">
      <c r="AS4779" s="173"/>
    </row>
    <row r="4780" spans="45:45" ht="18" customHeight="1">
      <c r="AS4780" s="173"/>
    </row>
    <row r="4781" spans="45:45" ht="18" customHeight="1">
      <c r="AS4781" s="173"/>
    </row>
    <row r="4782" spans="45:45" ht="18" customHeight="1">
      <c r="AS4782" s="173"/>
    </row>
    <row r="4783" spans="45:45" ht="18" customHeight="1">
      <c r="AS4783" s="173"/>
    </row>
    <row r="4784" spans="45:45" ht="18" customHeight="1">
      <c r="AS4784" s="173"/>
    </row>
    <row r="4785" spans="45:45" ht="18" customHeight="1">
      <c r="AS4785" s="173"/>
    </row>
    <row r="4786" spans="45:45" ht="18" customHeight="1">
      <c r="AS4786" s="173"/>
    </row>
    <row r="4787" spans="45:45" ht="18" customHeight="1">
      <c r="AS4787" s="173"/>
    </row>
    <row r="4788" spans="45:45" ht="18" customHeight="1">
      <c r="AS4788" s="173"/>
    </row>
    <row r="4789" spans="45:45" ht="18" customHeight="1">
      <c r="AS4789" s="173"/>
    </row>
    <row r="4790" spans="45:45" ht="18" customHeight="1">
      <c r="AS4790" s="173"/>
    </row>
    <row r="4791" spans="45:45" ht="18" customHeight="1">
      <c r="AS4791" s="173"/>
    </row>
    <row r="4792" spans="45:45" ht="18" customHeight="1">
      <c r="AS4792" s="173"/>
    </row>
    <row r="4793" spans="45:45" ht="18" customHeight="1">
      <c r="AS4793" s="173"/>
    </row>
    <row r="4794" spans="45:45" ht="18" customHeight="1">
      <c r="AS4794" s="173"/>
    </row>
    <row r="4795" spans="45:45" ht="18" customHeight="1">
      <c r="AS4795" s="173"/>
    </row>
    <row r="4796" spans="45:45" ht="18" customHeight="1">
      <c r="AS4796" s="173"/>
    </row>
    <row r="4797" spans="45:45" ht="18" customHeight="1">
      <c r="AS4797" s="173"/>
    </row>
    <row r="4798" spans="45:45" ht="18" customHeight="1">
      <c r="AS4798" s="173"/>
    </row>
    <row r="4799" spans="45:45" ht="18" customHeight="1">
      <c r="AS4799" s="173"/>
    </row>
    <row r="4800" spans="45:45" ht="18" customHeight="1">
      <c r="AS4800" s="173"/>
    </row>
    <row r="4801" spans="45:45" ht="18" customHeight="1">
      <c r="AS4801" s="173"/>
    </row>
    <row r="4802" spans="45:45" ht="18" customHeight="1">
      <c r="AS4802" s="173"/>
    </row>
    <row r="4803" spans="45:45" ht="18" customHeight="1">
      <c r="AS4803" s="173"/>
    </row>
    <row r="4804" spans="45:45" ht="18" customHeight="1">
      <c r="AS4804" s="173"/>
    </row>
    <row r="4805" spans="45:45" ht="18" customHeight="1">
      <c r="AS4805" s="173"/>
    </row>
    <row r="4806" spans="45:45" ht="18" customHeight="1">
      <c r="AS4806" s="173"/>
    </row>
    <row r="4807" spans="45:45" ht="18" customHeight="1">
      <c r="AS4807" s="173"/>
    </row>
    <row r="4808" spans="45:45" ht="18" customHeight="1">
      <c r="AS4808" s="173"/>
    </row>
    <row r="4809" spans="45:45" ht="18" customHeight="1">
      <c r="AS4809" s="173"/>
    </row>
    <row r="4810" spans="45:45" ht="18" customHeight="1">
      <c r="AS4810" s="173"/>
    </row>
    <row r="4811" spans="45:45" ht="18" customHeight="1">
      <c r="AS4811" s="173"/>
    </row>
    <row r="4812" spans="45:45" ht="18" customHeight="1">
      <c r="AS4812" s="173"/>
    </row>
    <row r="4813" spans="45:45" ht="18" customHeight="1">
      <c r="AS4813" s="173"/>
    </row>
    <row r="4814" spans="45:45" ht="18" customHeight="1">
      <c r="AS4814" s="173"/>
    </row>
    <row r="4815" spans="45:45" ht="18" customHeight="1">
      <c r="AS4815" s="173"/>
    </row>
    <row r="4816" spans="45:45" ht="18" customHeight="1">
      <c r="AS4816" s="173"/>
    </row>
    <row r="4817" spans="45:45" ht="18" customHeight="1">
      <c r="AS4817" s="173"/>
    </row>
    <row r="4818" spans="45:45" ht="18" customHeight="1">
      <c r="AS4818" s="173"/>
    </row>
    <row r="4819" spans="45:45" ht="18" customHeight="1">
      <c r="AS4819" s="173"/>
    </row>
    <row r="4820" spans="45:45" ht="18" customHeight="1">
      <c r="AS4820" s="173"/>
    </row>
    <row r="4821" spans="45:45" ht="18" customHeight="1">
      <c r="AS4821" s="173"/>
    </row>
    <row r="4822" spans="45:45" ht="18" customHeight="1">
      <c r="AS4822" s="173"/>
    </row>
    <row r="4823" spans="45:45" ht="18" customHeight="1">
      <c r="AS4823" s="173"/>
    </row>
    <row r="4824" spans="45:45" ht="18" customHeight="1">
      <c r="AS4824" s="173"/>
    </row>
    <row r="4825" spans="45:45" ht="18" customHeight="1">
      <c r="AS4825" s="173"/>
    </row>
    <row r="4826" spans="45:45" ht="18" customHeight="1">
      <c r="AS4826" s="173"/>
    </row>
    <row r="4827" spans="45:45" ht="18" customHeight="1">
      <c r="AS4827" s="173"/>
    </row>
    <row r="4828" spans="45:45" ht="18" customHeight="1">
      <c r="AS4828" s="173"/>
    </row>
    <row r="4829" spans="45:45" ht="18" customHeight="1">
      <c r="AS4829" s="173"/>
    </row>
    <row r="4830" spans="45:45" ht="18" customHeight="1">
      <c r="AS4830" s="173"/>
    </row>
    <row r="4831" spans="45:45" ht="18" customHeight="1">
      <c r="AS4831" s="173"/>
    </row>
    <row r="4832" spans="45:45" ht="18" customHeight="1">
      <c r="AS4832" s="173"/>
    </row>
    <row r="4833" spans="45:45" ht="18" customHeight="1">
      <c r="AS4833" s="173"/>
    </row>
    <row r="4834" spans="45:45" ht="18" customHeight="1">
      <c r="AS4834" s="173"/>
    </row>
    <row r="4835" spans="45:45" ht="18" customHeight="1">
      <c r="AS4835" s="173"/>
    </row>
    <row r="4836" spans="45:45" ht="18" customHeight="1">
      <c r="AS4836" s="173"/>
    </row>
    <row r="4837" spans="45:45" ht="18" customHeight="1">
      <c r="AS4837" s="173"/>
    </row>
    <row r="4838" spans="45:45" ht="18" customHeight="1">
      <c r="AS4838" s="173"/>
    </row>
    <row r="4839" spans="45:45" ht="18" customHeight="1">
      <c r="AS4839" s="173"/>
    </row>
    <row r="4840" spans="45:45" ht="18" customHeight="1">
      <c r="AS4840" s="173"/>
    </row>
    <row r="4841" spans="45:45" ht="18" customHeight="1">
      <c r="AS4841" s="173"/>
    </row>
    <row r="4842" spans="45:45" ht="18" customHeight="1">
      <c r="AS4842" s="173"/>
    </row>
    <row r="4843" spans="45:45" ht="18" customHeight="1">
      <c r="AS4843" s="173"/>
    </row>
    <row r="4844" spans="45:45" ht="18" customHeight="1">
      <c r="AS4844" s="173"/>
    </row>
    <row r="4845" spans="45:45" ht="18" customHeight="1">
      <c r="AS4845" s="173"/>
    </row>
    <row r="4846" spans="45:45" ht="18" customHeight="1">
      <c r="AS4846" s="173"/>
    </row>
    <row r="4847" spans="45:45" ht="18" customHeight="1">
      <c r="AS4847" s="173"/>
    </row>
    <row r="4848" spans="45:45" ht="18" customHeight="1">
      <c r="AS4848" s="173"/>
    </row>
    <row r="4849" spans="45:45" ht="18" customHeight="1">
      <c r="AS4849" s="173"/>
    </row>
    <row r="4850" spans="45:45" ht="18" customHeight="1">
      <c r="AS4850" s="173"/>
    </row>
    <row r="4851" spans="45:45" ht="18" customHeight="1">
      <c r="AS4851" s="173"/>
    </row>
    <row r="4852" spans="45:45" ht="18" customHeight="1">
      <c r="AS4852" s="173"/>
    </row>
    <row r="4853" spans="45:45" ht="18" customHeight="1">
      <c r="AS4853" s="173"/>
    </row>
    <row r="4854" spans="45:45" ht="18" customHeight="1">
      <c r="AS4854" s="173"/>
    </row>
    <row r="4855" spans="45:45" ht="18" customHeight="1">
      <c r="AS4855" s="173"/>
    </row>
    <row r="4856" spans="45:45" ht="18" customHeight="1">
      <c r="AS4856" s="173"/>
    </row>
    <row r="4857" spans="45:45" ht="18" customHeight="1">
      <c r="AS4857" s="173"/>
    </row>
    <row r="4858" spans="45:45" ht="18" customHeight="1">
      <c r="AS4858" s="173"/>
    </row>
    <row r="4859" spans="45:45" ht="18" customHeight="1">
      <c r="AS4859" s="173"/>
    </row>
    <row r="4860" spans="45:45" ht="18" customHeight="1">
      <c r="AS4860" s="173"/>
    </row>
    <row r="4861" spans="45:45" ht="18" customHeight="1">
      <c r="AS4861" s="173"/>
    </row>
    <row r="4862" spans="45:45" ht="18" customHeight="1">
      <c r="AS4862" s="173"/>
    </row>
    <row r="4863" spans="45:45" ht="18" customHeight="1">
      <c r="AS4863" s="173"/>
    </row>
    <row r="4864" spans="45:45" ht="18" customHeight="1">
      <c r="AS4864" s="173"/>
    </row>
    <row r="4865" spans="45:45" ht="18" customHeight="1">
      <c r="AS4865" s="173"/>
    </row>
    <row r="4866" spans="45:45" ht="18" customHeight="1">
      <c r="AS4866" s="173"/>
    </row>
    <row r="4867" spans="45:45" ht="18" customHeight="1">
      <c r="AS4867" s="173"/>
    </row>
    <row r="4868" spans="45:45" ht="18" customHeight="1">
      <c r="AS4868" s="173"/>
    </row>
    <row r="4869" spans="45:45" ht="18" customHeight="1">
      <c r="AS4869" s="173"/>
    </row>
    <row r="4870" spans="45:45" ht="18" customHeight="1">
      <c r="AS4870" s="173"/>
    </row>
    <row r="4871" spans="45:45" ht="18" customHeight="1">
      <c r="AS4871" s="173"/>
    </row>
    <row r="4872" spans="45:45" ht="18" customHeight="1">
      <c r="AS4872" s="173"/>
    </row>
    <row r="4873" spans="45:45" ht="18" customHeight="1">
      <c r="AS4873" s="173"/>
    </row>
    <row r="4874" spans="45:45" ht="18" customHeight="1">
      <c r="AS4874" s="173"/>
    </row>
    <row r="4875" spans="45:45" ht="18" customHeight="1">
      <c r="AS4875" s="173"/>
    </row>
    <row r="4876" spans="45:45" ht="18" customHeight="1">
      <c r="AS4876" s="173"/>
    </row>
    <row r="4877" spans="45:45" ht="18" customHeight="1">
      <c r="AS4877" s="173"/>
    </row>
    <row r="4878" spans="45:45" ht="18" customHeight="1">
      <c r="AS4878" s="173"/>
    </row>
    <row r="4879" spans="45:45" ht="18" customHeight="1">
      <c r="AS4879" s="173"/>
    </row>
    <row r="4880" spans="45:45" ht="18" customHeight="1">
      <c r="AS4880" s="173"/>
    </row>
    <row r="4881" spans="45:45" ht="18" customHeight="1">
      <c r="AS4881" s="173"/>
    </row>
    <row r="4882" spans="45:45" ht="18" customHeight="1">
      <c r="AS4882" s="173"/>
    </row>
    <row r="4883" spans="45:45" ht="18" customHeight="1">
      <c r="AS4883" s="173"/>
    </row>
    <row r="4884" spans="45:45" ht="18" customHeight="1">
      <c r="AS4884" s="173"/>
    </row>
    <row r="4885" spans="45:45" ht="18" customHeight="1">
      <c r="AS4885" s="173"/>
    </row>
    <row r="4886" spans="45:45" ht="18" customHeight="1">
      <c r="AS4886" s="173"/>
    </row>
    <row r="4887" spans="45:45" ht="18" customHeight="1">
      <c r="AS4887" s="173"/>
    </row>
    <row r="4888" spans="45:45" ht="18" customHeight="1">
      <c r="AS4888" s="173"/>
    </row>
    <row r="4889" spans="45:45" ht="18" customHeight="1">
      <c r="AS4889" s="173"/>
    </row>
    <row r="4890" spans="45:45" ht="18" customHeight="1">
      <c r="AS4890" s="173"/>
    </row>
    <row r="4891" spans="45:45" ht="18" customHeight="1">
      <c r="AS4891" s="173"/>
    </row>
    <row r="4892" spans="45:45" ht="18" customHeight="1">
      <c r="AS4892" s="173"/>
    </row>
    <row r="4893" spans="45:45" ht="18" customHeight="1">
      <c r="AS4893" s="173"/>
    </row>
    <row r="4894" spans="45:45" ht="18" customHeight="1">
      <c r="AS4894" s="173"/>
    </row>
    <row r="4895" spans="45:45" ht="18" customHeight="1">
      <c r="AS4895" s="173"/>
    </row>
    <row r="4896" spans="45:45" ht="18" customHeight="1">
      <c r="AS4896" s="173"/>
    </row>
    <row r="4897" spans="45:45" ht="18" customHeight="1">
      <c r="AS4897" s="173"/>
    </row>
    <row r="4898" spans="45:45" ht="18" customHeight="1">
      <c r="AS4898" s="173"/>
    </row>
    <row r="4899" spans="45:45" ht="18" customHeight="1">
      <c r="AS4899" s="173"/>
    </row>
    <row r="4900" spans="45:45" ht="18" customHeight="1">
      <c r="AS4900" s="173"/>
    </row>
    <row r="4901" spans="45:45" ht="18" customHeight="1">
      <c r="AS4901" s="173"/>
    </row>
    <row r="4902" spans="45:45" ht="18" customHeight="1">
      <c r="AS4902" s="173"/>
    </row>
    <row r="4903" spans="45:45" ht="18" customHeight="1">
      <c r="AS4903" s="173"/>
    </row>
    <row r="4904" spans="45:45" ht="18" customHeight="1">
      <c r="AS4904" s="173"/>
    </row>
    <row r="4905" spans="45:45" ht="18" customHeight="1">
      <c r="AS4905" s="173"/>
    </row>
    <row r="4906" spans="45:45" ht="18" customHeight="1">
      <c r="AS4906" s="173"/>
    </row>
    <row r="4907" spans="45:45" ht="18" customHeight="1">
      <c r="AS4907" s="173"/>
    </row>
    <row r="4908" spans="45:45" ht="18" customHeight="1">
      <c r="AS4908" s="173"/>
    </row>
    <row r="4909" spans="45:45" ht="18" customHeight="1">
      <c r="AS4909" s="173"/>
    </row>
    <row r="4910" spans="45:45" ht="18" customHeight="1">
      <c r="AS4910" s="173"/>
    </row>
    <row r="4911" spans="45:45" ht="18" customHeight="1">
      <c r="AS4911" s="173"/>
    </row>
    <row r="4912" spans="45:45" ht="18" customHeight="1">
      <c r="AS4912" s="173"/>
    </row>
    <row r="4913" spans="45:45" ht="18" customHeight="1">
      <c r="AS4913" s="173"/>
    </row>
    <row r="4914" spans="45:45" ht="18" customHeight="1">
      <c r="AS4914" s="173"/>
    </row>
    <row r="4915" spans="45:45" ht="18" customHeight="1">
      <c r="AS4915" s="173"/>
    </row>
    <row r="4916" spans="45:45" ht="18" customHeight="1">
      <c r="AS4916" s="173"/>
    </row>
    <row r="4917" spans="45:45" ht="18" customHeight="1">
      <c r="AS4917" s="173"/>
    </row>
    <row r="4918" spans="45:45" ht="18" customHeight="1">
      <c r="AS4918" s="173"/>
    </row>
    <row r="4919" spans="45:45" ht="18" customHeight="1">
      <c r="AS4919" s="173"/>
    </row>
    <row r="4920" spans="45:45" ht="18" customHeight="1">
      <c r="AS4920" s="173"/>
    </row>
    <row r="4921" spans="45:45" ht="18" customHeight="1">
      <c r="AS4921" s="173"/>
    </row>
    <row r="4922" spans="45:45" ht="18" customHeight="1">
      <c r="AS4922" s="173"/>
    </row>
    <row r="4923" spans="45:45" ht="18" customHeight="1">
      <c r="AS4923" s="173"/>
    </row>
    <row r="4924" spans="45:45" ht="18" customHeight="1">
      <c r="AS4924" s="173"/>
    </row>
    <row r="4925" spans="45:45" ht="18" customHeight="1">
      <c r="AS4925" s="173"/>
    </row>
    <row r="4926" spans="45:45" ht="18" customHeight="1">
      <c r="AS4926" s="173"/>
    </row>
    <row r="4927" spans="45:45" ht="18" customHeight="1">
      <c r="AS4927" s="173"/>
    </row>
    <row r="4928" spans="45:45" ht="18" customHeight="1">
      <c r="AS4928" s="173"/>
    </row>
    <row r="4929" spans="45:45" ht="18" customHeight="1">
      <c r="AS4929" s="173"/>
    </row>
    <row r="4930" spans="45:45" ht="18" customHeight="1">
      <c r="AS4930" s="173"/>
    </row>
    <row r="4931" spans="45:45" ht="18" customHeight="1">
      <c r="AS4931" s="173"/>
    </row>
    <row r="4932" spans="45:45" ht="18" customHeight="1">
      <c r="AS4932" s="173"/>
    </row>
    <row r="4933" spans="45:45" ht="18" customHeight="1">
      <c r="AS4933" s="173"/>
    </row>
    <row r="4934" spans="45:45" ht="18" customHeight="1">
      <c r="AS4934" s="173"/>
    </row>
    <row r="4935" spans="45:45" ht="18" customHeight="1">
      <c r="AS4935" s="173"/>
    </row>
    <row r="4936" spans="45:45" ht="18" customHeight="1">
      <c r="AS4936" s="173"/>
    </row>
    <row r="4937" spans="45:45" ht="18" customHeight="1">
      <c r="AS4937" s="173"/>
    </row>
    <row r="4938" spans="45:45" ht="18" customHeight="1">
      <c r="AS4938" s="173"/>
    </row>
    <row r="4939" spans="45:45" ht="18" customHeight="1">
      <c r="AS4939" s="173"/>
    </row>
    <row r="4940" spans="45:45" ht="18" customHeight="1">
      <c r="AS4940" s="173"/>
    </row>
    <row r="4941" spans="45:45" ht="18" customHeight="1">
      <c r="AS4941" s="173"/>
    </row>
    <row r="4942" spans="45:45" ht="18" customHeight="1">
      <c r="AS4942" s="173"/>
    </row>
    <row r="4943" spans="45:45" ht="18" customHeight="1">
      <c r="AS4943" s="173"/>
    </row>
    <row r="4944" spans="45:45" ht="18" customHeight="1">
      <c r="AS4944" s="173"/>
    </row>
    <row r="4945" spans="45:45" ht="18" customHeight="1">
      <c r="AS4945" s="173"/>
    </row>
    <row r="4946" spans="45:45" ht="18" customHeight="1">
      <c r="AS4946" s="173"/>
    </row>
    <row r="4947" spans="45:45" ht="18" customHeight="1">
      <c r="AS4947" s="173"/>
    </row>
    <row r="4948" spans="45:45" ht="18" customHeight="1">
      <c r="AS4948" s="173"/>
    </row>
    <row r="4949" spans="45:45" ht="18" customHeight="1">
      <c r="AS4949" s="173"/>
    </row>
    <row r="4950" spans="45:45" ht="18" customHeight="1">
      <c r="AS4950" s="173"/>
    </row>
    <row r="4951" spans="45:45" ht="18" customHeight="1">
      <c r="AS4951" s="173"/>
    </row>
    <row r="4952" spans="45:45" ht="18" customHeight="1">
      <c r="AS4952" s="173"/>
    </row>
    <row r="4953" spans="45:45" ht="18" customHeight="1">
      <c r="AS4953" s="173"/>
    </row>
    <row r="4954" spans="45:45" ht="18" customHeight="1">
      <c r="AS4954" s="173"/>
    </row>
    <row r="4955" spans="45:45" ht="18" customHeight="1">
      <c r="AS4955" s="173"/>
    </row>
    <row r="4956" spans="45:45" ht="18" customHeight="1">
      <c r="AS4956" s="173"/>
    </row>
    <row r="4957" spans="45:45" ht="18" customHeight="1">
      <c r="AS4957" s="173"/>
    </row>
    <row r="4958" spans="45:45" ht="18" customHeight="1">
      <c r="AS4958" s="173"/>
    </row>
    <row r="4959" spans="45:45" ht="18" customHeight="1">
      <c r="AS4959" s="173"/>
    </row>
    <row r="4960" spans="45:45" ht="18" customHeight="1">
      <c r="AS4960" s="173"/>
    </row>
    <row r="4961" spans="45:45" ht="18" customHeight="1">
      <c r="AS4961" s="173"/>
    </row>
    <row r="4962" spans="45:45" ht="18" customHeight="1">
      <c r="AS4962" s="173"/>
    </row>
    <row r="4963" spans="45:45" ht="18" customHeight="1">
      <c r="AS4963" s="173"/>
    </row>
    <row r="4964" spans="45:45" ht="18" customHeight="1">
      <c r="AS4964" s="173"/>
    </row>
    <row r="4965" spans="45:45" ht="18" customHeight="1">
      <c r="AS4965" s="173"/>
    </row>
    <row r="4966" spans="45:45" ht="18" customHeight="1">
      <c r="AS4966" s="173"/>
    </row>
    <row r="4967" spans="45:45" ht="18" customHeight="1">
      <c r="AS4967" s="173"/>
    </row>
    <row r="4968" spans="45:45" ht="18" customHeight="1">
      <c r="AS4968" s="173"/>
    </row>
    <row r="4969" spans="45:45" ht="18" customHeight="1">
      <c r="AS4969" s="173"/>
    </row>
    <row r="4970" spans="45:45" ht="18" customHeight="1">
      <c r="AS4970" s="173"/>
    </row>
    <row r="4971" spans="45:45" ht="18" customHeight="1">
      <c r="AS4971" s="173"/>
    </row>
    <row r="4972" spans="45:45" ht="18" customHeight="1">
      <c r="AS4972" s="173"/>
    </row>
    <row r="4973" spans="45:45" ht="18" customHeight="1">
      <c r="AS4973" s="173"/>
    </row>
    <row r="4974" spans="45:45" ht="18" customHeight="1">
      <c r="AS4974" s="173"/>
    </row>
    <row r="4975" spans="45:45" ht="18" customHeight="1">
      <c r="AS4975" s="173"/>
    </row>
    <row r="4976" spans="45:45" ht="18" customHeight="1">
      <c r="AS4976" s="173"/>
    </row>
    <row r="4977" spans="45:45" ht="18" customHeight="1">
      <c r="AS4977" s="173"/>
    </row>
    <row r="4978" spans="45:45" ht="18" customHeight="1">
      <c r="AS4978" s="173"/>
    </row>
    <row r="4979" spans="45:45" ht="18" customHeight="1">
      <c r="AS4979" s="173"/>
    </row>
    <row r="4980" spans="45:45" ht="18" customHeight="1">
      <c r="AS4980" s="173"/>
    </row>
    <row r="4981" spans="45:45" ht="18" customHeight="1">
      <c r="AS4981" s="173"/>
    </row>
    <row r="4982" spans="45:45" ht="18" customHeight="1">
      <c r="AS4982" s="173"/>
    </row>
    <row r="4983" spans="45:45" ht="18" customHeight="1">
      <c r="AS4983" s="173"/>
    </row>
    <row r="4984" spans="45:45" ht="18" customHeight="1">
      <c r="AS4984" s="173"/>
    </row>
    <row r="4985" spans="45:45" ht="18" customHeight="1">
      <c r="AS4985" s="173"/>
    </row>
    <row r="4986" spans="45:45" ht="18" customHeight="1">
      <c r="AS4986" s="173"/>
    </row>
    <row r="4987" spans="45:45" ht="18" customHeight="1">
      <c r="AS4987" s="173"/>
    </row>
    <row r="4988" spans="45:45" ht="18" customHeight="1">
      <c r="AS4988" s="173"/>
    </row>
    <row r="4989" spans="45:45" ht="18" customHeight="1">
      <c r="AS4989" s="173"/>
    </row>
    <row r="4990" spans="45:45" ht="18" customHeight="1">
      <c r="AS4990" s="173"/>
    </row>
    <row r="4991" spans="45:45" ht="18" customHeight="1">
      <c r="AS4991" s="173"/>
    </row>
    <row r="4992" spans="45:45" ht="18" customHeight="1">
      <c r="AS4992" s="173"/>
    </row>
    <row r="4993" spans="45:45" ht="18" customHeight="1">
      <c r="AS4993" s="173"/>
    </row>
    <row r="4994" spans="45:45" ht="18" customHeight="1">
      <c r="AS4994" s="173"/>
    </row>
    <row r="4995" spans="45:45" ht="18" customHeight="1">
      <c r="AS4995" s="173"/>
    </row>
    <row r="4996" spans="45:45" ht="18" customHeight="1">
      <c r="AS4996" s="173"/>
    </row>
    <row r="4997" spans="45:45" ht="18" customHeight="1">
      <c r="AS4997" s="173"/>
    </row>
    <row r="4998" spans="45:45" ht="18" customHeight="1">
      <c r="AS4998" s="173"/>
    </row>
    <row r="4999" spans="45:45" ht="18" customHeight="1">
      <c r="AS4999" s="173"/>
    </row>
    <row r="5000" spans="45:45" ht="18" customHeight="1">
      <c r="AS5000" s="173"/>
    </row>
    <row r="5001" spans="45:45" ht="18" customHeight="1">
      <c r="AS5001" s="173"/>
    </row>
    <row r="5002" spans="45:45" ht="18" customHeight="1">
      <c r="AS5002" s="173"/>
    </row>
    <row r="5003" spans="45:45" ht="18" customHeight="1">
      <c r="AS5003" s="173"/>
    </row>
    <row r="5004" spans="45:45" ht="18" customHeight="1">
      <c r="AS5004" s="173"/>
    </row>
    <row r="5005" spans="45:45" ht="18" customHeight="1">
      <c r="AS5005" s="173"/>
    </row>
    <row r="5006" spans="45:45" ht="18" customHeight="1">
      <c r="AS5006" s="173"/>
    </row>
    <row r="5007" spans="45:45" ht="18" customHeight="1">
      <c r="AS5007" s="173"/>
    </row>
    <row r="5008" spans="45:45" ht="18" customHeight="1">
      <c r="AS5008" s="173"/>
    </row>
    <row r="5009" spans="45:45" ht="18" customHeight="1">
      <c r="AS5009" s="173"/>
    </row>
    <row r="5010" spans="45:45" ht="18" customHeight="1">
      <c r="AS5010" s="173"/>
    </row>
    <row r="5011" spans="45:45" ht="18" customHeight="1">
      <c r="AS5011" s="173"/>
    </row>
    <row r="5012" spans="45:45" ht="18" customHeight="1">
      <c r="AS5012" s="173"/>
    </row>
    <row r="5013" spans="45:45" ht="18" customHeight="1">
      <c r="AS5013" s="173"/>
    </row>
    <row r="5014" spans="45:45" ht="18" customHeight="1">
      <c r="AS5014" s="173"/>
    </row>
    <row r="5015" spans="45:45" ht="18" customHeight="1">
      <c r="AS5015" s="173"/>
    </row>
    <row r="5016" spans="45:45" ht="18" customHeight="1">
      <c r="AS5016" s="173"/>
    </row>
    <row r="5017" spans="45:45" ht="18" customHeight="1">
      <c r="AS5017" s="173"/>
    </row>
    <row r="5018" spans="45:45" ht="18" customHeight="1">
      <c r="AS5018" s="173"/>
    </row>
    <row r="5019" spans="45:45" ht="18" customHeight="1">
      <c r="AS5019" s="173"/>
    </row>
    <row r="5020" spans="45:45" ht="18" customHeight="1">
      <c r="AS5020" s="173"/>
    </row>
    <row r="5021" spans="45:45" ht="18" customHeight="1">
      <c r="AS5021" s="173"/>
    </row>
    <row r="5022" spans="45:45" ht="18" customHeight="1">
      <c r="AS5022" s="173"/>
    </row>
    <row r="5023" spans="45:45" ht="18" customHeight="1">
      <c r="AS5023" s="173"/>
    </row>
    <row r="5024" spans="45:45" ht="18" customHeight="1">
      <c r="AS5024" s="173"/>
    </row>
    <row r="5025" spans="45:45" ht="18" customHeight="1">
      <c r="AS5025" s="173"/>
    </row>
    <row r="5026" spans="45:45" ht="18" customHeight="1">
      <c r="AS5026" s="173"/>
    </row>
    <row r="5027" spans="45:45" ht="18" customHeight="1">
      <c r="AS5027" s="173"/>
    </row>
    <row r="5028" spans="45:45" ht="18" customHeight="1">
      <c r="AS5028" s="173"/>
    </row>
    <row r="5029" spans="45:45" ht="18" customHeight="1">
      <c r="AS5029" s="173"/>
    </row>
    <row r="5030" spans="45:45" ht="18" customHeight="1">
      <c r="AS5030" s="173"/>
    </row>
    <row r="5031" spans="45:45" ht="18" customHeight="1">
      <c r="AS5031" s="173"/>
    </row>
    <row r="5032" spans="45:45" ht="18" customHeight="1">
      <c r="AS5032" s="173"/>
    </row>
    <row r="5033" spans="45:45" ht="18" customHeight="1">
      <c r="AS5033" s="173"/>
    </row>
    <row r="5034" spans="45:45" ht="18" customHeight="1">
      <c r="AS5034" s="173"/>
    </row>
    <row r="5035" spans="45:45" ht="18" customHeight="1">
      <c r="AS5035" s="173"/>
    </row>
    <row r="5036" spans="45:45" ht="18" customHeight="1">
      <c r="AS5036" s="173"/>
    </row>
    <row r="5037" spans="45:45" ht="18" customHeight="1">
      <c r="AS5037" s="173"/>
    </row>
    <row r="5038" spans="45:45" ht="18" customHeight="1">
      <c r="AS5038" s="173"/>
    </row>
    <row r="5039" spans="45:45" ht="18" customHeight="1">
      <c r="AS5039" s="173"/>
    </row>
    <row r="5040" spans="45:45" ht="18" customHeight="1">
      <c r="AS5040" s="173"/>
    </row>
    <row r="5041" spans="45:45" ht="18" customHeight="1">
      <c r="AS5041" s="173"/>
    </row>
    <row r="5042" spans="45:45" ht="18" customHeight="1">
      <c r="AS5042" s="173"/>
    </row>
    <row r="5043" spans="45:45" ht="18" customHeight="1">
      <c r="AS5043" s="173"/>
    </row>
    <row r="5044" spans="45:45" ht="18" customHeight="1">
      <c r="AS5044" s="173"/>
    </row>
    <row r="5045" spans="45:45" ht="18" customHeight="1">
      <c r="AS5045" s="173"/>
    </row>
    <row r="5046" spans="45:45" ht="18" customHeight="1">
      <c r="AS5046" s="173"/>
    </row>
    <row r="5047" spans="45:45" ht="18" customHeight="1">
      <c r="AS5047" s="173"/>
    </row>
    <row r="5048" spans="45:45" ht="18" customHeight="1">
      <c r="AS5048" s="173"/>
    </row>
    <row r="5049" spans="45:45" ht="18" customHeight="1">
      <c r="AS5049" s="173"/>
    </row>
    <row r="5050" spans="45:45" ht="18" customHeight="1">
      <c r="AS5050" s="173"/>
    </row>
    <row r="5051" spans="45:45" ht="18" customHeight="1">
      <c r="AS5051" s="173"/>
    </row>
    <row r="5052" spans="45:45" ht="18" customHeight="1">
      <c r="AS5052" s="173"/>
    </row>
    <row r="5053" spans="45:45" ht="18" customHeight="1">
      <c r="AS5053" s="173"/>
    </row>
    <row r="5054" spans="45:45" ht="18" customHeight="1">
      <c r="AS5054" s="173"/>
    </row>
    <row r="5055" spans="45:45" ht="18" customHeight="1">
      <c r="AS5055" s="173"/>
    </row>
    <row r="5056" spans="45:45" ht="18" customHeight="1">
      <c r="AS5056" s="173"/>
    </row>
    <row r="5057" spans="45:45" ht="18" customHeight="1">
      <c r="AS5057" s="173"/>
    </row>
    <row r="5058" spans="45:45" ht="18" customHeight="1">
      <c r="AS5058" s="173"/>
    </row>
    <row r="5059" spans="45:45" ht="18" customHeight="1">
      <c r="AS5059" s="173"/>
    </row>
    <row r="5060" spans="45:45" ht="18" customHeight="1">
      <c r="AS5060" s="173"/>
    </row>
    <row r="5061" spans="45:45" ht="18" customHeight="1">
      <c r="AS5061" s="173"/>
    </row>
    <row r="5062" spans="45:45" ht="18" customHeight="1">
      <c r="AS5062" s="173"/>
    </row>
    <row r="5063" spans="45:45" ht="18" customHeight="1">
      <c r="AS5063" s="173"/>
    </row>
    <row r="5064" spans="45:45" ht="18" customHeight="1">
      <c r="AS5064" s="173"/>
    </row>
    <row r="5065" spans="45:45" ht="18" customHeight="1">
      <c r="AS5065" s="173"/>
    </row>
    <row r="5066" spans="45:45" ht="18" customHeight="1">
      <c r="AS5066" s="173"/>
    </row>
    <row r="5067" spans="45:45" ht="18" customHeight="1">
      <c r="AS5067" s="173"/>
    </row>
    <row r="5068" spans="45:45" ht="18" customHeight="1">
      <c r="AS5068" s="173"/>
    </row>
    <row r="5069" spans="45:45" ht="18" customHeight="1">
      <c r="AS5069" s="173"/>
    </row>
    <row r="5070" spans="45:45" ht="18" customHeight="1">
      <c r="AS5070" s="173"/>
    </row>
    <row r="5071" spans="45:45" ht="18" customHeight="1">
      <c r="AS5071" s="173"/>
    </row>
    <row r="5072" spans="45:45" ht="18" customHeight="1">
      <c r="AS5072" s="173"/>
    </row>
    <row r="5073" spans="45:45" ht="18" customHeight="1">
      <c r="AS5073" s="173"/>
    </row>
    <row r="5074" spans="45:45" ht="18" customHeight="1">
      <c r="AS5074" s="173"/>
    </row>
    <row r="5075" spans="45:45" ht="18" customHeight="1">
      <c r="AS5075" s="173"/>
    </row>
    <row r="5076" spans="45:45" ht="18" customHeight="1">
      <c r="AS5076" s="173"/>
    </row>
    <row r="5077" spans="45:45" ht="18" customHeight="1">
      <c r="AS5077" s="173"/>
    </row>
    <row r="5078" spans="45:45" ht="18" customHeight="1">
      <c r="AS5078" s="173"/>
    </row>
    <row r="5079" spans="45:45" ht="18" customHeight="1">
      <c r="AS5079" s="173"/>
    </row>
    <row r="5080" spans="45:45" ht="18" customHeight="1">
      <c r="AS5080" s="173"/>
    </row>
    <row r="5081" spans="45:45" ht="18" customHeight="1">
      <c r="AS5081" s="173"/>
    </row>
    <row r="5082" spans="45:45" ht="18" customHeight="1">
      <c r="AS5082" s="173"/>
    </row>
    <row r="5083" spans="45:45" ht="18" customHeight="1">
      <c r="AS5083" s="173"/>
    </row>
    <row r="5084" spans="45:45" ht="18" customHeight="1">
      <c r="AS5084" s="173"/>
    </row>
    <row r="5085" spans="45:45" ht="18" customHeight="1">
      <c r="AS5085" s="173"/>
    </row>
    <row r="5086" spans="45:45" ht="18" customHeight="1">
      <c r="AS5086" s="173"/>
    </row>
    <row r="5087" spans="45:45" ht="18" customHeight="1">
      <c r="AS5087" s="173"/>
    </row>
    <row r="5088" spans="45:45" ht="18" customHeight="1">
      <c r="AS5088" s="173"/>
    </row>
    <row r="5089" spans="45:45" ht="18" customHeight="1">
      <c r="AS5089" s="173"/>
    </row>
    <row r="5090" spans="45:45" ht="18" customHeight="1">
      <c r="AS5090" s="173"/>
    </row>
    <row r="5091" spans="45:45" ht="18" customHeight="1">
      <c r="AS5091" s="173"/>
    </row>
    <row r="5092" spans="45:45" ht="18" customHeight="1">
      <c r="AS5092" s="173"/>
    </row>
    <row r="5093" spans="45:45" ht="18" customHeight="1">
      <c r="AS5093" s="173"/>
    </row>
    <row r="5094" spans="45:45" ht="18" customHeight="1">
      <c r="AS5094" s="173"/>
    </row>
    <row r="5095" spans="45:45" ht="18" customHeight="1">
      <c r="AS5095" s="173"/>
    </row>
    <row r="5096" spans="45:45" ht="18" customHeight="1">
      <c r="AS5096" s="173"/>
    </row>
    <row r="5097" spans="45:45" ht="18" customHeight="1">
      <c r="AS5097" s="173"/>
    </row>
    <row r="5098" spans="45:45" ht="18" customHeight="1">
      <c r="AS5098" s="173"/>
    </row>
    <row r="5099" spans="45:45" ht="18" customHeight="1">
      <c r="AS5099" s="173"/>
    </row>
    <row r="5100" spans="45:45" ht="18" customHeight="1">
      <c r="AS5100" s="173"/>
    </row>
    <row r="5101" spans="45:45" ht="18" customHeight="1">
      <c r="AS5101" s="173"/>
    </row>
    <row r="5102" spans="45:45" ht="18" customHeight="1">
      <c r="AS5102" s="173"/>
    </row>
    <row r="5103" spans="45:45" ht="18" customHeight="1">
      <c r="AS5103" s="173"/>
    </row>
    <row r="5104" spans="45:45" ht="18" customHeight="1">
      <c r="AS5104" s="173"/>
    </row>
    <row r="5105" spans="45:45" ht="18" customHeight="1">
      <c r="AS5105" s="173"/>
    </row>
    <row r="5106" spans="45:45" ht="18" customHeight="1">
      <c r="AS5106" s="173"/>
    </row>
    <row r="5107" spans="45:45" ht="18" customHeight="1">
      <c r="AS5107" s="173"/>
    </row>
    <row r="5108" spans="45:45" ht="18" customHeight="1">
      <c r="AS5108" s="173"/>
    </row>
    <row r="5109" spans="45:45" ht="18" customHeight="1">
      <c r="AS5109" s="173"/>
    </row>
    <row r="5110" spans="45:45" ht="18" customHeight="1">
      <c r="AS5110" s="173"/>
    </row>
    <row r="5111" spans="45:45" ht="18" customHeight="1">
      <c r="AS5111" s="173"/>
    </row>
    <row r="5112" spans="45:45" ht="18" customHeight="1">
      <c r="AS5112" s="173"/>
    </row>
    <row r="5113" spans="45:45" ht="18" customHeight="1">
      <c r="AS5113" s="173"/>
    </row>
    <row r="5114" spans="45:45" ht="18" customHeight="1">
      <c r="AS5114" s="173"/>
    </row>
    <row r="5115" spans="45:45" ht="18" customHeight="1">
      <c r="AS5115" s="173"/>
    </row>
    <row r="5116" spans="45:45" ht="18" customHeight="1">
      <c r="AS5116" s="173"/>
    </row>
    <row r="5117" spans="45:45" ht="18" customHeight="1">
      <c r="AS5117" s="173"/>
    </row>
    <row r="5118" spans="45:45" ht="18" customHeight="1">
      <c r="AS5118" s="173"/>
    </row>
    <row r="5119" spans="45:45" ht="18" customHeight="1">
      <c r="AS5119" s="173"/>
    </row>
    <row r="5120" spans="45:45" ht="18" customHeight="1">
      <c r="AS5120" s="173"/>
    </row>
    <row r="5121" spans="45:45" ht="18" customHeight="1">
      <c r="AS5121" s="173"/>
    </row>
    <row r="5122" spans="45:45" ht="18" customHeight="1">
      <c r="AS5122" s="173"/>
    </row>
    <row r="5123" spans="45:45" ht="18" customHeight="1">
      <c r="AS5123" s="173"/>
    </row>
    <row r="5124" spans="45:45" ht="18" customHeight="1">
      <c r="AS5124" s="173"/>
    </row>
    <row r="5125" spans="45:45" ht="18" customHeight="1">
      <c r="AS5125" s="173"/>
    </row>
    <row r="5126" spans="45:45" ht="18" customHeight="1">
      <c r="AS5126" s="173"/>
    </row>
    <row r="5127" spans="45:45" ht="18" customHeight="1">
      <c r="AS5127" s="173"/>
    </row>
    <row r="5128" spans="45:45" ht="18" customHeight="1">
      <c r="AS5128" s="173"/>
    </row>
    <row r="5129" spans="45:45" ht="18" customHeight="1">
      <c r="AS5129" s="173"/>
    </row>
    <row r="5130" spans="45:45" ht="18" customHeight="1">
      <c r="AS5130" s="173"/>
    </row>
    <row r="5131" spans="45:45" ht="18" customHeight="1">
      <c r="AS5131" s="173"/>
    </row>
    <row r="5132" spans="45:45" ht="18" customHeight="1">
      <c r="AS5132" s="173"/>
    </row>
    <row r="5133" spans="45:45" ht="18" customHeight="1">
      <c r="AS5133" s="173"/>
    </row>
    <row r="5134" spans="45:45" ht="18" customHeight="1">
      <c r="AS5134" s="173"/>
    </row>
    <row r="5135" spans="45:45" ht="18" customHeight="1">
      <c r="AS5135" s="173"/>
    </row>
    <row r="5136" spans="45:45" ht="18" customHeight="1">
      <c r="AS5136" s="173"/>
    </row>
    <row r="5137" spans="45:45" ht="18" customHeight="1">
      <c r="AS5137" s="173"/>
    </row>
    <row r="5138" spans="45:45" ht="18" customHeight="1">
      <c r="AS5138" s="173"/>
    </row>
    <row r="5139" spans="45:45" ht="18" customHeight="1">
      <c r="AS5139" s="173"/>
    </row>
    <row r="5140" spans="45:45" ht="18" customHeight="1">
      <c r="AS5140" s="173"/>
    </row>
    <row r="5141" spans="45:45" ht="18" customHeight="1">
      <c r="AS5141" s="173"/>
    </row>
    <row r="5142" spans="45:45" ht="18" customHeight="1">
      <c r="AS5142" s="173"/>
    </row>
    <row r="5143" spans="45:45" ht="18" customHeight="1">
      <c r="AS5143" s="173"/>
    </row>
    <row r="5144" spans="45:45" ht="18" customHeight="1">
      <c r="AS5144" s="173"/>
    </row>
    <row r="5145" spans="45:45" ht="18" customHeight="1">
      <c r="AS5145" s="173"/>
    </row>
    <row r="5146" spans="45:45" ht="18" customHeight="1">
      <c r="AS5146" s="173"/>
    </row>
    <row r="5147" spans="45:45" ht="18" customHeight="1">
      <c r="AS5147" s="173"/>
    </row>
    <row r="5148" spans="45:45" ht="18" customHeight="1">
      <c r="AS5148" s="173"/>
    </row>
    <row r="5149" spans="45:45" ht="18" customHeight="1">
      <c r="AS5149" s="173"/>
    </row>
    <row r="5150" spans="45:45" ht="18" customHeight="1">
      <c r="AS5150" s="173"/>
    </row>
    <row r="5151" spans="45:45" ht="18" customHeight="1">
      <c r="AS5151" s="173"/>
    </row>
    <row r="5152" spans="45:45" ht="18" customHeight="1">
      <c r="AS5152" s="173"/>
    </row>
    <row r="5153" spans="45:45" ht="18" customHeight="1">
      <c r="AS5153" s="173"/>
    </row>
    <row r="5154" spans="45:45" ht="18" customHeight="1">
      <c r="AS5154" s="173"/>
    </row>
    <row r="5155" spans="45:45" ht="18" customHeight="1">
      <c r="AS5155" s="173"/>
    </row>
    <row r="5156" spans="45:45" ht="18" customHeight="1">
      <c r="AS5156" s="173"/>
    </row>
    <row r="5157" spans="45:45" ht="18" customHeight="1">
      <c r="AS5157" s="173"/>
    </row>
    <row r="5158" spans="45:45" ht="18" customHeight="1">
      <c r="AS5158" s="173"/>
    </row>
    <row r="5159" spans="45:45" ht="18" customHeight="1">
      <c r="AS5159" s="173"/>
    </row>
    <row r="5160" spans="45:45" ht="18" customHeight="1">
      <c r="AS5160" s="173"/>
    </row>
    <row r="5161" spans="45:45" ht="18" customHeight="1">
      <c r="AS5161" s="173"/>
    </row>
    <row r="5162" spans="45:45" ht="18" customHeight="1">
      <c r="AS5162" s="173"/>
    </row>
    <row r="5163" spans="45:45" ht="18" customHeight="1">
      <c r="AS5163" s="173"/>
    </row>
    <row r="5164" spans="45:45" ht="18" customHeight="1">
      <c r="AS5164" s="173"/>
    </row>
    <row r="5165" spans="45:45" ht="18" customHeight="1">
      <c r="AS5165" s="173"/>
    </row>
    <row r="5166" spans="45:45" ht="18" customHeight="1">
      <c r="AS5166" s="173"/>
    </row>
    <row r="5167" spans="45:45" ht="18" customHeight="1">
      <c r="AS5167" s="173"/>
    </row>
    <row r="5168" spans="45:45" ht="18" customHeight="1">
      <c r="AS5168" s="173"/>
    </row>
    <row r="5169" spans="45:45" ht="18" customHeight="1">
      <c r="AS5169" s="173"/>
    </row>
    <row r="5170" spans="45:45" ht="18" customHeight="1">
      <c r="AS5170" s="173"/>
    </row>
    <row r="5171" spans="45:45" ht="18" customHeight="1">
      <c r="AS5171" s="173"/>
    </row>
    <row r="5172" spans="45:45" ht="18" customHeight="1">
      <c r="AS5172" s="173"/>
    </row>
    <row r="5173" spans="45:45" ht="18" customHeight="1">
      <c r="AS5173" s="173"/>
    </row>
    <row r="5174" spans="45:45" ht="18" customHeight="1">
      <c r="AS5174" s="173"/>
    </row>
    <row r="5175" spans="45:45" ht="18" customHeight="1">
      <c r="AS5175" s="173"/>
    </row>
    <row r="5176" spans="45:45" ht="18" customHeight="1">
      <c r="AS5176" s="173"/>
    </row>
    <row r="5177" spans="45:45" ht="18" customHeight="1">
      <c r="AS5177" s="173"/>
    </row>
    <row r="5178" spans="45:45" ht="18" customHeight="1">
      <c r="AS5178" s="173"/>
    </row>
    <row r="5179" spans="45:45" ht="18" customHeight="1">
      <c r="AS5179" s="173"/>
    </row>
    <row r="5180" spans="45:45" ht="18" customHeight="1">
      <c r="AS5180" s="173"/>
    </row>
    <row r="5181" spans="45:45" ht="18" customHeight="1">
      <c r="AS5181" s="173"/>
    </row>
    <row r="5182" spans="45:45" ht="18" customHeight="1">
      <c r="AS5182" s="173"/>
    </row>
    <row r="5183" spans="45:45" ht="18" customHeight="1">
      <c r="AS5183" s="173"/>
    </row>
    <row r="5184" spans="45:45" ht="18" customHeight="1">
      <c r="AS5184" s="173"/>
    </row>
    <row r="5185" spans="45:45" ht="18" customHeight="1">
      <c r="AS5185" s="173"/>
    </row>
    <row r="5186" spans="45:45" ht="18" customHeight="1">
      <c r="AS5186" s="173"/>
    </row>
    <row r="5187" spans="45:45" ht="18" customHeight="1">
      <c r="AS5187" s="173"/>
    </row>
    <row r="5188" spans="45:45" ht="18" customHeight="1">
      <c r="AS5188" s="173"/>
    </row>
    <row r="5189" spans="45:45" ht="18" customHeight="1">
      <c r="AS5189" s="173"/>
    </row>
    <row r="5190" spans="45:45" ht="18" customHeight="1">
      <c r="AS5190" s="173"/>
    </row>
    <row r="5191" spans="45:45" ht="18" customHeight="1">
      <c r="AS5191" s="173"/>
    </row>
    <row r="5192" spans="45:45" ht="18" customHeight="1">
      <c r="AS5192" s="173"/>
    </row>
    <row r="5193" spans="45:45" ht="18" customHeight="1">
      <c r="AS5193" s="173"/>
    </row>
    <row r="5194" spans="45:45" ht="18" customHeight="1">
      <c r="AS5194" s="173"/>
    </row>
    <row r="5195" spans="45:45" ht="18" customHeight="1">
      <c r="AS5195" s="173"/>
    </row>
    <row r="5196" spans="45:45" ht="18" customHeight="1">
      <c r="AS5196" s="173"/>
    </row>
    <row r="5197" spans="45:45" ht="18" customHeight="1">
      <c r="AS5197" s="173"/>
    </row>
    <row r="5198" spans="45:45" ht="18" customHeight="1">
      <c r="AS5198" s="173"/>
    </row>
    <row r="5199" spans="45:45" ht="18" customHeight="1">
      <c r="AS5199" s="173"/>
    </row>
    <row r="5200" spans="45:45" ht="18" customHeight="1">
      <c r="AS5200" s="173"/>
    </row>
    <row r="5201" spans="45:45" ht="18" customHeight="1">
      <c r="AS5201" s="173"/>
    </row>
    <row r="5202" spans="45:45" ht="18" customHeight="1">
      <c r="AS5202" s="173"/>
    </row>
    <row r="5203" spans="45:45" ht="18" customHeight="1">
      <c r="AS5203" s="173"/>
    </row>
    <row r="5204" spans="45:45" ht="18" customHeight="1">
      <c r="AS5204" s="173"/>
    </row>
    <row r="5205" spans="45:45" ht="18" customHeight="1">
      <c r="AS5205" s="173"/>
    </row>
    <row r="5206" spans="45:45" ht="18" customHeight="1">
      <c r="AS5206" s="173"/>
    </row>
    <row r="5207" spans="45:45" ht="18" customHeight="1">
      <c r="AS5207" s="173"/>
    </row>
    <row r="5208" spans="45:45" ht="18" customHeight="1">
      <c r="AS5208" s="173"/>
    </row>
    <row r="5209" spans="45:45" ht="18" customHeight="1">
      <c r="AS5209" s="173"/>
    </row>
    <row r="5210" spans="45:45" ht="18" customHeight="1">
      <c r="AS5210" s="173"/>
    </row>
    <row r="5211" spans="45:45" ht="18" customHeight="1">
      <c r="AS5211" s="173"/>
    </row>
    <row r="5212" spans="45:45" ht="18" customHeight="1">
      <c r="AS5212" s="173"/>
    </row>
    <row r="5213" spans="45:45" ht="18" customHeight="1">
      <c r="AS5213" s="173"/>
    </row>
    <row r="5214" spans="45:45" ht="18" customHeight="1">
      <c r="AS5214" s="173"/>
    </row>
    <row r="5215" spans="45:45" ht="18" customHeight="1">
      <c r="AS5215" s="173"/>
    </row>
    <row r="5216" spans="45:45" ht="18" customHeight="1">
      <c r="AS5216" s="173"/>
    </row>
    <row r="5217" spans="45:45" ht="18" customHeight="1">
      <c r="AS5217" s="173"/>
    </row>
    <row r="5218" spans="45:45" ht="18" customHeight="1">
      <c r="AS5218" s="173"/>
    </row>
    <row r="5219" spans="45:45" ht="18" customHeight="1">
      <c r="AS5219" s="173"/>
    </row>
    <row r="5220" spans="45:45" ht="18" customHeight="1">
      <c r="AS5220" s="173"/>
    </row>
    <row r="5221" spans="45:45" ht="18" customHeight="1">
      <c r="AS5221" s="173"/>
    </row>
    <row r="5222" spans="45:45" ht="18" customHeight="1">
      <c r="AS5222" s="173"/>
    </row>
    <row r="5223" spans="45:45" ht="18" customHeight="1">
      <c r="AS5223" s="173"/>
    </row>
    <row r="5224" spans="45:45" ht="18" customHeight="1">
      <c r="AS5224" s="173"/>
    </row>
    <row r="5225" spans="45:45" ht="18" customHeight="1">
      <c r="AS5225" s="173"/>
    </row>
    <row r="5226" spans="45:45" ht="18" customHeight="1">
      <c r="AS5226" s="173"/>
    </row>
    <row r="5227" spans="45:45" ht="18" customHeight="1">
      <c r="AS5227" s="173"/>
    </row>
    <row r="5228" spans="45:45" ht="18" customHeight="1">
      <c r="AS5228" s="173"/>
    </row>
    <row r="5229" spans="45:45" ht="18" customHeight="1">
      <c r="AS5229" s="173"/>
    </row>
    <row r="5230" spans="45:45" ht="18" customHeight="1">
      <c r="AS5230" s="173"/>
    </row>
    <row r="5231" spans="45:45" ht="18" customHeight="1">
      <c r="AS5231" s="173"/>
    </row>
    <row r="5232" spans="45:45" ht="18" customHeight="1">
      <c r="AS5232" s="173"/>
    </row>
    <row r="5233" spans="45:45" ht="18" customHeight="1">
      <c r="AS5233" s="173"/>
    </row>
    <row r="5234" spans="45:45" ht="18" customHeight="1">
      <c r="AS5234" s="173"/>
    </row>
    <row r="5235" spans="45:45" ht="18" customHeight="1">
      <c r="AS5235" s="173"/>
    </row>
    <row r="5236" spans="45:45" ht="18" customHeight="1">
      <c r="AS5236" s="173"/>
    </row>
    <row r="5237" spans="45:45" ht="18" customHeight="1">
      <c r="AS5237" s="173"/>
    </row>
    <row r="5238" spans="45:45" ht="18" customHeight="1">
      <c r="AS5238" s="173"/>
    </row>
    <row r="5239" spans="45:45" ht="18" customHeight="1">
      <c r="AS5239" s="173"/>
    </row>
    <row r="5240" spans="45:45" ht="18" customHeight="1">
      <c r="AS5240" s="173"/>
    </row>
    <row r="5241" spans="45:45" ht="18" customHeight="1">
      <c r="AS5241" s="173"/>
    </row>
    <row r="5242" spans="45:45" ht="18" customHeight="1">
      <c r="AS5242" s="173"/>
    </row>
    <row r="5243" spans="45:45" ht="18" customHeight="1">
      <c r="AS5243" s="173"/>
    </row>
    <row r="5244" spans="45:45" ht="18" customHeight="1">
      <c r="AS5244" s="173"/>
    </row>
    <row r="5245" spans="45:45" ht="18" customHeight="1">
      <c r="AS5245" s="173"/>
    </row>
    <row r="5246" spans="45:45" ht="18" customHeight="1">
      <c r="AS5246" s="173"/>
    </row>
    <row r="5247" spans="45:45" ht="18" customHeight="1">
      <c r="AS5247" s="173"/>
    </row>
    <row r="5248" spans="45:45" ht="18" customHeight="1">
      <c r="AS5248" s="173"/>
    </row>
    <row r="5249" spans="45:45" ht="18" customHeight="1">
      <c r="AS5249" s="173"/>
    </row>
    <row r="5250" spans="45:45" ht="18" customHeight="1">
      <c r="AS5250" s="173"/>
    </row>
    <row r="5251" spans="45:45" ht="18" customHeight="1">
      <c r="AS5251" s="173"/>
    </row>
    <row r="5252" spans="45:45" ht="18" customHeight="1">
      <c r="AS5252" s="173"/>
    </row>
    <row r="5253" spans="45:45" ht="18" customHeight="1">
      <c r="AS5253" s="173"/>
    </row>
    <row r="5254" spans="45:45" ht="18" customHeight="1">
      <c r="AS5254" s="173"/>
    </row>
    <row r="5255" spans="45:45" ht="18" customHeight="1">
      <c r="AS5255" s="173"/>
    </row>
    <row r="5256" spans="45:45" ht="18" customHeight="1">
      <c r="AS5256" s="173"/>
    </row>
    <row r="5257" spans="45:45" ht="18" customHeight="1">
      <c r="AS5257" s="173"/>
    </row>
    <row r="5258" spans="45:45" ht="18" customHeight="1">
      <c r="AS5258" s="173"/>
    </row>
    <row r="5259" spans="45:45" ht="18" customHeight="1">
      <c r="AS5259" s="173"/>
    </row>
    <row r="5260" spans="45:45" ht="18" customHeight="1">
      <c r="AS5260" s="173"/>
    </row>
    <row r="5261" spans="45:45" ht="18" customHeight="1">
      <c r="AS5261" s="173"/>
    </row>
    <row r="5262" spans="45:45" ht="18" customHeight="1">
      <c r="AS5262" s="173"/>
    </row>
    <row r="5263" spans="45:45" ht="18" customHeight="1">
      <c r="AS5263" s="173"/>
    </row>
    <row r="5264" spans="45:45" ht="18" customHeight="1">
      <c r="AS5264" s="173"/>
    </row>
    <row r="5265" spans="45:45" ht="18" customHeight="1">
      <c r="AS5265" s="173"/>
    </row>
    <row r="5266" spans="45:45" ht="18" customHeight="1">
      <c r="AS5266" s="173"/>
    </row>
    <row r="5267" spans="45:45" ht="18" customHeight="1">
      <c r="AS5267" s="173"/>
    </row>
    <row r="5268" spans="45:45" ht="18" customHeight="1">
      <c r="AS5268" s="173"/>
    </row>
    <row r="5269" spans="45:45" ht="18" customHeight="1">
      <c r="AS5269" s="173"/>
    </row>
    <row r="5270" spans="45:45" ht="18" customHeight="1">
      <c r="AS5270" s="173"/>
    </row>
    <row r="5271" spans="45:45" ht="18" customHeight="1">
      <c r="AS5271" s="173"/>
    </row>
    <row r="5272" spans="45:45" ht="18" customHeight="1">
      <c r="AS5272" s="173"/>
    </row>
    <row r="5273" spans="45:45" ht="18" customHeight="1">
      <c r="AS5273" s="173"/>
    </row>
    <row r="5274" spans="45:45" ht="18" customHeight="1">
      <c r="AS5274" s="173"/>
    </row>
    <row r="5275" spans="45:45" ht="18" customHeight="1">
      <c r="AS5275" s="173"/>
    </row>
    <row r="5276" spans="45:45" ht="18" customHeight="1">
      <c r="AS5276" s="173"/>
    </row>
    <row r="5277" spans="45:45" ht="18" customHeight="1">
      <c r="AS5277" s="173"/>
    </row>
    <row r="5278" spans="45:45" ht="18" customHeight="1">
      <c r="AS5278" s="173"/>
    </row>
    <row r="5279" spans="45:45" ht="18" customHeight="1">
      <c r="AS5279" s="173"/>
    </row>
    <row r="5280" spans="45:45" ht="18" customHeight="1">
      <c r="AS5280" s="173"/>
    </row>
    <row r="5281" spans="45:45" ht="18" customHeight="1">
      <c r="AS5281" s="173"/>
    </row>
    <row r="5282" spans="45:45" ht="18" customHeight="1">
      <c r="AS5282" s="173"/>
    </row>
    <row r="5283" spans="45:45" ht="18" customHeight="1">
      <c r="AS5283" s="173"/>
    </row>
    <row r="5284" spans="45:45" ht="18" customHeight="1">
      <c r="AS5284" s="173"/>
    </row>
    <row r="5285" spans="45:45" ht="18" customHeight="1">
      <c r="AS5285" s="173"/>
    </row>
    <row r="5286" spans="45:45" ht="18" customHeight="1">
      <c r="AS5286" s="173"/>
    </row>
    <row r="5287" spans="45:45" ht="18" customHeight="1">
      <c r="AS5287" s="173"/>
    </row>
    <row r="5288" spans="45:45" ht="18" customHeight="1">
      <c r="AS5288" s="173"/>
    </row>
    <row r="5289" spans="45:45" ht="18" customHeight="1">
      <c r="AS5289" s="173"/>
    </row>
    <row r="5290" spans="45:45" ht="18" customHeight="1">
      <c r="AS5290" s="173"/>
    </row>
    <row r="5291" spans="45:45" ht="18" customHeight="1">
      <c r="AS5291" s="173"/>
    </row>
    <row r="5292" spans="45:45" ht="18" customHeight="1">
      <c r="AS5292" s="173"/>
    </row>
    <row r="5293" spans="45:45" ht="18" customHeight="1">
      <c r="AS5293" s="173"/>
    </row>
    <row r="5294" spans="45:45" ht="18" customHeight="1">
      <c r="AS5294" s="173"/>
    </row>
    <row r="5295" spans="45:45" ht="18" customHeight="1">
      <c r="AS5295" s="173"/>
    </row>
    <row r="5296" spans="45:45" ht="18" customHeight="1">
      <c r="AS5296" s="173"/>
    </row>
    <row r="5297" spans="45:45" ht="18" customHeight="1">
      <c r="AS5297" s="173"/>
    </row>
    <row r="5298" spans="45:45" ht="18" customHeight="1">
      <c r="AS5298" s="173"/>
    </row>
    <row r="5299" spans="45:45" ht="18" customHeight="1">
      <c r="AS5299" s="173"/>
    </row>
    <row r="5300" spans="45:45" ht="18" customHeight="1">
      <c r="AS5300" s="173"/>
    </row>
    <row r="5301" spans="45:45" ht="18" customHeight="1">
      <c r="AS5301" s="173"/>
    </row>
    <row r="5302" spans="45:45" ht="18" customHeight="1">
      <c r="AS5302" s="173"/>
    </row>
    <row r="5303" spans="45:45" ht="18" customHeight="1">
      <c r="AS5303" s="173"/>
    </row>
    <row r="5304" spans="45:45" ht="18" customHeight="1">
      <c r="AS5304" s="173"/>
    </row>
    <row r="5305" spans="45:45" ht="18" customHeight="1">
      <c r="AS5305" s="173"/>
    </row>
    <row r="5306" spans="45:45" ht="18" customHeight="1">
      <c r="AS5306" s="173"/>
    </row>
    <row r="5307" spans="45:45" ht="18" customHeight="1">
      <c r="AS5307" s="173"/>
    </row>
    <row r="5308" spans="45:45" ht="18" customHeight="1">
      <c r="AS5308" s="173"/>
    </row>
    <row r="5309" spans="45:45" ht="18" customHeight="1">
      <c r="AS5309" s="173"/>
    </row>
    <row r="5310" spans="45:45" ht="18" customHeight="1">
      <c r="AS5310" s="173"/>
    </row>
    <row r="5311" spans="45:45" ht="18" customHeight="1">
      <c r="AS5311" s="173"/>
    </row>
    <row r="5312" spans="45:45" ht="18" customHeight="1">
      <c r="AS5312" s="173"/>
    </row>
    <row r="5313" spans="45:45" ht="18" customHeight="1">
      <c r="AS5313" s="173"/>
    </row>
    <row r="5314" spans="45:45" ht="18" customHeight="1">
      <c r="AS5314" s="173"/>
    </row>
    <row r="5315" spans="45:45" ht="18" customHeight="1">
      <c r="AS5315" s="173"/>
    </row>
    <row r="5316" spans="45:45" ht="18" customHeight="1">
      <c r="AS5316" s="173"/>
    </row>
    <row r="5317" spans="45:45" ht="18" customHeight="1">
      <c r="AS5317" s="173"/>
    </row>
    <row r="5318" spans="45:45" ht="18" customHeight="1">
      <c r="AS5318" s="173"/>
    </row>
    <row r="5319" spans="45:45" ht="18" customHeight="1">
      <c r="AS5319" s="173"/>
    </row>
    <row r="5320" spans="45:45" ht="18" customHeight="1">
      <c r="AS5320" s="173"/>
    </row>
    <row r="5321" spans="45:45" ht="18" customHeight="1">
      <c r="AS5321" s="173"/>
    </row>
    <row r="5322" spans="45:45" ht="18" customHeight="1">
      <c r="AS5322" s="173"/>
    </row>
    <row r="5323" spans="45:45" ht="18" customHeight="1">
      <c r="AS5323" s="173"/>
    </row>
    <row r="5324" spans="45:45" ht="18" customHeight="1">
      <c r="AS5324" s="173"/>
    </row>
    <row r="5325" spans="45:45" ht="18" customHeight="1">
      <c r="AS5325" s="173"/>
    </row>
    <row r="5326" spans="45:45" ht="18" customHeight="1">
      <c r="AS5326" s="173"/>
    </row>
    <row r="5327" spans="45:45" ht="18" customHeight="1">
      <c r="AS5327" s="173"/>
    </row>
    <row r="5328" spans="45:45" ht="18" customHeight="1">
      <c r="AS5328" s="173"/>
    </row>
    <row r="5329" spans="45:45" ht="18" customHeight="1">
      <c r="AS5329" s="173"/>
    </row>
    <row r="5330" spans="45:45" ht="18" customHeight="1">
      <c r="AS5330" s="173"/>
    </row>
    <row r="5331" spans="45:45" ht="18" customHeight="1">
      <c r="AS5331" s="173"/>
    </row>
    <row r="5332" spans="45:45" ht="18" customHeight="1">
      <c r="AS5332" s="173"/>
    </row>
    <row r="5333" spans="45:45" ht="18" customHeight="1">
      <c r="AS5333" s="173"/>
    </row>
    <row r="5334" spans="45:45" ht="18" customHeight="1">
      <c r="AS5334" s="173"/>
    </row>
    <row r="5335" spans="45:45" ht="18" customHeight="1">
      <c r="AS5335" s="173"/>
    </row>
    <row r="5336" spans="45:45" ht="18" customHeight="1">
      <c r="AS5336" s="173"/>
    </row>
    <row r="5337" spans="45:45" ht="18" customHeight="1">
      <c r="AS5337" s="173"/>
    </row>
    <row r="5338" spans="45:45" ht="18" customHeight="1">
      <c r="AS5338" s="173"/>
    </row>
    <row r="5339" spans="45:45" ht="18" customHeight="1">
      <c r="AS5339" s="173"/>
    </row>
    <row r="5340" spans="45:45" ht="18" customHeight="1">
      <c r="AS5340" s="173"/>
    </row>
    <row r="5341" spans="45:45" ht="18" customHeight="1">
      <c r="AS5341" s="173"/>
    </row>
    <row r="5342" spans="45:45" ht="18" customHeight="1">
      <c r="AS5342" s="173"/>
    </row>
    <row r="5343" spans="45:45" ht="18" customHeight="1">
      <c r="AS5343" s="173"/>
    </row>
    <row r="5344" spans="45:45" ht="18" customHeight="1">
      <c r="AS5344" s="173"/>
    </row>
    <row r="5345" spans="45:45" ht="18" customHeight="1">
      <c r="AS5345" s="173"/>
    </row>
    <row r="5346" spans="45:45" ht="18" customHeight="1">
      <c r="AS5346" s="173"/>
    </row>
    <row r="5347" spans="45:45" ht="18" customHeight="1">
      <c r="AS5347" s="173"/>
    </row>
    <row r="5348" spans="45:45" ht="18" customHeight="1">
      <c r="AS5348" s="173"/>
    </row>
    <row r="5349" spans="45:45" ht="18" customHeight="1">
      <c r="AS5349" s="173"/>
    </row>
    <row r="5350" spans="45:45" ht="18" customHeight="1">
      <c r="AS5350" s="173"/>
    </row>
    <row r="5351" spans="45:45" ht="18" customHeight="1">
      <c r="AS5351" s="173"/>
    </row>
    <row r="5352" spans="45:45" ht="18" customHeight="1">
      <c r="AS5352" s="173"/>
    </row>
    <row r="5353" spans="45:45" ht="18" customHeight="1">
      <c r="AS5353" s="173"/>
    </row>
    <row r="5354" spans="45:45" ht="18" customHeight="1">
      <c r="AS5354" s="173"/>
    </row>
    <row r="5355" spans="45:45" ht="18" customHeight="1">
      <c r="AS5355" s="173"/>
    </row>
    <row r="5356" spans="45:45" ht="18" customHeight="1">
      <c r="AS5356" s="173"/>
    </row>
    <row r="5357" spans="45:45" ht="18" customHeight="1">
      <c r="AS5357" s="173"/>
    </row>
    <row r="5358" spans="45:45" ht="18" customHeight="1">
      <c r="AS5358" s="173"/>
    </row>
    <row r="5359" spans="45:45" ht="18" customHeight="1">
      <c r="AS5359" s="173"/>
    </row>
    <row r="5360" spans="45:45" ht="18" customHeight="1">
      <c r="AS5360" s="173"/>
    </row>
    <row r="5361" spans="45:45" ht="18" customHeight="1">
      <c r="AS5361" s="173"/>
    </row>
    <row r="5362" spans="45:45" ht="18" customHeight="1">
      <c r="AS5362" s="173"/>
    </row>
    <row r="5363" spans="45:45" ht="18" customHeight="1">
      <c r="AS5363" s="173"/>
    </row>
    <row r="5364" spans="45:45" ht="18" customHeight="1">
      <c r="AS5364" s="173"/>
    </row>
    <row r="5365" spans="45:45" ht="18" customHeight="1">
      <c r="AS5365" s="173"/>
    </row>
    <row r="5366" spans="45:45" ht="18" customHeight="1">
      <c r="AS5366" s="173"/>
    </row>
    <row r="5367" spans="45:45" ht="18" customHeight="1">
      <c r="AS5367" s="173"/>
    </row>
    <row r="5368" spans="45:45" ht="18" customHeight="1">
      <c r="AS5368" s="173"/>
    </row>
    <row r="5369" spans="45:45" ht="18" customHeight="1">
      <c r="AS5369" s="173"/>
    </row>
    <row r="5370" spans="45:45" ht="18" customHeight="1">
      <c r="AS5370" s="173"/>
    </row>
    <row r="5371" spans="45:45" ht="18" customHeight="1">
      <c r="AS5371" s="173"/>
    </row>
    <row r="5372" spans="45:45" ht="18" customHeight="1">
      <c r="AS5372" s="173"/>
    </row>
    <row r="5373" spans="45:45" ht="18" customHeight="1">
      <c r="AS5373" s="173"/>
    </row>
    <row r="5374" spans="45:45" ht="18" customHeight="1">
      <c r="AS5374" s="173"/>
    </row>
    <row r="5375" spans="45:45" ht="18" customHeight="1">
      <c r="AS5375" s="173"/>
    </row>
    <row r="5376" spans="45:45" ht="18" customHeight="1">
      <c r="AS5376" s="173"/>
    </row>
    <row r="5377" spans="45:45" ht="18" customHeight="1">
      <c r="AS5377" s="173"/>
    </row>
    <row r="5378" spans="45:45" ht="18" customHeight="1">
      <c r="AS5378" s="173"/>
    </row>
    <row r="5379" spans="45:45" ht="18" customHeight="1">
      <c r="AS5379" s="173"/>
    </row>
    <row r="5380" spans="45:45" ht="18" customHeight="1">
      <c r="AS5380" s="173"/>
    </row>
    <row r="5381" spans="45:45" ht="18" customHeight="1">
      <c r="AS5381" s="173"/>
    </row>
    <row r="5382" spans="45:45" ht="18" customHeight="1">
      <c r="AS5382" s="173"/>
    </row>
    <row r="5383" spans="45:45" ht="18" customHeight="1">
      <c r="AS5383" s="173"/>
    </row>
    <row r="5384" spans="45:45" ht="18" customHeight="1">
      <c r="AS5384" s="173"/>
    </row>
    <row r="5385" spans="45:45" ht="18" customHeight="1">
      <c r="AS5385" s="173"/>
    </row>
    <row r="5386" spans="45:45" ht="18" customHeight="1">
      <c r="AS5386" s="173"/>
    </row>
    <row r="5387" spans="45:45" ht="18" customHeight="1">
      <c r="AS5387" s="173"/>
    </row>
    <row r="5388" spans="45:45" ht="18" customHeight="1">
      <c r="AS5388" s="173"/>
    </row>
    <row r="5389" spans="45:45" ht="18" customHeight="1">
      <c r="AS5389" s="173"/>
    </row>
    <row r="5390" spans="45:45" ht="18" customHeight="1">
      <c r="AS5390" s="173"/>
    </row>
    <row r="5391" spans="45:45" ht="18" customHeight="1">
      <c r="AS5391" s="173"/>
    </row>
    <row r="5392" spans="45:45" ht="18" customHeight="1">
      <c r="AS5392" s="173"/>
    </row>
    <row r="5393" spans="45:45" ht="18" customHeight="1">
      <c r="AS5393" s="173"/>
    </row>
    <row r="5394" spans="45:45" ht="18" customHeight="1">
      <c r="AS5394" s="173"/>
    </row>
    <row r="5395" spans="45:45" ht="18" customHeight="1">
      <c r="AS5395" s="173"/>
    </row>
    <row r="5396" spans="45:45" ht="18" customHeight="1">
      <c r="AS5396" s="173"/>
    </row>
    <row r="5397" spans="45:45" ht="18" customHeight="1">
      <c r="AS5397" s="173"/>
    </row>
    <row r="5398" spans="45:45" ht="18" customHeight="1">
      <c r="AS5398" s="173"/>
    </row>
    <row r="5399" spans="45:45" ht="18" customHeight="1">
      <c r="AS5399" s="173"/>
    </row>
    <row r="5400" spans="45:45" ht="18" customHeight="1">
      <c r="AS5400" s="173"/>
    </row>
    <row r="5401" spans="45:45" ht="18" customHeight="1">
      <c r="AS5401" s="173"/>
    </row>
    <row r="5402" spans="45:45" ht="18" customHeight="1">
      <c r="AS5402" s="173"/>
    </row>
    <row r="5403" spans="45:45" ht="18" customHeight="1">
      <c r="AS5403" s="173"/>
    </row>
    <row r="5404" spans="45:45" ht="18" customHeight="1">
      <c r="AS5404" s="173"/>
    </row>
    <row r="5405" spans="45:45" ht="18" customHeight="1">
      <c r="AS5405" s="173"/>
    </row>
    <row r="5406" spans="45:45" ht="18" customHeight="1">
      <c r="AS5406" s="173"/>
    </row>
    <row r="5407" spans="45:45" ht="18" customHeight="1">
      <c r="AS5407" s="173"/>
    </row>
    <row r="5408" spans="45:45" ht="18" customHeight="1">
      <c r="AS5408" s="173"/>
    </row>
    <row r="5409" spans="45:45" ht="18" customHeight="1">
      <c r="AS5409" s="173"/>
    </row>
    <row r="5410" spans="45:45" ht="18" customHeight="1">
      <c r="AS5410" s="173"/>
    </row>
    <row r="5411" spans="45:45" ht="18" customHeight="1">
      <c r="AS5411" s="173"/>
    </row>
    <row r="5412" spans="45:45" ht="18" customHeight="1">
      <c r="AS5412" s="173"/>
    </row>
    <row r="5413" spans="45:45" ht="18" customHeight="1">
      <c r="AS5413" s="173"/>
    </row>
    <row r="5414" spans="45:45" ht="18" customHeight="1">
      <c r="AS5414" s="173"/>
    </row>
    <row r="5415" spans="45:45" ht="18" customHeight="1">
      <c r="AS5415" s="173"/>
    </row>
    <row r="5416" spans="45:45" ht="18" customHeight="1">
      <c r="AS5416" s="173"/>
    </row>
    <row r="5417" spans="45:45" ht="18" customHeight="1">
      <c r="AS5417" s="173"/>
    </row>
    <row r="5418" spans="45:45" ht="18" customHeight="1">
      <c r="AS5418" s="173"/>
    </row>
    <row r="5419" spans="45:45" ht="18" customHeight="1">
      <c r="AS5419" s="173"/>
    </row>
    <row r="5420" spans="45:45" ht="18" customHeight="1">
      <c r="AS5420" s="173"/>
    </row>
    <row r="5421" spans="45:45" ht="18" customHeight="1">
      <c r="AS5421" s="173"/>
    </row>
    <row r="5422" spans="45:45" ht="18" customHeight="1">
      <c r="AS5422" s="173"/>
    </row>
    <row r="5423" spans="45:45" ht="18" customHeight="1">
      <c r="AS5423" s="173"/>
    </row>
    <row r="5424" spans="45:45" ht="18" customHeight="1">
      <c r="AS5424" s="173"/>
    </row>
    <row r="5425" spans="45:45" ht="18" customHeight="1">
      <c r="AS5425" s="173"/>
    </row>
    <row r="5426" spans="45:45" ht="18" customHeight="1">
      <c r="AS5426" s="173"/>
    </row>
    <row r="5427" spans="45:45" ht="18" customHeight="1">
      <c r="AS5427" s="173"/>
    </row>
    <row r="5428" spans="45:45" ht="18" customHeight="1">
      <c r="AS5428" s="173"/>
    </row>
    <row r="5429" spans="45:45" ht="18" customHeight="1">
      <c r="AS5429" s="173"/>
    </row>
    <row r="5430" spans="45:45" ht="18" customHeight="1">
      <c r="AS5430" s="173"/>
    </row>
    <row r="5431" spans="45:45" ht="18" customHeight="1">
      <c r="AS5431" s="173"/>
    </row>
    <row r="5432" spans="45:45" ht="18" customHeight="1">
      <c r="AS5432" s="173"/>
    </row>
    <row r="5433" spans="45:45" ht="18" customHeight="1">
      <c r="AS5433" s="173"/>
    </row>
    <row r="5434" spans="45:45" ht="18" customHeight="1">
      <c r="AS5434" s="173"/>
    </row>
    <row r="5435" spans="45:45" ht="18" customHeight="1">
      <c r="AS5435" s="173"/>
    </row>
    <row r="5436" spans="45:45" ht="18" customHeight="1">
      <c r="AS5436" s="173"/>
    </row>
    <row r="5437" spans="45:45" ht="18" customHeight="1">
      <c r="AS5437" s="173"/>
    </row>
    <row r="5438" spans="45:45" ht="18" customHeight="1">
      <c r="AS5438" s="173"/>
    </row>
    <row r="5439" spans="45:45" ht="18" customHeight="1">
      <c r="AS5439" s="173"/>
    </row>
    <row r="5440" spans="45:45" ht="18" customHeight="1">
      <c r="AS5440" s="173"/>
    </row>
    <row r="5441" spans="45:45" ht="18" customHeight="1">
      <c r="AS5441" s="173"/>
    </row>
    <row r="5442" spans="45:45" ht="18" customHeight="1">
      <c r="AS5442" s="173"/>
    </row>
    <row r="5443" spans="45:45" ht="18" customHeight="1">
      <c r="AS5443" s="173"/>
    </row>
    <row r="5444" spans="45:45" ht="18" customHeight="1">
      <c r="AS5444" s="173"/>
    </row>
    <row r="5445" spans="45:45" ht="18" customHeight="1">
      <c r="AS5445" s="173"/>
    </row>
    <row r="5446" spans="45:45" ht="18" customHeight="1">
      <c r="AS5446" s="173"/>
    </row>
    <row r="5447" spans="45:45" ht="18" customHeight="1">
      <c r="AS5447" s="173"/>
    </row>
    <row r="5448" spans="45:45" ht="18" customHeight="1">
      <c r="AS5448" s="173"/>
    </row>
    <row r="5449" spans="45:45" ht="18" customHeight="1">
      <c r="AS5449" s="173"/>
    </row>
    <row r="5450" spans="45:45" ht="18" customHeight="1">
      <c r="AS5450" s="173"/>
    </row>
    <row r="5451" spans="45:45" ht="18" customHeight="1">
      <c r="AS5451" s="173"/>
    </row>
    <row r="5452" spans="45:45" ht="18" customHeight="1">
      <c r="AS5452" s="173"/>
    </row>
    <row r="5453" spans="45:45" ht="18" customHeight="1">
      <c r="AS5453" s="173"/>
    </row>
    <row r="5454" spans="45:45" ht="18" customHeight="1">
      <c r="AS5454" s="173"/>
    </row>
    <row r="5455" spans="45:45" ht="18" customHeight="1">
      <c r="AS5455" s="173"/>
    </row>
    <row r="5456" spans="45:45" ht="18" customHeight="1">
      <c r="AS5456" s="173"/>
    </row>
    <row r="5457" spans="45:45" ht="18" customHeight="1">
      <c r="AS5457" s="173"/>
    </row>
    <row r="5458" spans="45:45" ht="18" customHeight="1">
      <c r="AS5458" s="173"/>
    </row>
    <row r="5459" spans="45:45" ht="18" customHeight="1">
      <c r="AS5459" s="173"/>
    </row>
    <row r="5460" spans="45:45" ht="18" customHeight="1">
      <c r="AS5460" s="173"/>
    </row>
    <row r="5461" spans="45:45" ht="18" customHeight="1">
      <c r="AS5461" s="173"/>
    </row>
    <row r="5462" spans="45:45" ht="18" customHeight="1">
      <c r="AS5462" s="173"/>
    </row>
    <row r="5463" spans="45:45" ht="18" customHeight="1">
      <c r="AS5463" s="173"/>
    </row>
    <row r="5464" spans="45:45" ht="18" customHeight="1">
      <c r="AS5464" s="173"/>
    </row>
    <row r="5465" spans="45:45" ht="18" customHeight="1">
      <c r="AS5465" s="173"/>
    </row>
    <row r="5466" spans="45:45" ht="18" customHeight="1">
      <c r="AS5466" s="173"/>
    </row>
    <row r="5467" spans="45:45" ht="18" customHeight="1">
      <c r="AS5467" s="173"/>
    </row>
    <row r="5468" spans="45:45" ht="18" customHeight="1">
      <c r="AS5468" s="173"/>
    </row>
    <row r="5469" spans="45:45" ht="18" customHeight="1">
      <c r="AS5469" s="173"/>
    </row>
    <row r="5470" spans="45:45" ht="18" customHeight="1">
      <c r="AS5470" s="173"/>
    </row>
    <row r="5471" spans="45:45" ht="18" customHeight="1">
      <c r="AS5471" s="173"/>
    </row>
    <row r="5472" spans="45:45" ht="18" customHeight="1">
      <c r="AS5472" s="173"/>
    </row>
    <row r="5473" spans="45:45" ht="18" customHeight="1">
      <c r="AS5473" s="173"/>
    </row>
    <row r="5474" spans="45:45" ht="18" customHeight="1">
      <c r="AS5474" s="173"/>
    </row>
    <row r="5475" spans="45:45" ht="18" customHeight="1">
      <c r="AS5475" s="173"/>
    </row>
    <row r="5476" spans="45:45" ht="18" customHeight="1">
      <c r="AS5476" s="173"/>
    </row>
    <row r="5477" spans="45:45" ht="18" customHeight="1">
      <c r="AS5477" s="173"/>
    </row>
    <row r="5478" spans="45:45" ht="18" customHeight="1">
      <c r="AS5478" s="173"/>
    </row>
    <row r="5479" spans="45:45" ht="18" customHeight="1">
      <c r="AS5479" s="173"/>
    </row>
    <row r="5480" spans="45:45" ht="18" customHeight="1">
      <c r="AS5480" s="173"/>
    </row>
    <row r="5481" spans="45:45" ht="18" customHeight="1">
      <c r="AS5481" s="173"/>
    </row>
    <row r="5482" spans="45:45" ht="18" customHeight="1">
      <c r="AS5482" s="173"/>
    </row>
    <row r="5483" spans="45:45" ht="18" customHeight="1">
      <c r="AS5483" s="173"/>
    </row>
    <row r="5484" spans="45:45" ht="18" customHeight="1">
      <c r="AS5484" s="173"/>
    </row>
    <row r="5485" spans="45:45" ht="18" customHeight="1">
      <c r="AS5485" s="173"/>
    </row>
    <row r="5486" spans="45:45" ht="18" customHeight="1">
      <c r="AS5486" s="173"/>
    </row>
    <row r="5487" spans="45:45" ht="18" customHeight="1">
      <c r="AS5487" s="173"/>
    </row>
    <row r="5488" spans="45:45" ht="18" customHeight="1">
      <c r="AS5488" s="173"/>
    </row>
    <row r="5489" spans="45:45" ht="18" customHeight="1">
      <c r="AS5489" s="173"/>
    </row>
    <row r="5490" spans="45:45" ht="18" customHeight="1">
      <c r="AS5490" s="173"/>
    </row>
    <row r="5491" spans="45:45" ht="18" customHeight="1">
      <c r="AS5491" s="173"/>
    </row>
    <row r="5492" spans="45:45" ht="18" customHeight="1">
      <c r="AS5492" s="173"/>
    </row>
    <row r="5493" spans="45:45" ht="18" customHeight="1">
      <c r="AS5493" s="173"/>
    </row>
    <row r="5494" spans="45:45" ht="18" customHeight="1">
      <c r="AS5494" s="173"/>
    </row>
    <row r="5495" spans="45:45" ht="18" customHeight="1">
      <c r="AS5495" s="173"/>
    </row>
    <row r="5496" spans="45:45" ht="18" customHeight="1">
      <c r="AS5496" s="173"/>
    </row>
    <row r="5497" spans="45:45" ht="18" customHeight="1">
      <c r="AS5497" s="173"/>
    </row>
    <row r="5498" spans="45:45" ht="18" customHeight="1">
      <c r="AS5498" s="173"/>
    </row>
    <row r="5499" spans="45:45" ht="18" customHeight="1">
      <c r="AS5499" s="173"/>
    </row>
    <row r="5500" spans="45:45" ht="18" customHeight="1">
      <c r="AS5500" s="173"/>
    </row>
    <row r="5501" spans="45:45" ht="18" customHeight="1">
      <c r="AS5501" s="173"/>
    </row>
    <row r="5502" spans="45:45" ht="18" customHeight="1">
      <c r="AS5502" s="173"/>
    </row>
    <row r="5503" spans="45:45" ht="18" customHeight="1">
      <c r="AS5503" s="173"/>
    </row>
    <row r="5504" spans="45:45" ht="18" customHeight="1">
      <c r="AS5504" s="173"/>
    </row>
    <row r="5505" spans="45:45" ht="18" customHeight="1">
      <c r="AS5505" s="173"/>
    </row>
    <row r="5506" spans="45:45" ht="18" customHeight="1">
      <c r="AS5506" s="173"/>
    </row>
    <row r="5507" spans="45:45" ht="18" customHeight="1">
      <c r="AS5507" s="173"/>
    </row>
    <row r="5508" spans="45:45" ht="18" customHeight="1">
      <c r="AS5508" s="173"/>
    </row>
    <row r="5509" spans="45:45" ht="18" customHeight="1">
      <c r="AS5509" s="173"/>
    </row>
    <row r="5510" spans="45:45" ht="18" customHeight="1">
      <c r="AS5510" s="173"/>
    </row>
    <row r="5511" spans="45:45" ht="18" customHeight="1">
      <c r="AS5511" s="173"/>
    </row>
    <row r="5512" spans="45:45" ht="18" customHeight="1">
      <c r="AS5512" s="173"/>
    </row>
    <row r="5513" spans="45:45" ht="18" customHeight="1">
      <c r="AS5513" s="173"/>
    </row>
    <row r="5514" spans="45:45" ht="18" customHeight="1">
      <c r="AS5514" s="173"/>
    </row>
    <row r="5515" spans="45:45" ht="18" customHeight="1">
      <c r="AS5515" s="173"/>
    </row>
    <row r="5516" spans="45:45" ht="18" customHeight="1">
      <c r="AS5516" s="173"/>
    </row>
    <row r="5517" spans="45:45" ht="18" customHeight="1">
      <c r="AS5517" s="173"/>
    </row>
    <row r="5518" spans="45:45" ht="18" customHeight="1">
      <c r="AS5518" s="173"/>
    </row>
    <row r="5519" spans="45:45" ht="18" customHeight="1">
      <c r="AS5519" s="173"/>
    </row>
    <row r="5520" spans="45:45" ht="18" customHeight="1">
      <c r="AS5520" s="173"/>
    </row>
    <row r="5521" spans="45:45" ht="18" customHeight="1">
      <c r="AS5521" s="173"/>
    </row>
    <row r="5522" spans="45:45" ht="18" customHeight="1">
      <c r="AS5522" s="173"/>
    </row>
    <row r="5523" spans="45:45" ht="18" customHeight="1">
      <c r="AS5523" s="173"/>
    </row>
    <row r="5524" spans="45:45" ht="18" customHeight="1">
      <c r="AS5524" s="173"/>
    </row>
    <row r="5525" spans="45:45" ht="18" customHeight="1">
      <c r="AS5525" s="173"/>
    </row>
    <row r="5526" spans="45:45" ht="18" customHeight="1">
      <c r="AS5526" s="173"/>
    </row>
    <row r="5527" spans="45:45" ht="18" customHeight="1">
      <c r="AS5527" s="173"/>
    </row>
    <row r="5528" spans="45:45" ht="18" customHeight="1">
      <c r="AS5528" s="173"/>
    </row>
    <row r="5529" spans="45:45" ht="18" customHeight="1">
      <c r="AS5529" s="173"/>
    </row>
    <row r="5530" spans="45:45" ht="18" customHeight="1">
      <c r="AS5530" s="173"/>
    </row>
    <row r="5531" spans="45:45" ht="18" customHeight="1">
      <c r="AS5531" s="173"/>
    </row>
    <row r="5532" spans="45:45" ht="18" customHeight="1">
      <c r="AS5532" s="173"/>
    </row>
    <row r="5533" spans="45:45" ht="18" customHeight="1">
      <c r="AS5533" s="173"/>
    </row>
    <row r="5534" spans="45:45" ht="18" customHeight="1">
      <c r="AS5534" s="173"/>
    </row>
    <row r="5535" spans="45:45" ht="18" customHeight="1">
      <c r="AS5535" s="173"/>
    </row>
    <row r="5536" spans="45:45" ht="18" customHeight="1">
      <c r="AS5536" s="173"/>
    </row>
    <row r="5537" spans="45:45" ht="18" customHeight="1">
      <c r="AS5537" s="173"/>
    </row>
    <row r="5538" spans="45:45" ht="18" customHeight="1">
      <c r="AS5538" s="173"/>
    </row>
    <row r="5539" spans="45:45" ht="18" customHeight="1">
      <c r="AS5539" s="173"/>
    </row>
    <row r="5540" spans="45:45" ht="18" customHeight="1">
      <c r="AS5540" s="173"/>
    </row>
    <row r="5541" spans="45:45" ht="18" customHeight="1">
      <c r="AS5541" s="173"/>
    </row>
    <row r="5542" spans="45:45" ht="18" customHeight="1">
      <c r="AS5542" s="173"/>
    </row>
    <row r="5543" spans="45:45" ht="18" customHeight="1">
      <c r="AS5543" s="173"/>
    </row>
    <row r="5544" spans="45:45" ht="18" customHeight="1">
      <c r="AS5544" s="173"/>
    </row>
    <row r="5545" spans="45:45" ht="18" customHeight="1">
      <c r="AS5545" s="173"/>
    </row>
    <row r="5546" spans="45:45" ht="18" customHeight="1">
      <c r="AS5546" s="173"/>
    </row>
    <row r="5547" spans="45:45" ht="18" customHeight="1">
      <c r="AS5547" s="173"/>
    </row>
    <row r="5548" spans="45:45" ht="18" customHeight="1">
      <c r="AS5548" s="173"/>
    </row>
    <row r="5549" spans="45:45" ht="18" customHeight="1">
      <c r="AS5549" s="173"/>
    </row>
    <row r="5550" spans="45:45" ht="18" customHeight="1">
      <c r="AS5550" s="173"/>
    </row>
    <row r="5551" spans="45:45" ht="18" customHeight="1">
      <c r="AS5551" s="173"/>
    </row>
    <row r="5552" spans="45:45" ht="18" customHeight="1">
      <c r="AS5552" s="173"/>
    </row>
    <row r="5553" spans="45:45" ht="18" customHeight="1">
      <c r="AS5553" s="173"/>
    </row>
    <row r="5554" spans="45:45" ht="18" customHeight="1">
      <c r="AS5554" s="173"/>
    </row>
    <row r="5555" spans="45:45" ht="18" customHeight="1">
      <c r="AS5555" s="173"/>
    </row>
    <row r="5556" spans="45:45" ht="18" customHeight="1">
      <c r="AS5556" s="173"/>
    </row>
    <row r="5557" spans="45:45" ht="18" customHeight="1">
      <c r="AS5557" s="173"/>
    </row>
    <row r="5558" spans="45:45" ht="18" customHeight="1">
      <c r="AS5558" s="173"/>
    </row>
    <row r="5559" spans="45:45" ht="18" customHeight="1">
      <c r="AS5559" s="173"/>
    </row>
    <row r="5560" spans="45:45" ht="18" customHeight="1">
      <c r="AS5560" s="173"/>
    </row>
    <row r="5561" spans="45:45" ht="18" customHeight="1">
      <c r="AS5561" s="173"/>
    </row>
    <row r="5562" spans="45:45" ht="18" customHeight="1">
      <c r="AS5562" s="173"/>
    </row>
    <row r="5563" spans="45:45" ht="18" customHeight="1">
      <c r="AS5563" s="173"/>
    </row>
    <row r="5564" spans="45:45" ht="18" customHeight="1">
      <c r="AS5564" s="173"/>
    </row>
    <row r="5565" spans="45:45" ht="18" customHeight="1">
      <c r="AS5565" s="173"/>
    </row>
    <row r="5566" spans="45:45" ht="18" customHeight="1">
      <c r="AS5566" s="173"/>
    </row>
    <row r="5567" spans="45:45" ht="18" customHeight="1">
      <c r="AS5567" s="173"/>
    </row>
    <row r="5568" spans="45:45" ht="18" customHeight="1">
      <c r="AS5568" s="173"/>
    </row>
    <row r="5569" spans="45:45" ht="18" customHeight="1">
      <c r="AS5569" s="173"/>
    </row>
    <row r="5570" spans="45:45" ht="18" customHeight="1">
      <c r="AS5570" s="173"/>
    </row>
    <row r="5571" spans="45:45" ht="18" customHeight="1">
      <c r="AS5571" s="173"/>
    </row>
    <row r="5572" spans="45:45" ht="18" customHeight="1">
      <c r="AS5572" s="173"/>
    </row>
    <row r="5573" spans="45:45" ht="18" customHeight="1">
      <c r="AS5573" s="173"/>
    </row>
    <row r="5574" spans="45:45" ht="18" customHeight="1">
      <c r="AS5574" s="173"/>
    </row>
    <row r="5575" spans="45:45" ht="18" customHeight="1">
      <c r="AS5575" s="173"/>
    </row>
    <row r="5576" spans="45:45" ht="18" customHeight="1">
      <c r="AS5576" s="173"/>
    </row>
    <row r="5577" spans="45:45" ht="18" customHeight="1">
      <c r="AS5577" s="173"/>
    </row>
    <row r="5578" spans="45:45" ht="18" customHeight="1">
      <c r="AS5578" s="173"/>
    </row>
    <row r="5579" spans="45:45" ht="18" customHeight="1">
      <c r="AS5579" s="173"/>
    </row>
    <row r="5580" spans="45:45" ht="18" customHeight="1">
      <c r="AS5580" s="173"/>
    </row>
    <row r="5581" spans="45:45" ht="18" customHeight="1">
      <c r="AS5581" s="173"/>
    </row>
    <row r="5582" spans="45:45" ht="18" customHeight="1">
      <c r="AS5582" s="173"/>
    </row>
    <row r="5583" spans="45:45" ht="18" customHeight="1">
      <c r="AS5583" s="173"/>
    </row>
    <row r="5584" spans="45:45" ht="18" customHeight="1">
      <c r="AS5584" s="173"/>
    </row>
    <row r="5585" spans="45:45" ht="18" customHeight="1">
      <c r="AS5585" s="173"/>
    </row>
    <row r="5586" spans="45:45" ht="18" customHeight="1">
      <c r="AS5586" s="173"/>
    </row>
    <row r="5587" spans="45:45" ht="18" customHeight="1">
      <c r="AS5587" s="173"/>
    </row>
    <row r="5588" spans="45:45" ht="18" customHeight="1">
      <c r="AS5588" s="173"/>
    </row>
    <row r="5589" spans="45:45" ht="18" customHeight="1">
      <c r="AS5589" s="173"/>
    </row>
    <row r="5590" spans="45:45" ht="18" customHeight="1">
      <c r="AS5590" s="173"/>
    </row>
    <row r="5591" spans="45:45" ht="18" customHeight="1">
      <c r="AS5591" s="173"/>
    </row>
    <row r="5592" spans="45:45" ht="18" customHeight="1">
      <c r="AS5592" s="173"/>
    </row>
    <row r="5593" spans="45:45" ht="18" customHeight="1">
      <c r="AS5593" s="173"/>
    </row>
    <row r="5594" spans="45:45" ht="18" customHeight="1">
      <c r="AS5594" s="173"/>
    </row>
    <row r="5595" spans="45:45" ht="18" customHeight="1">
      <c r="AS5595" s="173"/>
    </row>
    <row r="5596" spans="45:45" ht="18" customHeight="1">
      <c r="AS5596" s="173"/>
    </row>
    <row r="5597" spans="45:45" ht="18" customHeight="1">
      <c r="AS5597" s="173"/>
    </row>
    <row r="5598" spans="45:45" ht="18" customHeight="1">
      <c r="AS5598" s="173"/>
    </row>
    <row r="5599" spans="45:45" ht="18" customHeight="1">
      <c r="AS5599" s="173"/>
    </row>
    <row r="5600" spans="45:45" ht="18" customHeight="1">
      <c r="AS5600" s="173"/>
    </row>
    <row r="5601" spans="45:45" ht="18" customHeight="1">
      <c r="AS5601" s="173"/>
    </row>
    <row r="5602" spans="45:45" ht="18" customHeight="1">
      <c r="AS5602" s="173"/>
    </row>
    <row r="5603" spans="45:45" ht="18" customHeight="1">
      <c r="AS5603" s="173"/>
    </row>
    <row r="5604" spans="45:45" ht="18" customHeight="1">
      <c r="AS5604" s="173"/>
    </row>
    <row r="5605" spans="45:45" ht="18" customHeight="1">
      <c r="AS5605" s="173"/>
    </row>
    <row r="5606" spans="45:45" ht="18" customHeight="1">
      <c r="AS5606" s="173"/>
    </row>
    <row r="5607" spans="45:45" ht="18" customHeight="1">
      <c r="AS5607" s="173"/>
    </row>
    <row r="5608" spans="45:45" ht="18" customHeight="1">
      <c r="AS5608" s="173"/>
    </row>
    <row r="5609" spans="45:45" ht="18" customHeight="1">
      <c r="AS5609" s="173"/>
    </row>
    <row r="5610" spans="45:45" ht="18" customHeight="1">
      <c r="AS5610" s="173"/>
    </row>
    <row r="5611" spans="45:45" ht="18" customHeight="1">
      <c r="AS5611" s="173"/>
    </row>
    <row r="5612" spans="45:45" ht="18" customHeight="1">
      <c r="AS5612" s="173"/>
    </row>
    <row r="5613" spans="45:45" ht="18" customHeight="1">
      <c r="AS5613" s="173"/>
    </row>
    <row r="5614" spans="45:45" ht="18" customHeight="1">
      <c r="AS5614" s="173"/>
    </row>
    <row r="5615" spans="45:45" ht="18" customHeight="1">
      <c r="AS5615" s="173"/>
    </row>
    <row r="5616" spans="45:45" ht="18" customHeight="1">
      <c r="AS5616" s="173"/>
    </row>
    <row r="5617" spans="45:45" ht="18" customHeight="1">
      <c r="AS5617" s="173"/>
    </row>
    <row r="5618" spans="45:45" ht="18" customHeight="1">
      <c r="AS5618" s="173"/>
    </row>
    <row r="5619" spans="45:45" ht="18" customHeight="1">
      <c r="AS5619" s="173"/>
    </row>
    <row r="5620" spans="45:45" ht="18" customHeight="1">
      <c r="AS5620" s="173"/>
    </row>
    <row r="5621" spans="45:45" ht="18" customHeight="1">
      <c r="AS5621" s="173"/>
    </row>
    <row r="5622" spans="45:45" ht="18" customHeight="1">
      <c r="AS5622" s="173"/>
    </row>
    <row r="5623" spans="45:45" ht="18" customHeight="1">
      <c r="AS5623" s="173"/>
    </row>
    <row r="5624" spans="45:45" ht="18" customHeight="1">
      <c r="AS5624" s="173"/>
    </row>
    <row r="5625" spans="45:45" ht="18" customHeight="1">
      <c r="AS5625" s="173"/>
    </row>
    <row r="5626" spans="45:45" ht="18" customHeight="1">
      <c r="AS5626" s="173"/>
    </row>
    <row r="5627" spans="45:45" ht="18" customHeight="1">
      <c r="AS5627" s="173"/>
    </row>
    <row r="5628" spans="45:45" ht="18" customHeight="1">
      <c r="AS5628" s="173"/>
    </row>
    <row r="5629" spans="45:45" ht="18" customHeight="1">
      <c r="AS5629" s="173"/>
    </row>
    <row r="5630" spans="45:45" ht="18" customHeight="1">
      <c r="AS5630" s="173"/>
    </row>
    <row r="5631" spans="45:45" ht="18" customHeight="1">
      <c r="AS5631" s="173"/>
    </row>
    <row r="5632" spans="45:45" ht="18" customHeight="1">
      <c r="AS5632" s="173"/>
    </row>
    <row r="5633" spans="45:45" ht="18" customHeight="1">
      <c r="AS5633" s="173"/>
    </row>
    <row r="5634" spans="45:45" ht="18" customHeight="1">
      <c r="AS5634" s="173"/>
    </row>
    <row r="5635" spans="45:45" ht="18" customHeight="1">
      <c r="AS5635" s="173"/>
    </row>
    <row r="5636" spans="45:45" ht="18" customHeight="1">
      <c r="AS5636" s="173"/>
    </row>
    <row r="5637" spans="45:45" ht="18" customHeight="1">
      <c r="AS5637" s="173"/>
    </row>
    <row r="5638" spans="45:45" ht="18" customHeight="1">
      <c r="AS5638" s="173"/>
    </row>
    <row r="5639" spans="45:45" ht="18" customHeight="1">
      <c r="AS5639" s="173"/>
    </row>
    <row r="5640" spans="45:45" ht="18" customHeight="1">
      <c r="AS5640" s="173"/>
    </row>
    <row r="5641" spans="45:45" ht="18" customHeight="1">
      <c r="AS5641" s="173"/>
    </row>
    <row r="5642" spans="45:45" ht="18" customHeight="1">
      <c r="AS5642" s="173"/>
    </row>
    <row r="5643" spans="45:45" ht="18" customHeight="1">
      <c r="AS5643" s="173"/>
    </row>
    <row r="5644" spans="45:45" ht="18" customHeight="1">
      <c r="AS5644" s="173"/>
    </row>
    <row r="5645" spans="45:45" ht="18" customHeight="1">
      <c r="AS5645" s="173"/>
    </row>
    <row r="5646" spans="45:45" ht="18" customHeight="1">
      <c r="AS5646" s="173"/>
    </row>
    <row r="5647" spans="45:45" ht="18" customHeight="1">
      <c r="AS5647" s="173"/>
    </row>
    <row r="5648" spans="45:45" ht="18" customHeight="1">
      <c r="AS5648" s="173"/>
    </row>
    <row r="5649" spans="45:45" ht="18" customHeight="1">
      <c r="AS5649" s="173"/>
    </row>
    <row r="5650" spans="45:45" ht="18" customHeight="1">
      <c r="AS5650" s="173"/>
    </row>
    <row r="5651" spans="45:45" ht="18" customHeight="1">
      <c r="AS5651" s="173"/>
    </row>
    <row r="5652" spans="45:45" ht="18" customHeight="1">
      <c r="AS5652" s="173"/>
    </row>
    <row r="5653" spans="45:45" ht="18" customHeight="1">
      <c r="AS5653" s="173"/>
    </row>
    <row r="5654" spans="45:45" ht="18" customHeight="1">
      <c r="AS5654" s="173"/>
    </row>
    <row r="5655" spans="45:45" ht="18" customHeight="1">
      <c r="AS5655" s="173"/>
    </row>
    <row r="5656" spans="45:45" ht="18" customHeight="1">
      <c r="AS5656" s="173"/>
    </row>
    <row r="5657" spans="45:45" ht="18" customHeight="1">
      <c r="AS5657" s="173"/>
    </row>
    <row r="5658" spans="45:45" ht="18" customHeight="1">
      <c r="AS5658" s="173"/>
    </row>
    <row r="5659" spans="45:45" ht="18" customHeight="1">
      <c r="AS5659" s="173"/>
    </row>
    <row r="5660" spans="45:45" ht="18" customHeight="1">
      <c r="AS5660" s="173"/>
    </row>
    <row r="5661" spans="45:45" ht="18" customHeight="1">
      <c r="AS5661" s="173"/>
    </row>
    <row r="5662" spans="45:45" ht="18" customHeight="1">
      <c r="AS5662" s="173"/>
    </row>
    <row r="5663" spans="45:45" ht="18" customHeight="1">
      <c r="AS5663" s="173"/>
    </row>
    <row r="5664" spans="45:45" ht="18" customHeight="1">
      <c r="AS5664" s="173"/>
    </row>
    <row r="5665" spans="45:45" ht="18" customHeight="1">
      <c r="AS5665" s="173"/>
    </row>
    <row r="5666" spans="45:45" ht="18" customHeight="1">
      <c r="AS5666" s="173"/>
    </row>
    <row r="5667" spans="45:45" ht="18" customHeight="1">
      <c r="AS5667" s="173"/>
    </row>
    <row r="5668" spans="45:45" ht="18" customHeight="1">
      <c r="AS5668" s="173"/>
    </row>
    <row r="5669" spans="45:45" ht="18" customHeight="1">
      <c r="AS5669" s="173"/>
    </row>
    <row r="5670" spans="45:45" ht="18" customHeight="1">
      <c r="AS5670" s="173"/>
    </row>
    <row r="5671" spans="45:45" ht="18" customHeight="1">
      <c r="AS5671" s="173"/>
    </row>
    <row r="5672" spans="45:45" ht="18" customHeight="1">
      <c r="AS5672" s="173"/>
    </row>
    <row r="5673" spans="45:45" ht="18" customHeight="1">
      <c r="AS5673" s="173"/>
    </row>
    <row r="5674" spans="45:45" ht="18" customHeight="1">
      <c r="AS5674" s="173"/>
    </row>
    <row r="5675" spans="45:45" ht="18" customHeight="1">
      <c r="AS5675" s="173"/>
    </row>
    <row r="5676" spans="45:45" ht="18" customHeight="1">
      <c r="AS5676" s="173"/>
    </row>
    <row r="5677" spans="45:45" ht="18" customHeight="1">
      <c r="AS5677" s="173"/>
    </row>
    <row r="5678" spans="45:45" ht="18" customHeight="1">
      <c r="AS5678" s="173"/>
    </row>
    <row r="5679" spans="45:45" ht="18" customHeight="1">
      <c r="AS5679" s="173"/>
    </row>
    <row r="5680" spans="45:45" ht="18" customHeight="1">
      <c r="AS5680" s="173"/>
    </row>
    <row r="5681" spans="45:45" ht="18" customHeight="1">
      <c r="AS5681" s="173"/>
    </row>
    <row r="5682" spans="45:45" ht="18" customHeight="1">
      <c r="AS5682" s="173"/>
    </row>
    <row r="5683" spans="45:45" ht="18" customHeight="1">
      <c r="AS5683" s="173"/>
    </row>
    <row r="5684" spans="45:45" ht="18" customHeight="1">
      <c r="AS5684" s="173"/>
    </row>
    <row r="5685" spans="45:45" ht="18" customHeight="1">
      <c r="AS5685" s="173"/>
    </row>
    <row r="5686" spans="45:45" ht="18" customHeight="1">
      <c r="AS5686" s="173"/>
    </row>
    <row r="5687" spans="45:45" ht="18" customHeight="1">
      <c r="AS5687" s="173"/>
    </row>
    <row r="5688" spans="45:45" ht="18" customHeight="1">
      <c r="AS5688" s="173"/>
    </row>
    <row r="5689" spans="45:45" ht="18" customHeight="1">
      <c r="AS5689" s="173"/>
    </row>
    <row r="5690" spans="45:45" ht="18" customHeight="1">
      <c r="AS5690" s="173"/>
    </row>
    <row r="5691" spans="45:45" ht="18" customHeight="1">
      <c r="AS5691" s="173"/>
    </row>
    <row r="5692" spans="45:45" ht="18" customHeight="1">
      <c r="AS5692" s="173"/>
    </row>
    <row r="5693" spans="45:45" ht="18" customHeight="1">
      <c r="AS5693" s="173"/>
    </row>
    <row r="5694" spans="45:45" ht="18" customHeight="1">
      <c r="AS5694" s="173"/>
    </row>
    <row r="5695" spans="45:45" ht="18" customHeight="1">
      <c r="AS5695" s="173"/>
    </row>
    <row r="5696" spans="45:45" ht="18" customHeight="1">
      <c r="AS5696" s="173"/>
    </row>
    <row r="5697" spans="45:45" ht="18" customHeight="1">
      <c r="AS5697" s="173"/>
    </row>
    <row r="5698" spans="45:45" ht="18" customHeight="1">
      <c r="AS5698" s="173"/>
    </row>
    <row r="5699" spans="45:45" ht="18" customHeight="1">
      <c r="AS5699" s="173"/>
    </row>
    <row r="5700" spans="45:45" ht="18" customHeight="1">
      <c r="AS5700" s="173"/>
    </row>
    <row r="5701" spans="45:45" ht="18" customHeight="1">
      <c r="AS5701" s="173"/>
    </row>
    <row r="5702" spans="45:45" ht="18" customHeight="1">
      <c r="AS5702" s="173"/>
    </row>
    <row r="5703" spans="45:45" ht="18" customHeight="1">
      <c r="AS5703" s="173"/>
    </row>
    <row r="5704" spans="45:45" ht="18" customHeight="1">
      <c r="AS5704" s="173"/>
    </row>
    <row r="5705" spans="45:45" ht="18" customHeight="1">
      <c r="AS5705" s="173"/>
    </row>
    <row r="5706" spans="45:45" ht="18" customHeight="1">
      <c r="AS5706" s="173"/>
    </row>
    <row r="5707" spans="45:45" ht="18" customHeight="1">
      <c r="AS5707" s="173"/>
    </row>
    <row r="5708" spans="45:45" ht="18" customHeight="1">
      <c r="AS5708" s="173"/>
    </row>
    <row r="5709" spans="45:45" ht="18" customHeight="1">
      <c r="AS5709" s="173"/>
    </row>
    <row r="5710" spans="45:45" ht="18" customHeight="1">
      <c r="AS5710" s="173"/>
    </row>
    <row r="5711" spans="45:45" ht="18" customHeight="1">
      <c r="AS5711" s="173"/>
    </row>
    <row r="5712" spans="45:45" ht="18" customHeight="1">
      <c r="AS5712" s="173"/>
    </row>
    <row r="5713" spans="45:45" ht="18" customHeight="1">
      <c r="AS5713" s="173"/>
    </row>
    <row r="5714" spans="45:45" ht="18" customHeight="1">
      <c r="AS5714" s="173"/>
    </row>
    <row r="5715" spans="45:45" ht="18" customHeight="1">
      <c r="AS5715" s="173"/>
    </row>
    <row r="5716" spans="45:45" ht="18" customHeight="1">
      <c r="AS5716" s="173"/>
    </row>
    <row r="5717" spans="45:45" ht="18" customHeight="1">
      <c r="AS5717" s="173"/>
    </row>
    <row r="5718" spans="45:45" ht="18" customHeight="1">
      <c r="AS5718" s="173"/>
    </row>
    <row r="5719" spans="45:45" ht="18" customHeight="1">
      <c r="AS5719" s="173"/>
    </row>
    <row r="5720" spans="45:45" ht="18" customHeight="1">
      <c r="AS5720" s="173"/>
    </row>
    <row r="5721" spans="45:45" ht="18" customHeight="1">
      <c r="AS5721" s="173"/>
    </row>
    <row r="5722" spans="45:45" ht="18" customHeight="1">
      <c r="AS5722" s="173"/>
    </row>
    <row r="5723" spans="45:45" ht="18" customHeight="1">
      <c r="AS5723" s="173"/>
    </row>
    <row r="5724" spans="45:45" ht="18" customHeight="1">
      <c r="AS5724" s="173"/>
    </row>
    <row r="5725" spans="45:45" ht="18" customHeight="1">
      <c r="AS5725" s="173"/>
    </row>
    <row r="5726" spans="45:45" ht="18" customHeight="1">
      <c r="AS5726" s="173"/>
    </row>
    <row r="5727" spans="45:45" ht="18" customHeight="1">
      <c r="AS5727" s="173"/>
    </row>
    <row r="5728" spans="45:45" ht="18" customHeight="1">
      <c r="AS5728" s="173"/>
    </row>
    <row r="5729" spans="45:45" ht="18" customHeight="1">
      <c r="AS5729" s="173"/>
    </row>
    <row r="5730" spans="45:45" ht="18" customHeight="1">
      <c r="AS5730" s="173"/>
    </row>
    <row r="5731" spans="45:45" ht="18" customHeight="1">
      <c r="AS5731" s="173"/>
    </row>
    <row r="5732" spans="45:45" ht="18" customHeight="1">
      <c r="AS5732" s="173"/>
    </row>
    <row r="5733" spans="45:45" ht="18" customHeight="1">
      <c r="AS5733" s="173"/>
    </row>
    <row r="5734" spans="45:45" ht="18" customHeight="1">
      <c r="AS5734" s="173"/>
    </row>
    <row r="5735" spans="45:45" ht="18" customHeight="1">
      <c r="AS5735" s="173"/>
    </row>
    <row r="5736" spans="45:45" ht="18" customHeight="1">
      <c r="AS5736" s="173"/>
    </row>
    <row r="5737" spans="45:45" ht="18" customHeight="1">
      <c r="AS5737" s="173"/>
    </row>
    <row r="5738" spans="45:45" ht="18" customHeight="1">
      <c r="AS5738" s="173"/>
    </row>
    <row r="5739" spans="45:45" ht="18" customHeight="1">
      <c r="AS5739" s="173"/>
    </row>
    <row r="5740" spans="45:45" ht="18" customHeight="1">
      <c r="AS5740" s="173"/>
    </row>
    <row r="5741" spans="45:45" ht="18" customHeight="1">
      <c r="AS5741" s="173"/>
    </row>
    <row r="5742" spans="45:45" ht="18" customHeight="1">
      <c r="AS5742" s="173"/>
    </row>
    <row r="5743" spans="45:45" ht="18" customHeight="1">
      <c r="AS5743" s="173"/>
    </row>
    <row r="5744" spans="45:45" ht="18" customHeight="1">
      <c r="AS5744" s="173"/>
    </row>
    <row r="5745" spans="45:45" ht="18" customHeight="1">
      <c r="AS5745" s="173"/>
    </row>
    <row r="5746" spans="45:45" ht="18" customHeight="1">
      <c r="AS5746" s="173"/>
    </row>
    <row r="5747" spans="45:45" ht="18" customHeight="1">
      <c r="AS5747" s="173"/>
    </row>
    <row r="5748" spans="45:45" ht="18" customHeight="1">
      <c r="AS5748" s="173"/>
    </row>
    <row r="5749" spans="45:45" ht="18" customHeight="1">
      <c r="AS5749" s="173"/>
    </row>
    <row r="5750" spans="45:45" ht="18" customHeight="1">
      <c r="AS5750" s="173"/>
    </row>
    <row r="5751" spans="45:45" ht="18" customHeight="1">
      <c r="AS5751" s="173"/>
    </row>
    <row r="5752" spans="45:45" ht="18" customHeight="1">
      <c r="AS5752" s="173"/>
    </row>
    <row r="5753" spans="45:45" ht="18" customHeight="1">
      <c r="AS5753" s="173"/>
    </row>
    <row r="5754" spans="45:45" ht="18" customHeight="1">
      <c r="AS5754" s="173"/>
    </row>
    <row r="5755" spans="45:45" ht="18" customHeight="1">
      <c r="AS5755" s="173"/>
    </row>
    <row r="5756" spans="45:45" ht="18" customHeight="1">
      <c r="AS5756" s="173"/>
    </row>
    <row r="5757" spans="45:45" ht="18" customHeight="1">
      <c r="AS5757" s="173"/>
    </row>
    <row r="5758" spans="45:45" ht="18" customHeight="1">
      <c r="AS5758" s="173"/>
    </row>
    <row r="5759" spans="45:45" ht="18" customHeight="1">
      <c r="AS5759" s="173"/>
    </row>
    <row r="5760" spans="45:45" ht="18" customHeight="1">
      <c r="AS5760" s="173"/>
    </row>
    <row r="5761" spans="45:45" ht="18" customHeight="1">
      <c r="AS5761" s="173"/>
    </row>
    <row r="5762" spans="45:45" ht="18" customHeight="1">
      <c r="AS5762" s="173"/>
    </row>
    <row r="5763" spans="45:45" ht="18" customHeight="1">
      <c r="AS5763" s="173"/>
    </row>
    <row r="5764" spans="45:45" ht="18" customHeight="1">
      <c r="AS5764" s="173"/>
    </row>
    <row r="5765" spans="45:45" ht="18" customHeight="1">
      <c r="AS5765" s="173"/>
    </row>
    <row r="5766" spans="45:45" ht="18" customHeight="1">
      <c r="AS5766" s="173"/>
    </row>
    <row r="5767" spans="45:45" ht="18" customHeight="1">
      <c r="AS5767" s="173"/>
    </row>
    <row r="5768" spans="45:45" ht="18" customHeight="1">
      <c r="AS5768" s="173"/>
    </row>
    <row r="5769" spans="45:45" ht="18" customHeight="1">
      <c r="AS5769" s="173"/>
    </row>
    <row r="5770" spans="45:45" ht="18" customHeight="1">
      <c r="AS5770" s="173"/>
    </row>
    <row r="5771" spans="45:45" ht="18" customHeight="1">
      <c r="AS5771" s="173"/>
    </row>
    <row r="5772" spans="45:45" ht="18" customHeight="1">
      <c r="AS5772" s="173"/>
    </row>
    <row r="5773" spans="45:45" ht="18" customHeight="1">
      <c r="AS5773" s="173"/>
    </row>
    <row r="5774" spans="45:45" ht="18" customHeight="1">
      <c r="AS5774" s="173"/>
    </row>
    <row r="5775" spans="45:45" ht="18" customHeight="1">
      <c r="AS5775" s="173"/>
    </row>
    <row r="5776" spans="45:45" ht="18" customHeight="1">
      <c r="AS5776" s="173"/>
    </row>
    <row r="5777" spans="45:45" ht="18" customHeight="1">
      <c r="AS5777" s="173"/>
    </row>
    <row r="5778" spans="45:45" ht="18" customHeight="1">
      <c r="AS5778" s="173"/>
    </row>
    <row r="5779" spans="45:45" ht="18" customHeight="1">
      <c r="AS5779" s="173"/>
    </row>
    <row r="5780" spans="45:45" ht="18" customHeight="1">
      <c r="AS5780" s="173"/>
    </row>
    <row r="5781" spans="45:45" ht="18" customHeight="1">
      <c r="AS5781" s="173"/>
    </row>
    <row r="5782" spans="45:45" ht="18" customHeight="1">
      <c r="AS5782" s="173"/>
    </row>
    <row r="5783" spans="45:45" ht="18" customHeight="1">
      <c r="AS5783" s="173"/>
    </row>
    <row r="5784" spans="45:45" ht="18" customHeight="1">
      <c r="AS5784" s="173"/>
    </row>
    <row r="5785" spans="45:45" ht="18" customHeight="1">
      <c r="AS5785" s="173"/>
    </row>
    <row r="5786" spans="45:45" ht="18" customHeight="1">
      <c r="AS5786" s="173"/>
    </row>
    <row r="5787" spans="45:45" ht="18" customHeight="1">
      <c r="AS5787" s="173"/>
    </row>
    <row r="5788" spans="45:45" ht="18" customHeight="1">
      <c r="AS5788" s="173"/>
    </row>
    <row r="5789" spans="45:45" ht="18" customHeight="1">
      <c r="AS5789" s="173"/>
    </row>
    <row r="5790" spans="45:45" ht="18" customHeight="1">
      <c r="AS5790" s="173"/>
    </row>
    <row r="5791" spans="45:45" ht="18" customHeight="1">
      <c r="AS5791" s="173"/>
    </row>
    <row r="5792" spans="45:45" ht="18" customHeight="1">
      <c r="AS5792" s="173"/>
    </row>
    <row r="5793" spans="45:45" ht="18" customHeight="1">
      <c r="AS5793" s="173"/>
    </row>
    <row r="5794" spans="45:45" ht="18" customHeight="1">
      <c r="AS5794" s="173"/>
    </row>
    <row r="5795" spans="45:45" ht="18" customHeight="1">
      <c r="AS5795" s="173"/>
    </row>
    <row r="5796" spans="45:45" ht="18" customHeight="1">
      <c r="AS5796" s="173"/>
    </row>
    <row r="5797" spans="45:45" ht="18" customHeight="1">
      <c r="AS5797" s="173"/>
    </row>
    <row r="5798" spans="45:45" ht="18" customHeight="1">
      <c r="AS5798" s="173"/>
    </row>
    <row r="5799" spans="45:45" ht="18" customHeight="1">
      <c r="AS5799" s="173"/>
    </row>
    <row r="5800" spans="45:45" ht="18" customHeight="1">
      <c r="AS5800" s="173"/>
    </row>
    <row r="5801" spans="45:45" ht="18" customHeight="1">
      <c r="AS5801" s="173"/>
    </row>
    <row r="5802" spans="45:45" ht="18" customHeight="1">
      <c r="AS5802" s="173"/>
    </row>
    <row r="5803" spans="45:45" ht="18" customHeight="1">
      <c r="AS5803" s="173"/>
    </row>
    <row r="5804" spans="45:45" ht="18" customHeight="1">
      <c r="AS5804" s="173"/>
    </row>
    <row r="5805" spans="45:45" ht="18" customHeight="1">
      <c r="AS5805" s="173"/>
    </row>
    <row r="5806" spans="45:45" ht="18" customHeight="1">
      <c r="AS5806" s="173"/>
    </row>
    <row r="5807" spans="45:45" ht="18" customHeight="1">
      <c r="AS5807" s="173"/>
    </row>
    <row r="5808" spans="45:45" ht="18" customHeight="1">
      <c r="AS5808" s="173"/>
    </row>
    <row r="5809" spans="45:45" ht="18" customHeight="1">
      <c r="AS5809" s="173"/>
    </row>
    <row r="5810" spans="45:45" ht="18" customHeight="1">
      <c r="AS5810" s="173"/>
    </row>
    <row r="5811" spans="45:45" ht="18" customHeight="1">
      <c r="AS5811" s="173"/>
    </row>
    <row r="5812" spans="45:45" ht="18" customHeight="1">
      <c r="AS5812" s="173"/>
    </row>
    <row r="5813" spans="45:45" ht="18" customHeight="1">
      <c r="AS5813" s="173"/>
    </row>
    <row r="5814" spans="45:45" ht="18" customHeight="1">
      <c r="AS5814" s="173"/>
    </row>
    <row r="5815" spans="45:45" ht="18" customHeight="1">
      <c r="AS5815" s="173"/>
    </row>
    <row r="5816" spans="45:45" ht="18" customHeight="1">
      <c r="AS5816" s="173"/>
    </row>
    <row r="5817" spans="45:45" ht="18" customHeight="1">
      <c r="AS5817" s="173"/>
    </row>
    <row r="5818" spans="45:45" ht="18" customHeight="1">
      <c r="AS5818" s="173"/>
    </row>
    <row r="5819" spans="45:45" ht="18" customHeight="1">
      <c r="AS5819" s="173"/>
    </row>
    <row r="5820" spans="45:45" ht="18" customHeight="1">
      <c r="AS5820" s="173"/>
    </row>
    <row r="5821" spans="45:45" ht="18" customHeight="1">
      <c r="AS5821" s="173"/>
    </row>
    <row r="5822" spans="45:45" ht="18" customHeight="1">
      <c r="AS5822" s="173"/>
    </row>
    <row r="5823" spans="45:45" ht="18" customHeight="1">
      <c r="AS5823" s="173"/>
    </row>
    <row r="5824" spans="45:45" ht="18" customHeight="1">
      <c r="AS5824" s="173"/>
    </row>
    <row r="5825" spans="45:45" ht="18" customHeight="1">
      <c r="AS5825" s="173"/>
    </row>
    <row r="5826" spans="45:45" ht="18" customHeight="1">
      <c r="AS5826" s="173"/>
    </row>
    <row r="5827" spans="45:45" ht="18" customHeight="1">
      <c r="AS5827" s="173"/>
    </row>
    <row r="5828" spans="45:45" ht="18" customHeight="1">
      <c r="AS5828" s="173"/>
    </row>
    <row r="5829" spans="45:45" ht="18" customHeight="1">
      <c r="AS5829" s="173"/>
    </row>
    <row r="5830" spans="45:45" ht="18" customHeight="1">
      <c r="AS5830" s="173"/>
    </row>
    <row r="5831" spans="45:45" ht="18" customHeight="1">
      <c r="AS5831" s="173"/>
    </row>
    <row r="5832" spans="45:45" ht="18" customHeight="1">
      <c r="AS5832" s="173"/>
    </row>
    <row r="5833" spans="45:45" ht="18" customHeight="1">
      <c r="AS5833" s="173"/>
    </row>
    <row r="5834" spans="45:45" ht="18" customHeight="1">
      <c r="AS5834" s="173"/>
    </row>
    <row r="5835" spans="45:45" ht="18" customHeight="1">
      <c r="AS5835" s="173"/>
    </row>
    <row r="5836" spans="45:45" ht="18" customHeight="1">
      <c r="AS5836" s="173"/>
    </row>
    <row r="5837" spans="45:45" ht="18" customHeight="1">
      <c r="AS5837" s="173"/>
    </row>
    <row r="5838" spans="45:45" ht="18" customHeight="1">
      <c r="AS5838" s="173"/>
    </row>
    <row r="5839" spans="45:45" ht="18" customHeight="1">
      <c r="AS5839" s="173"/>
    </row>
    <row r="5840" spans="45:45" ht="18" customHeight="1">
      <c r="AS5840" s="173"/>
    </row>
    <row r="5841" spans="45:45" ht="18" customHeight="1">
      <c r="AS5841" s="173"/>
    </row>
    <row r="5842" spans="45:45" ht="18" customHeight="1">
      <c r="AS5842" s="173"/>
    </row>
    <row r="5843" spans="45:45" ht="18" customHeight="1">
      <c r="AS5843" s="173"/>
    </row>
    <row r="5844" spans="45:45" ht="18" customHeight="1">
      <c r="AS5844" s="173"/>
    </row>
    <row r="5845" spans="45:45" ht="18" customHeight="1">
      <c r="AS5845" s="173"/>
    </row>
    <row r="5846" spans="45:45" ht="18" customHeight="1">
      <c r="AS5846" s="173"/>
    </row>
    <row r="5847" spans="45:45" ht="18" customHeight="1">
      <c r="AS5847" s="173"/>
    </row>
    <row r="5848" spans="45:45" ht="18" customHeight="1">
      <c r="AS5848" s="173"/>
    </row>
    <row r="5849" spans="45:45" ht="18" customHeight="1">
      <c r="AS5849" s="173"/>
    </row>
    <row r="5850" spans="45:45" ht="18" customHeight="1">
      <c r="AS5850" s="173"/>
    </row>
    <row r="5851" spans="45:45" ht="18" customHeight="1">
      <c r="AS5851" s="173"/>
    </row>
    <row r="5852" spans="45:45" ht="18" customHeight="1">
      <c r="AS5852" s="173"/>
    </row>
    <row r="5853" spans="45:45" ht="18" customHeight="1">
      <c r="AS5853" s="173"/>
    </row>
    <row r="5854" spans="45:45" ht="18" customHeight="1">
      <c r="AS5854" s="173"/>
    </row>
    <row r="5855" spans="45:45" ht="18" customHeight="1">
      <c r="AS5855" s="173"/>
    </row>
    <row r="5856" spans="45:45" ht="18" customHeight="1">
      <c r="AS5856" s="173"/>
    </row>
    <row r="5857" spans="45:45" ht="18" customHeight="1">
      <c r="AS5857" s="173"/>
    </row>
    <row r="5858" spans="45:45" ht="18" customHeight="1">
      <c r="AS5858" s="173"/>
    </row>
    <row r="5859" spans="45:45" ht="18" customHeight="1">
      <c r="AS5859" s="173"/>
    </row>
    <row r="5860" spans="45:45" ht="18" customHeight="1">
      <c r="AS5860" s="173"/>
    </row>
    <row r="5861" spans="45:45" ht="18" customHeight="1">
      <c r="AS5861" s="173"/>
    </row>
    <row r="5862" spans="45:45" ht="18" customHeight="1">
      <c r="AS5862" s="173"/>
    </row>
    <row r="5863" spans="45:45" ht="18" customHeight="1">
      <c r="AS5863" s="173"/>
    </row>
    <row r="5864" spans="45:45" ht="18" customHeight="1">
      <c r="AS5864" s="173"/>
    </row>
    <row r="5865" spans="45:45" ht="18" customHeight="1">
      <c r="AS5865" s="173"/>
    </row>
    <row r="5866" spans="45:45" ht="18" customHeight="1">
      <c r="AS5866" s="173"/>
    </row>
    <row r="5867" spans="45:45" ht="18" customHeight="1">
      <c r="AS5867" s="173"/>
    </row>
    <row r="5868" spans="45:45" ht="18" customHeight="1">
      <c r="AS5868" s="173"/>
    </row>
    <row r="5869" spans="45:45" ht="18" customHeight="1">
      <c r="AS5869" s="173"/>
    </row>
    <row r="5870" spans="45:45" ht="18" customHeight="1">
      <c r="AS5870" s="173"/>
    </row>
    <row r="5871" spans="45:45" ht="18" customHeight="1">
      <c r="AS5871" s="173"/>
    </row>
    <row r="5872" spans="45:45" ht="18" customHeight="1">
      <c r="AS5872" s="173"/>
    </row>
    <row r="5873" spans="45:45" ht="18" customHeight="1">
      <c r="AS5873" s="173"/>
    </row>
    <row r="5874" spans="45:45" ht="18" customHeight="1">
      <c r="AS5874" s="173"/>
    </row>
    <row r="5875" spans="45:45" ht="18" customHeight="1">
      <c r="AS5875" s="173"/>
    </row>
    <row r="5876" spans="45:45" ht="18" customHeight="1">
      <c r="AS5876" s="173"/>
    </row>
    <row r="5877" spans="45:45" ht="18" customHeight="1">
      <c r="AS5877" s="173"/>
    </row>
    <row r="5878" spans="45:45" ht="18" customHeight="1">
      <c r="AS5878" s="173"/>
    </row>
    <row r="5879" spans="45:45" ht="18" customHeight="1">
      <c r="AS5879" s="173"/>
    </row>
    <row r="5880" spans="45:45" ht="18" customHeight="1">
      <c r="AS5880" s="173"/>
    </row>
    <row r="5881" spans="45:45" ht="18" customHeight="1">
      <c r="AS5881" s="173"/>
    </row>
    <row r="5882" spans="45:45" ht="18" customHeight="1">
      <c r="AS5882" s="173"/>
    </row>
    <row r="5883" spans="45:45" ht="18" customHeight="1">
      <c r="AS5883" s="173"/>
    </row>
    <row r="5884" spans="45:45" ht="18" customHeight="1">
      <c r="AS5884" s="173"/>
    </row>
    <row r="5885" spans="45:45" ht="18" customHeight="1">
      <c r="AS5885" s="173"/>
    </row>
    <row r="5886" spans="45:45" ht="18" customHeight="1">
      <c r="AS5886" s="173"/>
    </row>
    <row r="5887" spans="45:45" ht="18" customHeight="1">
      <c r="AS5887" s="173"/>
    </row>
    <row r="5888" spans="45:45" ht="18" customHeight="1">
      <c r="AS5888" s="173"/>
    </row>
    <row r="5889" spans="45:45" ht="18" customHeight="1">
      <c r="AS5889" s="173"/>
    </row>
    <row r="5890" spans="45:45" ht="18" customHeight="1">
      <c r="AS5890" s="173"/>
    </row>
    <row r="5891" spans="45:45" ht="18" customHeight="1">
      <c r="AS5891" s="173"/>
    </row>
    <row r="5892" spans="45:45" ht="18" customHeight="1">
      <c r="AS5892" s="173"/>
    </row>
    <row r="5893" spans="45:45" ht="18" customHeight="1">
      <c r="AS5893" s="173"/>
    </row>
    <row r="5894" spans="45:45" ht="18" customHeight="1">
      <c r="AS5894" s="173"/>
    </row>
    <row r="5895" spans="45:45" ht="18" customHeight="1">
      <c r="AS5895" s="173"/>
    </row>
    <row r="5896" spans="45:45" ht="18" customHeight="1">
      <c r="AS5896" s="173"/>
    </row>
    <row r="5897" spans="45:45" ht="18" customHeight="1">
      <c r="AS5897" s="173"/>
    </row>
    <row r="5898" spans="45:45" ht="18" customHeight="1">
      <c r="AS5898" s="173"/>
    </row>
    <row r="5899" spans="45:45" ht="18" customHeight="1">
      <c r="AS5899" s="173"/>
    </row>
    <row r="5900" spans="45:45" ht="18" customHeight="1">
      <c r="AS5900" s="173"/>
    </row>
    <row r="5901" spans="45:45" ht="18" customHeight="1">
      <c r="AS5901" s="173"/>
    </row>
    <row r="5902" spans="45:45" ht="18" customHeight="1">
      <c r="AS5902" s="173"/>
    </row>
    <row r="5903" spans="45:45" ht="18" customHeight="1">
      <c r="AS5903" s="173"/>
    </row>
    <row r="5904" spans="45:45" ht="18" customHeight="1">
      <c r="AS5904" s="173"/>
    </row>
    <row r="5905" spans="45:45" ht="18" customHeight="1">
      <c r="AS5905" s="173"/>
    </row>
    <row r="5906" spans="45:45" ht="18" customHeight="1">
      <c r="AS5906" s="173"/>
    </row>
    <row r="5907" spans="45:45" ht="18" customHeight="1">
      <c r="AS5907" s="173"/>
    </row>
    <row r="5908" spans="45:45" ht="18" customHeight="1">
      <c r="AS5908" s="173"/>
    </row>
    <row r="5909" spans="45:45" ht="18" customHeight="1">
      <c r="AS5909" s="173"/>
    </row>
    <row r="5910" spans="45:45" ht="18" customHeight="1">
      <c r="AS5910" s="173"/>
    </row>
    <row r="5911" spans="45:45" ht="18" customHeight="1">
      <c r="AS5911" s="173"/>
    </row>
    <row r="5912" spans="45:45" ht="18" customHeight="1">
      <c r="AS5912" s="173"/>
    </row>
    <row r="5913" spans="45:45" ht="18" customHeight="1">
      <c r="AS5913" s="173"/>
    </row>
    <row r="5914" spans="45:45" ht="18" customHeight="1">
      <c r="AS5914" s="173"/>
    </row>
    <row r="5915" spans="45:45" ht="18" customHeight="1">
      <c r="AS5915" s="173"/>
    </row>
    <row r="5916" spans="45:45" ht="18" customHeight="1">
      <c r="AS5916" s="173"/>
    </row>
    <row r="5917" spans="45:45" ht="18" customHeight="1">
      <c r="AS5917" s="173"/>
    </row>
    <row r="5918" spans="45:45" ht="18" customHeight="1">
      <c r="AS5918" s="173"/>
    </row>
    <row r="5919" spans="45:45" ht="18" customHeight="1">
      <c r="AS5919" s="173"/>
    </row>
    <row r="5920" spans="45:45" ht="18" customHeight="1">
      <c r="AS5920" s="173"/>
    </row>
    <row r="5921" spans="45:45" ht="18" customHeight="1">
      <c r="AS5921" s="173"/>
    </row>
    <row r="5922" spans="45:45" ht="18" customHeight="1">
      <c r="AS5922" s="173"/>
    </row>
    <row r="5923" spans="45:45" ht="18" customHeight="1">
      <c r="AS5923" s="173"/>
    </row>
    <row r="5924" spans="45:45" ht="18" customHeight="1">
      <c r="AS5924" s="173"/>
    </row>
    <row r="5925" spans="45:45" ht="18" customHeight="1">
      <c r="AS5925" s="173"/>
    </row>
    <row r="5926" spans="45:45" ht="18" customHeight="1">
      <c r="AS5926" s="173"/>
    </row>
    <row r="5927" spans="45:45" ht="18" customHeight="1">
      <c r="AS5927" s="173"/>
    </row>
    <row r="5928" spans="45:45" ht="18" customHeight="1">
      <c r="AS5928" s="173"/>
    </row>
    <row r="5929" spans="45:45" ht="18" customHeight="1">
      <c r="AS5929" s="173"/>
    </row>
    <row r="5930" spans="45:45" ht="18" customHeight="1">
      <c r="AS5930" s="173"/>
    </row>
    <row r="5931" spans="45:45" ht="18" customHeight="1">
      <c r="AS5931" s="173"/>
    </row>
    <row r="5932" spans="45:45" ht="18" customHeight="1">
      <c r="AS5932" s="173"/>
    </row>
    <row r="5933" spans="45:45" ht="18" customHeight="1">
      <c r="AS5933" s="173"/>
    </row>
    <row r="5934" spans="45:45" ht="18" customHeight="1">
      <c r="AS5934" s="173"/>
    </row>
    <row r="5935" spans="45:45" ht="18" customHeight="1">
      <c r="AS5935" s="173"/>
    </row>
    <row r="5936" spans="45:45" ht="18" customHeight="1">
      <c r="AS5936" s="173"/>
    </row>
    <row r="5937" spans="45:45" ht="18" customHeight="1">
      <c r="AS5937" s="173"/>
    </row>
    <row r="5938" spans="45:45" ht="18" customHeight="1">
      <c r="AS5938" s="173"/>
    </row>
    <row r="5939" spans="45:45" ht="18" customHeight="1">
      <c r="AS5939" s="173"/>
    </row>
    <row r="5940" spans="45:45" ht="18" customHeight="1">
      <c r="AS5940" s="173"/>
    </row>
    <row r="5941" spans="45:45" ht="18" customHeight="1">
      <c r="AS5941" s="173"/>
    </row>
    <row r="5942" spans="45:45" ht="18" customHeight="1">
      <c r="AS5942" s="173"/>
    </row>
    <row r="5943" spans="45:45" ht="18" customHeight="1">
      <c r="AS5943" s="173"/>
    </row>
    <row r="5944" spans="45:45" ht="18" customHeight="1">
      <c r="AS5944" s="173"/>
    </row>
    <row r="5945" spans="45:45" ht="18" customHeight="1">
      <c r="AS5945" s="173"/>
    </row>
    <row r="5946" spans="45:45" ht="18" customHeight="1">
      <c r="AS5946" s="173"/>
    </row>
    <row r="5947" spans="45:45" ht="18" customHeight="1">
      <c r="AS5947" s="173"/>
    </row>
    <row r="5948" spans="45:45" ht="18" customHeight="1">
      <c r="AS5948" s="173"/>
    </row>
    <row r="5949" spans="45:45" ht="18" customHeight="1">
      <c r="AS5949" s="173"/>
    </row>
    <row r="5950" spans="45:45" ht="18" customHeight="1">
      <c r="AS5950" s="173"/>
    </row>
    <row r="5951" spans="45:45" ht="18" customHeight="1">
      <c r="AS5951" s="173"/>
    </row>
    <row r="5952" spans="45:45" ht="18" customHeight="1">
      <c r="AS5952" s="173"/>
    </row>
    <row r="5953" spans="45:45" ht="18" customHeight="1">
      <c r="AS5953" s="173"/>
    </row>
    <row r="5954" spans="45:45" ht="18" customHeight="1">
      <c r="AS5954" s="173"/>
    </row>
    <row r="5955" spans="45:45" ht="18" customHeight="1">
      <c r="AS5955" s="173"/>
    </row>
    <row r="5956" spans="45:45" ht="18" customHeight="1">
      <c r="AS5956" s="173"/>
    </row>
    <row r="5957" spans="45:45" ht="18" customHeight="1">
      <c r="AS5957" s="173"/>
    </row>
    <row r="5958" spans="45:45" ht="18" customHeight="1">
      <c r="AS5958" s="173"/>
    </row>
    <row r="5959" spans="45:45" ht="18" customHeight="1">
      <c r="AS5959" s="173"/>
    </row>
    <row r="5960" spans="45:45" ht="18" customHeight="1">
      <c r="AS5960" s="173"/>
    </row>
    <row r="5961" spans="45:45" ht="18" customHeight="1">
      <c r="AS5961" s="173"/>
    </row>
    <row r="5962" spans="45:45" ht="18" customHeight="1">
      <c r="AS5962" s="173"/>
    </row>
    <row r="5963" spans="45:45" ht="18" customHeight="1">
      <c r="AS5963" s="173"/>
    </row>
    <row r="5964" spans="45:45" ht="18" customHeight="1">
      <c r="AS5964" s="173"/>
    </row>
    <row r="5965" spans="45:45" ht="18" customHeight="1">
      <c r="AS5965" s="173"/>
    </row>
    <row r="5966" spans="45:45" ht="18" customHeight="1">
      <c r="AS5966" s="173"/>
    </row>
    <row r="5967" spans="45:45" ht="18" customHeight="1">
      <c r="AS5967" s="173"/>
    </row>
    <row r="5968" spans="45:45" ht="18" customHeight="1">
      <c r="AS5968" s="173"/>
    </row>
    <row r="5969" spans="45:45" ht="18" customHeight="1">
      <c r="AS5969" s="173"/>
    </row>
    <row r="5970" spans="45:45" ht="18" customHeight="1">
      <c r="AS5970" s="173"/>
    </row>
    <row r="5971" spans="45:45" ht="18" customHeight="1">
      <c r="AS5971" s="173"/>
    </row>
    <row r="5972" spans="45:45" ht="18" customHeight="1">
      <c r="AS5972" s="173"/>
    </row>
    <row r="5973" spans="45:45" ht="18" customHeight="1">
      <c r="AS5973" s="173"/>
    </row>
    <row r="5974" spans="45:45" ht="18" customHeight="1">
      <c r="AS5974" s="173"/>
    </row>
    <row r="5975" spans="45:45" ht="18" customHeight="1">
      <c r="AS5975" s="173"/>
    </row>
    <row r="5976" spans="45:45" ht="18" customHeight="1">
      <c r="AS5976" s="173"/>
    </row>
    <row r="5977" spans="45:45" ht="18" customHeight="1">
      <c r="AS5977" s="173"/>
    </row>
    <row r="5978" spans="45:45" ht="18" customHeight="1">
      <c r="AS5978" s="173"/>
    </row>
    <row r="5979" spans="45:45" ht="18" customHeight="1">
      <c r="AS5979" s="173"/>
    </row>
    <row r="5980" spans="45:45" ht="18" customHeight="1">
      <c r="AS5980" s="173"/>
    </row>
    <row r="5981" spans="45:45" ht="18" customHeight="1">
      <c r="AS5981" s="173"/>
    </row>
    <row r="5982" spans="45:45" ht="18" customHeight="1">
      <c r="AS5982" s="173"/>
    </row>
    <row r="5983" spans="45:45" ht="18" customHeight="1">
      <c r="AS5983" s="173"/>
    </row>
    <row r="5984" spans="45:45" ht="18" customHeight="1">
      <c r="AS5984" s="173"/>
    </row>
    <row r="5985" spans="45:45" ht="18" customHeight="1">
      <c r="AS5985" s="173"/>
    </row>
    <row r="5986" spans="45:45" ht="18" customHeight="1">
      <c r="AS5986" s="173"/>
    </row>
    <row r="5987" spans="45:45" ht="18" customHeight="1">
      <c r="AS5987" s="173"/>
    </row>
    <row r="5988" spans="45:45" ht="18" customHeight="1">
      <c r="AS5988" s="173"/>
    </row>
    <row r="5989" spans="45:45" ht="18" customHeight="1">
      <c r="AS5989" s="173"/>
    </row>
    <row r="5990" spans="45:45" ht="18" customHeight="1">
      <c r="AS5990" s="173"/>
    </row>
    <row r="5991" spans="45:45" ht="18" customHeight="1">
      <c r="AS5991" s="173"/>
    </row>
    <row r="5992" spans="45:45" ht="18" customHeight="1">
      <c r="AS5992" s="173"/>
    </row>
    <row r="5993" spans="45:45" ht="18" customHeight="1">
      <c r="AS5993" s="173"/>
    </row>
    <row r="5994" spans="45:45" ht="18" customHeight="1">
      <c r="AS5994" s="173"/>
    </row>
    <row r="5995" spans="45:45" ht="18" customHeight="1">
      <c r="AS5995" s="173"/>
    </row>
    <row r="5996" spans="45:45" ht="18" customHeight="1">
      <c r="AS5996" s="173"/>
    </row>
    <row r="5997" spans="45:45" ht="18" customHeight="1">
      <c r="AS5997" s="173"/>
    </row>
    <row r="5998" spans="45:45" ht="18" customHeight="1">
      <c r="AS5998" s="173"/>
    </row>
    <row r="5999" spans="45:45" ht="18" customHeight="1">
      <c r="AS5999" s="173"/>
    </row>
    <row r="6000" spans="45:45" ht="18" customHeight="1">
      <c r="AS6000" s="173"/>
    </row>
    <row r="6001" spans="45:45" ht="18" customHeight="1">
      <c r="AS6001" s="173"/>
    </row>
    <row r="6002" spans="45:45" ht="18" customHeight="1">
      <c r="AS6002" s="173"/>
    </row>
    <row r="6003" spans="45:45" ht="18" customHeight="1">
      <c r="AS6003" s="173"/>
    </row>
    <row r="6004" spans="45:45" ht="18" customHeight="1">
      <c r="AS6004" s="173"/>
    </row>
    <row r="6005" spans="45:45" ht="18" customHeight="1">
      <c r="AS6005" s="173"/>
    </row>
    <row r="6006" spans="45:45" ht="18" customHeight="1">
      <c r="AS6006" s="173"/>
    </row>
    <row r="6007" spans="45:45" ht="18" customHeight="1">
      <c r="AS6007" s="173"/>
    </row>
    <row r="6008" spans="45:45" ht="18" customHeight="1">
      <c r="AS6008" s="173"/>
    </row>
    <row r="6009" spans="45:45" ht="18" customHeight="1">
      <c r="AS6009" s="173"/>
    </row>
    <row r="6010" spans="45:45" ht="18" customHeight="1">
      <c r="AS6010" s="173"/>
    </row>
    <row r="6011" spans="45:45" ht="18" customHeight="1">
      <c r="AS6011" s="173"/>
    </row>
    <row r="6012" spans="45:45" ht="18" customHeight="1">
      <c r="AS6012" s="173"/>
    </row>
    <row r="6013" spans="45:45" ht="18" customHeight="1">
      <c r="AS6013" s="173"/>
    </row>
    <row r="6014" spans="45:45" ht="18" customHeight="1">
      <c r="AS6014" s="173"/>
    </row>
    <row r="6015" spans="45:45" ht="18" customHeight="1">
      <c r="AS6015" s="173"/>
    </row>
    <row r="6016" spans="45:45" ht="18" customHeight="1">
      <c r="AS6016" s="173"/>
    </row>
    <row r="6017" spans="45:45" ht="18" customHeight="1">
      <c r="AS6017" s="173"/>
    </row>
    <row r="6018" spans="45:45" ht="18" customHeight="1">
      <c r="AS6018" s="173"/>
    </row>
    <row r="6019" spans="45:45" ht="18" customHeight="1">
      <c r="AS6019" s="173"/>
    </row>
    <row r="6020" spans="45:45" ht="18" customHeight="1">
      <c r="AS6020" s="173"/>
    </row>
    <row r="6021" spans="45:45" ht="18" customHeight="1">
      <c r="AS6021" s="173"/>
    </row>
    <row r="6022" spans="45:45" ht="18" customHeight="1">
      <c r="AS6022" s="173"/>
    </row>
    <row r="6023" spans="45:45" ht="18" customHeight="1">
      <c r="AS6023" s="173"/>
    </row>
    <row r="6024" spans="45:45" ht="18" customHeight="1">
      <c r="AS6024" s="173"/>
    </row>
    <row r="6025" spans="45:45" ht="18" customHeight="1">
      <c r="AS6025" s="173"/>
    </row>
    <row r="6026" spans="45:45" ht="18" customHeight="1">
      <c r="AS6026" s="173"/>
    </row>
    <row r="6027" spans="45:45" ht="18" customHeight="1">
      <c r="AS6027" s="173"/>
    </row>
    <row r="6028" spans="45:45" ht="18" customHeight="1">
      <c r="AS6028" s="173"/>
    </row>
    <row r="6029" spans="45:45" ht="18" customHeight="1">
      <c r="AS6029" s="173"/>
    </row>
    <row r="6030" spans="45:45" ht="18" customHeight="1">
      <c r="AS6030" s="173"/>
    </row>
    <row r="6031" spans="45:45" ht="18" customHeight="1">
      <c r="AS6031" s="173"/>
    </row>
    <row r="6032" spans="45:45" ht="18" customHeight="1">
      <c r="AS6032" s="173"/>
    </row>
    <row r="6033" spans="45:45" ht="18" customHeight="1">
      <c r="AS6033" s="173"/>
    </row>
    <row r="6034" spans="45:45" ht="18" customHeight="1">
      <c r="AS6034" s="173"/>
    </row>
    <row r="6035" spans="45:45" ht="18" customHeight="1">
      <c r="AS6035" s="173"/>
    </row>
    <row r="6036" spans="45:45" ht="18" customHeight="1">
      <c r="AS6036" s="173"/>
    </row>
    <row r="6037" spans="45:45" ht="18" customHeight="1">
      <c r="AS6037" s="173"/>
    </row>
    <row r="6038" spans="45:45" ht="18" customHeight="1">
      <c r="AS6038" s="173"/>
    </row>
    <row r="6039" spans="45:45" ht="18" customHeight="1">
      <c r="AS6039" s="173"/>
    </row>
    <row r="6040" spans="45:45" ht="18" customHeight="1">
      <c r="AS6040" s="173"/>
    </row>
    <row r="6041" spans="45:45" ht="18" customHeight="1">
      <c r="AS6041" s="173"/>
    </row>
    <row r="6042" spans="45:45" ht="18" customHeight="1">
      <c r="AS6042" s="173"/>
    </row>
    <row r="6043" spans="45:45" ht="18" customHeight="1">
      <c r="AS6043" s="173"/>
    </row>
    <row r="6044" spans="45:45" ht="18" customHeight="1">
      <c r="AS6044" s="173"/>
    </row>
    <row r="6045" spans="45:45" ht="18" customHeight="1">
      <c r="AS6045" s="173"/>
    </row>
    <row r="6046" spans="45:45" ht="18" customHeight="1">
      <c r="AS6046" s="173"/>
    </row>
    <row r="6047" spans="45:45" ht="18" customHeight="1">
      <c r="AS6047" s="173"/>
    </row>
    <row r="6048" spans="45:45" ht="18" customHeight="1">
      <c r="AS6048" s="173"/>
    </row>
    <row r="6049" spans="45:45" ht="18" customHeight="1">
      <c r="AS6049" s="173"/>
    </row>
    <row r="6050" spans="45:45" ht="18" customHeight="1">
      <c r="AS6050" s="173"/>
    </row>
    <row r="6051" spans="45:45" ht="18" customHeight="1">
      <c r="AS6051" s="173"/>
    </row>
    <row r="6052" spans="45:45" ht="18" customHeight="1">
      <c r="AS6052" s="173"/>
    </row>
    <row r="6053" spans="45:45" ht="18" customHeight="1">
      <c r="AS6053" s="173"/>
    </row>
    <row r="6054" spans="45:45" ht="18" customHeight="1">
      <c r="AS6054" s="173"/>
    </row>
    <row r="6055" spans="45:45" ht="18" customHeight="1">
      <c r="AS6055" s="173"/>
    </row>
    <row r="6056" spans="45:45" ht="18" customHeight="1">
      <c r="AS6056" s="173"/>
    </row>
    <row r="6057" spans="45:45" ht="18" customHeight="1">
      <c r="AS6057" s="173"/>
    </row>
    <row r="6058" spans="45:45" ht="18" customHeight="1">
      <c r="AS6058" s="173"/>
    </row>
    <row r="6059" spans="45:45" ht="18" customHeight="1">
      <c r="AS6059" s="173"/>
    </row>
    <row r="6060" spans="45:45" ht="18" customHeight="1">
      <c r="AS6060" s="173"/>
    </row>
    <row r="6061" spans="45:45" ht="18" customHeight="1">
      <c r="AS6061" s="173"/>
    </row>
    <row r="6062" spans="45:45" ht="18" customHeight="1">
      <c r="AS6062" s="173"/>
    </row>
    <row r="6063" spans="45:45" ht="18" customHeight="1">
      <c r="AS6063" s="173"/>
    </row>
    <row r="6064" spans="45:45" ht="18" customHeight="1">
      <c r="AS6064" s="173"/>
    </row>
    <row r="6065" spans="45:45" ht="18" customHeight="1">
      <c r="AS6065" s="173"/>
    </row>
    <row r="6066" spans="45:45" ht="18" customHeight="1">
      <c r="AS6066" s="173"/>
    </row>
    <row r="6067" spans="45:45" ht="18" customHeight="1">
      <c r="AS6067" s="173"/>
    </row>
    <row r="6068" spans="45:45" ht="18" customHeight="1">
      <c r="AS6068" s="173"/>
    </row>
    <row r="6069" spans="45:45" ht="18" customHeight="1">
      <c r="AS6069" s="173"/>
    </row>
    <row r="6070" spans="45:45" ht="18" customHeight="1">
      <c r="AS6070" s="173"/>
    </row>
    <row r="6071" spans="45:45" ht="18" customHeight="1">
      <c r="AS6071" s="173"/>
    </row>
    <row r="6072" spans="45:45" ht="18" customHeight="1">
      <c r="AS6072" s="173"/>
    </row>
    <row r="6073" spans="45:45" ht="18" customHeight="1">
      <c r="AS6073" s="173"/>
    </row>
    <row r="6074" spans="45:45" ht="18" customHeight="1">
      <c r="AS6074" s="173"/>
    </row>
    <row r="6075" spans="45:45" ht="18" customHeight="1">
      <c r="AS6075" s="173"/>
    </row>
    <row r="6076" spans="45:45" ht="18" customHeight="1">
      <c r="AS6076" s="173"/>
    </row>
    <row r="6077" spans="45:45" ht="18" customHeight="1">
      <c r="AS6077" s="173"/>
    </row>
    <row r="6078" spans="45:45" ht="18" customHeight="1">
      <c r="AS6078" s="173"/>
    </row>
    <row r="6079" spans="45:45" ht="18" customHeight="1">
      <c r="AS6079" s="173"/>
    </row>
    <row r="6080" spans="45:45" ht="18" customHeight="1">
      <c r="AS6080" s="173"/>
    </row>
    <row r="6081" spans="45:45" ht="18" customHeight="1">
      <c r="AS6081" s="173"/>
    </row>
    <row r="6082" spans="45:45" ht="18" customHeight="1">
      <c r="AS6082" s="173"/>
    </row>
    <row r="6083" spans="45:45" ht="18" customHeight="1">
      <c r="AS6083" s="173"/>
    </row>
    <row r="6084" spans="45:45" ht="18" customHeight="1">
      <c r="AS6084" s="173"/>
    </row>
    <row r="6085" spans="45:45" ht="18" customHeight="1">
      <c r="AS6085" s="173"/>
    </row>
    <row r="6086" spans="45:45" ht="18" customHeight="1">
      <c r="AS6086" s="173"/>
    </row>
    <row r="6087" spans="45:45" ht="18" customHeight="1">
      <c r="AS6087" s="173"/>
    </row>
    <row r="6088" spans="45:45" ht="18" customHeight="1">
      <c r="AS6088" s="173"/>
    </row>
    <row r="6089" spans="45:45" ht="18" customHeight="1">
      <c r="AS6089" s="173"/>
    </row>
    <row r="6090" spans="45:45" ht="18" customHeight="1">
      <c r="AS6090" s="173"/>
    </row>
    <row r="6091" spans="45:45" ht="18" customHeight="1">
      <c r="AS6091" s="173"/>
    </row>
    <row r="6092" spans="45:45" ht="18" customHeight="1">
      <c r="AS6092" s="173"/>
    </row>
    <row r="6093" spans="45:45" ht="18" customHeight="1">
      <c r="AS6093" s="173"/>
    </row>
    <row r="6094" spans="45:45" ht="18" customHeight="1">
      <c r="AS6094" s="173"/>
    </row>
    <row r="6095" spans="45:45" ht="18" customHeight="1">
      <c r="AS6095" s="173"/>
    </row>
    <row r="6096" spans="45:45" ht="18" customHeight="1">
      <c r="AS6096" s="173"/>
    </row>
    <row r="6097" spans="45:45" ht="18" customHeight="1">
      <c r="AS6097" s="173"/>
    </row>
    <row r="6098" spans="45:45" ht="18" customHeight="1">
      <c r="AS6098" s="173"/>
    </row>
    <row r="6099" spans="45:45" ht="18" customHeight="1">
      <c r="AS6099" s="173"/>
    </row>
    <row r="6100" spans="45:45" ht="18" customHeight="1">
      <c r="AS6100" s="173"/>
    </row>
    <row r="6101" spans="45:45" ht="18" customHeight="1">
      <c r="AS6101" s="173"/>
    </row>
    <row r="6102" spans="45:45" ht="18" customHeight="1">
      <c r="AS6102" s="173"/>
    </row>
    <row r="6103" spans="45:45" ht="18" customHeight="1">
      <c r="AS6103" s="173"/>
    </row>
    <row r="6104" spans="45:45" ht="18" customHeight="1">
      <c r="AS6104" s="173"/>
    </row>
    <row r="6105" spans="45:45" ht="18" customHeight="1">
      <c r="AS6105" s="173"/>
    </row>
    <row r="6106" spans="45:45" ht="18" customHeight="1">
      <c r="AS6106" s="173"/>
    </row>
    <row r="6107" spans="45:45" ht="18" customHeight="1">
      <c r="AS6107" s="173"/>
    </row>
    <row r="6108" spans="45:45" ht="18" customHeight="1">
      <c r="AS6108" s="173"/>
    </row>
    <row r="6109" spans="45:45" ht="18" customHeight="1">
      <c r="AS6109" s="173"/>
    </row>
    <row r="6110" spans="45:45" ht="18" customHeight="1">
      <c r="AS6110" s="173"/>
    </row>
    <row r="6111" spans="45:45" ht="18" customHeight="1">
      <c r="AS6111" s="173"/>
    </row>
    <row r="6112" spans="45:45" ht="18" customHeight="1">
      <c r="AS6112" s="173"/>
    </row>
    <row r="6113" spans="45:45" ht="18" customHeight="1">
      <c r="AS6113" s="173"/>
    </row>
    <row r="6114" spans="45:45" ht="18" customHeight="1">
      <c r="AS6114" s="173"/>
    </row>
    <row r="6115" spans="45:45" ht="18" customHeight="1">
      <c r="AS6115" s="173"/>
    </row>
    <row r="6116" spans="45:45" ht="18" customHeight="1">
      <c r="AS6116" s="173"/>
    </row>
    <row r="6117" spans="45:45" ht="18" customHeight="1">
      <c r="AS6117" s="173"/>
    </row>
    <row r="6118" spans="45:45" ht="18" customHeight="1">
      <c r="AS6118" s="173"/>
    </row>
    <row r="6119" spans="45:45" ht="18" customHeight="1">
      <c r="AS6119" s="173"/>
    </row>
    <row r="6120" spans="45:45" ht="18" customHeight="1">
      <c r="AS6120" s="173"/>
    </row>
    <row r="6121" spans="45:45" ht="18" customHeight="1">
      <c r="AS6121" s="173"/>
    </row>
    <row r="6122" spans="45:45" ht="18" customHeight="1">
      <c r="AS6122" s="173"/>
    </row>
    <row r="6123" spans="45:45" ht="18" customHeight="1">
      <c r="AS6123" s="173"/>
    </row>
    <row r="6124" spans="45:45" ht="18" customHeight="1">
      <c r="AS6124" s="173"/>
    </row>
    <row r="6125" spans="45:45" ht="18" customHeight="1">
      <c r="AS6125" s="173"/>
    </row>
    <row r="6126" spans="45:45" ht="18" customHeight="1">
      <c r="AS6126" s="173"/>
    </row>
    <row r="6127" spans="45:45" ht="18" customHeight="1">
      <c r="AS6127" s="173"/>
    </row>
    <row r="6128" spans="45:45" ht="18" customHeight="1">
      <c r="AS6128" s="173"/>
    </row>
    <row r="6129" spans="45:45" ht="18" customHeight="1">
      <c r="AS6129" s="173"/>
    </row>
    <row r="6130" spans="45:45" ht="18" customHeight="1">
      <c r="AS6130" s="173"/>
    </row>
    <row r="6131" spans="45:45" ht="18" customHeight="1">
      <c r="AS6131" s="173"/>
    </row>
    <row r="6132" spans="45:45" ht="18" customHeight="1">
      <c r="AS6132" s="173"/>
    </row>
    <row r="6133" spans="45:45" ht="18" customHeight="1">
      <c r="AS6133" s="173"/>
    </row>
    <row r="6134" spans="45:45" ht="18" customHeight="1">
      <c r="AS6134" s="173"/>
    </row>
    <row r="6135" spans="45:45" ht="18" customHeight="1">
      <c r="AS6135" s="173"/>
    </row>
    <row r="6136" spans="45:45" ht="18" customHeight="1">
      <c r="AS6136" s="173"/>
    </row>
    <row r="6137" spans="45:45" ht="18" customHeight="1">
      <c r="AS6137" s="173"/>
    </row>
    <row r="6138" spans="45:45" ht="18" customHeight="1">
      <c r="AS6138" s="173"/>
    </row>
    <row r="6139" spans="45:45" ht="18" customHeight="1">
      <c r="AS6139" s="173"/>
    </row>
    <row r="6140" spans="45:45" ht="18" customHeight="1">
      <c r="AS6140" s="173"/>
    </row>
    <row r="6141" spans="45:45" ht="18" customHeight="1">
      <c r="AS6141" s="173"/>
    </row>
    <row r="6142" spans="45:45" ht="18" customHeight="1">
      <c r="AS6142" s="173"/>
    </row>
    <row r="6143" spans="45:45" ht="18" customHeight="1">
      <c r="AS6143" s="173"/>
    </row>
    <row r="6144" spans="45:45" ht="18" customHeight="1">
      <c r="AS6144" s="173"/>
    </row>
    <row r="6145" spans="45:45" ht="18" customHeight="1">
      <c r="AS6145" s="173"/>
    </row>
    <row r="6146" spans="45:45" ht="18" customHeight="1">
      <c r="AS6146" s="173"/>
    </row>
    <row r="6147" spans="45:45" ht="18" customHeight="1">
      <c r="AS6147" s="173"/>
    </row>
    <row r="6148" spans="45:45" ht="18" customHeight="1">
      <c r="AS6148" s="173"/>
    </row>
    <row r="6149" spans="45:45" ht="18" customHeight="1">
      <c r="AS6149" s="173"/>
    </row>
    <row r="6150" spans="45:45" ht="18" customHeight="1">
      <c r="AS6150" s="173"/>
    </row>
    <row r="6151" spans="45:45" ht="18" customHeight="1">
      <c r="AS6151" s="173"/>
    </row>
    <row r="6152" spans="45:45" ht="18" customHeight="1">
      <c r="AS6152" s="173"/>
    </row>
    <row r="6153" spans="45:45" ht="18" customHeight="1">
      <c r="AS6153" s="173"/>
    </row>
    <row r="6154" spans="45:45" ht="18" customHeight="1">
      <c r="AS6154" s="173"/>
    </row>
    <row r="6155" spans="45:45" ht="18" customHeight="1">
      <c r="AS6155" s="173"/>
    </row>
    <row r="6156" spans="45:45" ht="18" customHeight="1">
      <c r="AS6156" s="173"/>
    </row>
    <row r="6157" spans="45:45" ht="18" customHeight="1">
      <c r="AS6157" s="173"/>
    </row>
    <row r="6158" spans="45:45" ht="18" customHeight="1">
      <c r="AS6158" s="173"/>
    </row>
    <row r="6159" spans="45:45" ht="18" customHeight="1">
      <c r="AS6159" s="173"/>
    </row>
    <row r="6160" spans="45:45" ht="18" customHeight="1">
      <c r="AS6160" s="173"/>
    </row>
    <row r="6161" spans="45:45" ht="18" customHeight="1">
      <c r="AS6161" s="173"/>
    </row>
    <row r="6162" spans="45:45" ht="18" customHeight="1">
      <c r="AS6162" s="173"/>
    </row>
    <row r="6163" spans="45:45" ht="18" customHeight="1">
      <c r="AS6163" s="173"/>
    </row>
    <row r="6164" spans="45:45" ht="18" customHeight="1">
      <c r="AS6164" s="173"/>
    </row>
    <row r="6165" spans="45:45" ht="18" customHeight="1">
      <c r="AS6165" s="173"/>
    </row>
    <row r="6166" spans="45:45" ht="18" customHeight="1">
      <c r="AS6166" s="173"/>
    </row>
    <row r="6167" spans="45:45" ht="18" customHeight="1">
      <c r="AS6167" s="173"/>
    </row>
    <row r="6168" spans="45:45" ht="18" customHeight="1">
      <c r="AS6168" s="173"/>
    </row>
    <row r="6169" spans="45:45" ht="18" customHeight="1">
      <c r="AS6169" s="173"/>
    </row>
    <row r="6170" spans="45:45" ht="18" customHeight="1">
      <c r="AS6170" s="173"/>
    </row>
    <row r="6171" spans="45:45" ht="18" customHeight="1">
      <c r="AS6171" s="173"/>
    </row>
    <row r="6172" spans="45:45" ht="18" customHeight="1">
      <c r="AS6172" s="173"/>
    </row>
    <row r="6173" spans="45:45" ht="18" customHeight="1">
      <c r="AS6173" s="173"/>
    </row>
    <row r="6174" spans="45:45" ht="18" customHeight="1">
      <c r="AS6174" s="173"/>
    </row>
    <row r="6175" spans="45:45" ht="18" customHeight="1">
      <c r="AS6175" s="173"/>
    </row>
    <row r="6176" spans="45:45" ht="18" customHeight="1">
      <c r="AS6176" s="173"/>
    </row>
    <row r="6177" spans="45:45" ht="18" customHeight="1">
      <c r="AS6177" s="173"/>
    </row>
    <row r="6178" spans="45:45" ht="18" customHeight="1">
      <c r="AS6178" s="173"/>
    </row>
    <row r="6179" spans="45:45" ht="18" customHeight="1">
      <c r="AS6179" s="173"/>
    </row>
    <row r="6180" spans="45:45" ht="18" customHeight="1">
      <c r="AS6180" s="173"/>
    </row>
    <row r="6181" spans="45:45" ht="18" customHeight="1">
      <c r="AS6181" s="173"/>
    </row>
    <row r="6182" spans="45:45" ht="18" customHeight="1">
      <c r="AS6182" s="173"/>
    </row>
    <row r="6183" spans="45:45" ht="18" customHeight="1">
      <c r="AS6183" s="173"/>
    </row>
    <row r="6184" spans="45:45" ht="18" customHeight="1">
      <c r="AS6184" s="173"/>
    </row>
    <row r="6185" spans="45:45" ht="18" customHeight="1">
      <c r="AS6185" s="173"/>
    </row>
    <row r="6186" spans="45:45" ht="18" customHeight="1">
      <c r="AS6186" s="173"/>
    </row>
    <row r="6187" spans="45:45" ht="18" customHeight="1">
      <c r="AS6187" s="173"/>
    </row>
    <row r="6188" spans="45:45" ht="18" customHeight="1">
      <c r="AS6188" s="173"/>
    </row>
    <row r="6189" spans="45:45" ht="18" customHeight="1">
      <c r="AS6189" s="173"/>
    </row>
    <row r="6190" spans="45:45" ht="18" customHeight="1">
      <c r="AS6190" s="173"/>
    </row>
    <row r="6191" spans="45:45" ht="18" customHeight="1">
      <c r="AS6191" s="173"/>
    </row>
    <row r="6192" spans="45:45" ht="18" customHeight="1">
      <c r="AS6192" s="173"/>
    </row>
    <row r="6193" spans="45:45" ht="18" customHeight="1">
      <c r="AS6193" s="173"/>
    </row>
    <row r="6194" spans="45:45" ht="18" customHeight="1">
      <c r="AS6194" s="173"/>
    </row>
    <row r="6195" spans="45:45" ht="18" customHeight="1">
      <c r="AS6195" s="173"/>
    </row>
    <row r="6196" spans="45:45" ht="18" customHeight="1">
      <c r="AS6196" s="173"/>
    </row>
    <row r="6197" spans="45:45" ht="18" customHeight="1">
      <c r="AS6197" s="173"/>
    </row>
    <row r="6198" spans="45:45" ht="18" customHeight="1">
      <c r="AS6198" s="173"/>
    </row>
    <row r="6199" spans="45:45" ht="18" customHeight="1">
      <c r="AS6199" s="173"/>
    </row>
    <row r="6200" spans="45:45" ht="18" customHeight="1">
      <c r="AS6200" s="173"/>
    </row>
    <row r="6201" spans="45:45" ht="18" customHeight="1">
      <c r="AS6201" s="173"/>
    </row>
    <row r="6202" spans="45:45" ht="18" customHeight="1">
      <c r="AS6202" s="173"/>
    </row>
    <row r="6203" spans="45:45" ht="18" customHeight="1">
      <c r="AS6203" s="173"/>
    </row>
    <row r="6204" spans="45:45" ht="18" customHeight="1">
      <c r="AS6204" s="173"/>
    </row>
    <row r="6205" spans="45:45" ht="18" customHeight="1">
      <c r="AS6205" s="173"/>
    </row>
    <row r="6206" spans="45:45" ht="18" customHeight="1">
      <c r="AS6206" s="173"/>
    </row>
    <row r="6207" spans="45:45" ht="18" customHeight="1">
      <c r="AS6207" s="173"/>
    </row>
    <row r="6208" spans="45:45" ht="18" customHeight="1">
      <c r="AS6208" s="173"/>
    </row>
    <row r="6209" spans="45:45" ht="18" customHeight="1">
      <c r="AS6209" s="173"/>
    </row>
    <row r="6210" spans="45:45" ht="18" customHeight="1">
      <c r="AS6210" s="173"/>
    </row>
    <row r="6211" spans="45:45" ht="18" customHeight="1">
      <c r="AS6211" s="173"/>
    </row>
    <row r="6212" spans="45:45" ht="18" customHeight="1">
      <c r="AS6212" s="173"/>
    </row>
    <row r="6213" spans="45:45" ht="18" customHeight="1">
      <c r="AS6213" s="173"/>
    </row>
    <row r="6214" spans="45:45" ht="18" customHeight="1">
      <c r="AS6214" s="173"/>
    </row>
    <row r="6215" spans="45:45" ht="18" customHeight="1">
      <c r="AS6215" s="173"/>
    </row>
    <row r="6216" spans="45:45" ht="18" customHeight="1">
      <c r="AS6216" s="173"/>
    </row>
    <row r="6217" spans="45:45" ht="18" customHeight="1">
      <c r="AS6217" s="173"/>
    </row>
    <row r="6218" spans="45:45" ht="18" customHeight="1">
      <c r="AS6218" s="173"/>
    </row>
    <row r="6219" spans="45:45" ht="18" customHeight="1">
      <c r="AS6219" s="173"/>
    </row>
    <row r="6220" spans="45:45" ht="18" customHeight="1">
      <c r="AS6220" s="173"/>
    </row>
    <row r="6221" spans="45:45" ht="18" customHeight="1">
      <c r="AS6221" s="173"/>
    </row>
    <row r="6222" spans="45:45" ht="18" customHeight="1">
      <c r="AS6222" s="173"/>
    </row>
    <row r="6223" spans="45:45" ht="18" customHeight="1">
      <c r="AS6223" s="173"/>
    </row>
    <row r="6224" spans="45:45" ht="18" customHeight="1">
      <c r="AS6224" s="173"/>
    </row>
    <row r="6225" spans="45:45" ht="18" customHeight="1">
      <c r="AS6225" s="173"/>
    </row>
    <row r="6226" spans="45:45" ht="18" customHeight="1">
      <c r="AS6226" s="173"/>
    </row>
    <row r="6227" spans="45:45" ht="18" customHeight="1">
      <c r="AS6227" s="173"/>
    </row>
    <row r="6228" spans="45:45" ht="18" customHeight="1">
      <c r="AS6228" s="173"/>
    </row>
    <row r="6229" spans="45:45" ht="18" customHeight="1">
      <c r="AS6229" s="173"/>
    </row>
    <row r="6230" spans="45:45" ht="18" customHeight="1">
      <c r="AS6230" s="173"/>
    </row>
    <row r="6231" spans="45:45" ht="18" customHeight="1">
      <c r="AS6231" s="173"/>
    </row>
    <row r="6232" spans="45:45" ht="18" customHeight="1">
      <c r="AS6232" s="173"/>
    </row>
    <row r="6233" spans="45:45" ht="18" customHeight="1">
      <c r="AS6233" s="173"/>
    </row>
    <row r="6234" spans="45:45" ht="18" customHeight="1">
      <c r="AS6234" s="173"/>
    </row>
    <row r="6235" spans="45:45" ht="18" customHeight="1">
      <c r="AS6235" s="173"/>
    </row>
    <row r="6236" spans="45:45" ht="18" customHeight="1">
      <c r="AS6236" s="173"/>
    </row>
    <row r="6237" spans="45:45" ht="18" customHeight="1">
      <c r="AS6237" s="173"/>
    </row>
    <row r="6238" spans="45:45" ht="18" customHeight="1">
      <c r="AS6238" s="173"/>
    </row>
    <row r="6239" spans="45:45" ht="18" customHeight="1">
      <c r="AS6239" s="173"/>
    </row>
    <row r="6240" spans="45:45" ht="18" customHeight="1">
      <c r="AS6240" s="173"/>
    </row>
    <row r="6241" spans="45:45" ht="18" customHeight="1">
      <c r="AS6241" s="173"/>
    </row>
    <row r="6242" spans="45:45" ht="18" customHeight="1">
      <c r="AS6242" s="173"/>
    </row>
    <row r="6243" spans="45:45" ht="18" customHeight="1">
      <c r="AS6243" s="173"/>
    </row>
    <row r="6244" spans="45:45" ht="18" customHeight="1">
      <c r="AS6244" s="173"/>
    </row>
    <row r="6245" spans="45:45" ht="18" customHeight="1">
      <c r="AS6245" s="173"/>
    </row>
    <row r="6246" spans="45:45" ht="18" customHeight="1">
      <c r="AS6246" s="173"/>
    </row>
    <row r="6247" spans="45:45" ht="18" customHeight="1">
      <c r="AS6247" s="173"/>
    </row>
    <row r="6248" spans="45:45" ht="18" customHeight="1">
      <c r="AS6248" s="173"/>
    </row>
    <row r="6249" spans="45:45" ht="18" customHeight="1">
      <c r="AS6249" s="173"/>
    </row>
    <row r="6250" spans="45:45" ht="18" customHeight="1">
      <c r="AS6250" s="173"/>
    </row>
    <row r="6251" spans="45:45" ht="18" customHeight="1">
      <c r="AS6251" s="173"/>
    </row>
    <row r="6252" spans="45:45" ht="18" customHeight="1">
      <c r="AS6252" s="173"/>
    </row>
    <row r="6253" spans="45:45" ht="18" customHeight="1">
      <c r="AS6253" s="173"/>
    </row>
    <row r="6254" spans="45:45" ht="18" customHeight="1">
      <c r="AS6254" s="173"/>
    </row>
    <row r="6255" spans="45:45" ht="18" customHeight="1">
      <c r="AS6255" s="173"/>
    </row>
    <row r="6256" spans="45:45" ht="18" customHeight="1">
      <c r="AS6256" s="173"/>
    </row>
    <row r="6257" spans="45:45" ht="18" customHeight="1">
      <c r="AS6257" s="173"/>
    </row>
    <row r="6258" spans="45:45" ht="18" customHeight="1">
      <c r="AS6258" s="173"/>
    </row>
    <row r="6259" spans="45:45" ht="18" customHeight="1">
      <c r="AS6259" s="173"/>
    </row>
    <row r="6260" spans="45:45" ht="18" customHeight="1">
      <c r="AS6260" s="173"/>
    </row>
    <row r="6261" spans="45:45" ht="18" customHeight="1">
      <c r="AS6261" s="173"/>
    </row>
    <row r="6262" spans="45:45" ht="18" customHeight="1">
      <c r="AS6262" s="173"/>
    </row>
    <row r="6263" spans="45:45" ht="18" customHeight="1">
      <c r="AS6263" s="173"/>
    </row>
    <row r="6264" spans="45:45" ht="18" customHeight="1">
      <c r="AS6264" s="173"/>
    </row>
    <row r="6265" spans="45:45" ht="18" customHeight="1">
      <c r="AS6265" s="173"/>
    </row>
    <row r="6266" spans="45:45" ht="18" customHeight="1">
      <c r="AS6266" s="173"/>
    </row>
    <row r="6267" spans="45:45" ht="18" customHeight="1">
      <c r="AS6267" s="173"/>
    </row>
    <row r="6268" spans="45:45" ht="18" customHeight="1">
      <c r="AS6268" s="173"/>
    </row>
    <row r="6269" spans="45:45" ht="18" customHeight="1">
      <c r="AS6269" s="173"/>
    </row>
    <row r="6270" spans="45:45" ht="18" customHeight="1">
      <c r="AS6270" s="173"/>
    </row>
    <row r="6271" spans="45:45" ht="18" customHeight="1">
      <c r="AS6271" s="173"/>
    </row>
    <row r="6272" spans="45:45" ht="18" customHeight="1">
      <c r="AS6272" s="173"/>
    </row>
    <row r="6273" spans="45:45" ht="18" customHeight="1">
      <c r="AS6273" s="173"/>
    </row>
    <row r="6274" spans="45:45" ht="18" customHeight="1">
      <c r="AS6274" s="173"/>
    </row>
    <row r="6275" spans="45:45" ht="18" customHeight="1">
      <c r="AS6275" s="173"/>
    </row>
    <row r="6276" spans="45:45" ht="18" customHeight="1">
      <c r="AS6276" s="173"/>
    </row>
    <row r="6277" spans="45:45" ht="18" customHeight="1">
      <c r="AS6277" s="173"/>
    </row>
    <row r="6278" spans="45:45" ht="18" customHeight="1">
      <c r="AS6278" s="173"/>
    </row>
    <row r="6279" spans="45:45" ht="18" customHeight="1">
      <c r="AS6279" s="173"/>
    </row>
    <row r="6280" spans="45:45" ht="18" customHeight="1">
      <c r="AS6280" s="173"/>
    </row>
    <row r="6281" spans="45:45" ht="18" customHeight="1">
      <c r="AS6281" s="173"/>
    </row>
    <row r="6282" spans="45:45" ht="18" customHeight="1">
      <c r="AS6282" s="173"/>
    </row>
    <row r="6283" spans="45:45" ht="18" customHeight="1">
      <c r="AS6283" s="173"/>
    </row>
    <row r="6284" spans="45:45" ht="18" customHeight="1">
      <c r="AS6284" s="173"/>
    </row>
    <row r="6285" spans="45:45" ht="18" customHeight="1">
      <c r="AS6285" s="173"/>
    </row>
    <row r="6286" spans="45:45" ht="18" customHeight="1">
      <c r="AS6286" s="173"/>
    </row>
    <row r="6287" spans="45:45" ht="18" customHeight="1">
      <c r="AS6287" s="173"/>
    </row>
    <row r="6288" spans="45:45" ht="18" customHeight="1">
      <c r="AS6288" s="173"/>
    </row>
    <row r="6289" spans="45:45" ht="18" customHeight="1">
      <c r="AS6289" s="173"/>
    </row>
    <row r="6290" spans="45:45" ht="18" customHeight="1">
      <c r="AS6290" s="173"/>
    </row>
    <row r="6291" spans="45:45" ht="18" customHeight="1">
      <c r="AS6291" s="173"/>
    </row>
    <row r="6292" spans="45:45" ht="18" customHeight="1">
      <c r="AS6292" s="173"/>
    </row>
    <row r="6293" spans="45:45" ht="18" customHeight="1">
      <c r="AS6293" s="173"/>
    </row>
    <row r="6294" spans="45:45" ht="18" customHeight="1">
      <c r="AS6294" s="173"/>
    </row>
    <row r="6295" spans="45:45" ht="18" customHeight="1">
      <c r="AS6295" s="173"/>
    </row>
    <row r="6296" spans="45:45" ht="18" customHeight="1">
      <c r="AS6296" s="173"/>
    </row>
    <row r="6297" spans="45:45" ht="18" customHeight="1">
      <c r="AS6297" s="173"/>
    </row>
    <row r="6298" spans="45:45" ht="18" customHeight="1">
      <c r="AS6298" s="173"/>
    </row>
    <row r="6299" spans="45:45" ht="18" customHeight="1">
      <c r="AS6299" s="173"/>
    </row>
    <row r="6300" spans="45:45" ht="18" customHeight="1">
      <c r="AS6300" s="173"/>
    </row>
    <row r="6301" spans="45:45" ht="18" customHeight="1">
      <c r="AS6301" s="173"/>
    </row>
    <row r="6302" spans="45:45" ht="18" customHeight="1">
      <c r="AS6302" s="173"/>
    </row>
    <row r="6303" spans="45:45" ht="18" customHeight="1">
      <c r="AS6303" s="173"/>
    </row>
    <row r="6304" spans="45:45" ht="18" customHeight="1">
      <c r="AS6304" s="173"/>
    </row>
    <row r="6305" spans="45:45" ht="18" customHeight="1">
      <c r="AS6305" s="173"/>
    </row>
    <row r="6306" spans="45:45" ht="18" customHeight="1">
      <c r="AS6306" s="173"/>
    </row>
    <row r="6307" spans="45:45" ht="18" customHeight="1">
      <c r="AS6307" s="173"/>
    </row>
    <row r="6308" spans="45:45" ht="18" customHeight="1">
      <c r="AS6308" s="173"/>
    </row>
    <row r="6309" spans="45:45" ht="18" customHeight="1">
      <c r="AS6309" s="173"/>
    </row>
    <row r="6310" spans="45:45" ht="18" customHeight="1">
      <c r="AS6310" s="173"/>
    </row>
    <row r="6311" spans="45:45" ht="18" customHeight="1">
      <c r="AS6311" s="173"/>
    </row>
    <row r="6312" spans="45:45" ht="18" customHeight="1">
      <c r="AS6312" s="173"/>
    </row>
    <row r="6313" spans="45:45" ht="18" customHeight="1">
      <c r="AS6313" s="173"/>
    </row>
    <row r="6314" spans="45:45" ht="18" customHeight="1">
      <c r="AS6314" s="173"/>
    </row>
    <row r="6315" spans="45:45" ht="18" customHeight="1">
      <c r="AS6315" s="173"/>
    </row>
    <row r="6316" spans="45:45" ht="18" customHeight="1">
      <c r="AS6316" s="173"/>
    </row>
    <row r="6317" spans="45:45" ht="18" customHeight="1">
      <c r="AS6317" s="173"/>
    </row>
    <row r="6318" spans="45:45" ht="18" customHeight="1">
      <c r="AS6318" s="173"/>
    </row>
    <row r="6319" spans="45:45" ht="18" customHeight="1">
      <c r="AS6319" s="173"/>
    </row>
    <row r="6320" spans="45:45" ht="18" customHeight="1">
      <c r="AS6320" s="173"/>
    </row>
    <row r="6321" spans="45:45" ht="18" customHeight="1">
      <c r="AS6321" s="173"/>
    </row>
    <row r="6322" spans="45:45" ht="18" customHeight="1">
      <c r="AS6322" s="173"/>
    </row>
    <row r="6323" spans="45:45" ht="18" customHeight="1">
      <c r="AS6323" s="173"/>
    </row>
    <row r="6324" spans="45:45" ht="18" customHeight="1">
      <c r="AS6324" s="173"/>
    </row>
    <row r="6325" spans="45:45" ht="18" customHeight="1">
      <c r="AS6325" s="173"/>
    </row>
    <row r="6326" spans="45:45" ht="18" customHeight="1">
      <c r="AS6326" s="173"/>
    </row>
    <row r="6327" spans="45:45" ht="18" customHeight="1">
      <c r="AS6327" s="173"/>
    </row>
    <row r="6328" spans="45:45" ht="18" customHeight="1">
      <c r="AS6328" s="173"/>
    </row>
    <row r="6329" spans="45:45" ht="18" customHeight="1">
      <c r="AS6329" s="173"/>
    </row>
    <row r="6330" spans="45:45" ht="18" customHeight="1">
      <c r="AS6330" s="173"/>
    </row>
    <row r="6331" spans="45:45" ht="18" customHeight="1">
      <c r="AS6331" s="173"/>
    </row>
    <row r="6332" spans="45:45" ht="18" customHeight="1">
      <c r="AS6332" s="173"/>
    </row>
    <row r="6333" spans="45:45" ht="18" customHeight="1">
      <c r="AS6333" s="173"/>
    </row>
    <row r="6334" spans="45:45" ht="18" customHeight="1">
      <c r="AS6334" s="173"/>
    </row>
    <row r="6335" spans="45:45" ht="18" customHeight="1">
      <c r="AS6335" s="173"/>
    </row>
    <row r="6336" spans="45:45" ht="18" customHeight="1">
      <c r="AS6336" s="173"/>
    </row>
    <row r="6337" spans="45:45" ht="18" customHeight="1">
      <c r="AS6337" s="173"/>
    </row>
    <row r="6338" spans="45:45" ht="18" customHeight="1">
      <c r="AS6338" s="173"/>
    </row>
    <row r="6339" spans="45:45" ht="18" customHeight="1">
      <c r="AS6339" s="173"/>
    </row>
    <row r="6340" spans="45:45" ht="18" customHeight="1">
      <c r="AS6340" s="173"/>
    </row>
    <row r="6341" spans="45:45" ht="18" customHeight="1">
      <c r="AS6341" s="173"/>
    </row>
    <row r="6342" spans="45:45" ht="18" customHeight="1">
      <c r="AS6342" s="173"/>
    </row>
    <row r="6343" spans="45:45" ht="18" customHeight="1">
      <c r="AS6343" s="173"/>
    </row>
    <row r="6344" spans="45:45" ht="18" customHeight="1">
      <c r="AS6344" s="173"/>
    </row>
    <row r="6345" spans="45:45" ht="18" customHeight="1">
      <c r="AS6345" s="173"/>
    </row>
    <row r="6346" spans="45:45" ht="18" customHeight="1">
      <c r="AS6346" s="173"/>
    </row>
    <row r="6347" spans="45:45" ht="18" customHeight="1">
      <c r="AS6347" s="173"/>
    </row>
    <row r="6348" spans="45:45" ht="18" customHeight="1">
      <c r="AS6348" s="173"/>
    </row>
    <row r="6349" spans="45:45" ht="18" customHeight="1">
      <c r="AS6349" s="173"/>
    </row>
    <row r="6350" spans="45:45" ht="18" customHeight="1">
      <c r="AS6350" s="173"/>
    </row>
    <row r="6351" spans="45:45" ht="18" customHeight="1">
      <c r="AS6351" s="173"/>
    </row>
    <row r="6352" spans="45:45" ht="18" customHeight="1">
      <c r="AS6352" s="173"/>
    </row>
    <row r="6353" spans="45:45" ht="18" customHeight="1">
      <c r="AS6353" s="173"/>
    </row>
    <row r="6354" spans="45:45" ht="18" customHeight="1">
      <c r="AS6354" s="173"/>
    </row>
    <row r="6355" spans="45:45" ht="18" customHeight="1">
      <c r="AS6355" s="173"/>
    </row>
    <row r="6356" spans="45:45" ht="18" customHeight="1">
      <c r="AS6356" s="173"/>
    </row>
    <row r="6357" spans="45:45" ht="18" customHeight="1">
      <c r="AS6357" s="173"/>
    </row>
    <row r="6358" spans="45:45" ht="18" customHeight="1">
      <c r="AS6358" s="173"/>
    </row>
    <row r="6359" spans="45:45" ht="18" customHeight="1">
      <c r="AS6359" s="173"/>
    </row>
    <row r="6360" spans="45:45" ht="18" customHeight="1">
      <c r="AS6360" s="173"/>
    </row>
    <row r="6361" spans="45:45" ht="18" customHeight="1">
      <c r="AS6361" s="173"/>
    </row>
    <row r="6362" spans="45:45" ht="18" customHeight="1">
      <c r="AS6362" s="173"/>
    </row>
    <row r="6363" spans="45:45" ht="18" customHeight="1">
      <c r="AS6363" s="173"/>
    </row>
    <row r="6364" spans="45:45" ht="18" customHeight="1">
      <c r="AS6364" s="173"/>
    </row>
    <row r="6365" spans="45:45" ht="18" customHeight="1">
      <c r="AS6365" s="173"/>
    </row>
    <row r="6366" spans="45:45" ht="18" customHeight="1">
      <c r="AS6366" s="173"/>
    </row>
    <row r="6367" spans="45:45" ht="18" customHeight="1">
      <c r="AS6367" s="173"/>
    </row>
    <row r="6368" spans="45:45" ht="18" customHeight="1">
      <c r="AS6368" s="173"/>
    </row>
    <row r="6369" spans="45:45" ht="18" customHeight="1">
      <c r="AS6369" s="173"/>
    </row>
    <row r="6370" spans="45:45" ht="18" customHeight="1">
      <c r="AS6370" s="173"/>
    </row>
    <row r="6371" spans="45:45" ht="18" customHeight="1">
      <c r="AS6371" s="173"/>
    </row>
    <row r="6372" spans="45:45" ht="18" customHeight="1">
      <c r="AS6372" s="173"/>
    </row>
    <row r="6373" spans="45:45" ht="18" customHeight="1">
      <c r="AS6373" s="173"/>
    </row>
    <row r="6374" spans="45:45" ht="18" customHeight="1">
      <c r="AS6374" s="173"/>
    </row>
    <row r="6375" spans="45:45" ht="18" customHeight="1">
      <c r="AS6375" s="173"/>
    </row>
    <row r="6376" spans="45:45" ht="18" customHeight="1">
      <c r="AS6376" s="173"/>
    </row>
    <row r="6377" spans="45:45" ht="18" customHeight="1">
      <c r="AS6377" s="173"/>
    </row>
    <row r="6378" spans="45:45" ht="18" customHeight="1">
      <c r="AS6378" s="173"/>
    </row>
    <row r="6379" spans="45:45" ht="18" customHeight="1">
      <c r="AS6379" s="173"/>
    </row>
    <row r="6380" spans="45:45" ht="18" customHeight="1">
      <c r="AS6380" s="173"/>
    </row>
    <row r="6381" spans="45:45" ht="18" customHeight="1">
      <c r="AS6381" s="173"/>
    </row>
    <row r="6382" spans="45:45" ht="18" customHeight="1">
      <c r="AS6382" s="173"/>
    </row>
    <row r="6383" spans="45:45" ht="18" customHeight="1">
      <c r="AS6383" s="173"/>
    </row>
    <row r="6384" spans="45:45" ht="18" customHeight="1">
      <c r="AS6384" s="173"/>
    </row>
    <row r="6385" spans="45:45" ht="18" customHeight="1">
      <c r="AS6385" s="173"/>
    </row>
    <row r="6386" spans="45:45" ht="18" customHeight="1">
      <c r="AS6386" s="173"/>
    </row>
    <row r="6387" spans="45:45" ht="18" customHeight="1">
      <c r="AS6387" s="173"/>
    </row>
    <row r="6388" spans="45:45" ht="18" customHeight="1">
      <c r="AS6388" s="173"/>
    </row>
    <row r="6389" spans="45:45" ht="18" customHeight="1">
      <c r="AS6389" s="173"/>
    </row>
    <row r="6390" spans="45:45" ht="18" customHeight="1">
      <c r="AS6390" s="173"/>
    </row>
    <row r="6391" spans="45:45" ht="18" customHeight="1">
      <c r="AS6391" s="173"/>
    </row>
    <row r="6392" spans="45:45" ht="18" customHeight="1">
      <c r="AS6392" s="173"/>
    </row>
    <row r="6393" spans="45:45" ht="18" customHeight="1">
      <c r="AS6393" s="173"/>
    </row>
    <row r="6394" spans="45:45" ht="18" customHeight="1">
      <c r="AS6394" s="173"/>
    </row>
    <row r="6395" spans="45:45" ht="18" customHeight="1">
      <c r="AS6395" s="173"/>
    </row>
    <row r="6396" spans="45:45" ht="18" customHeight="1">
      <c r="AS6396" s="173"/>
    </row>
    <row r="6397" spans="45:45" ht="18" customHeight="1">
      <c r="AS6397" s="173"/>
    </row>
    <row r="6398" spans="45:45" ht="18" customHeight="1">
      <c r="AS6398" s="173"/>
    </row>
    <row r="6399" spans="45:45" ht="18" customHeight="1">
      <c r="AS6399" s="173"/>
    </row>
    <row r="6400" spans="45:45" ht="18" customHeight="1">
      <c r="AS6400" s="173"/>
    </row>
    <row r="6401" spans="45:45" ht="18" customHeight="1">
      <c r="AS6401" s="173"/>
    </row>
    <row r="6402" spans="45:45" ht="18" customHeight="1">
      <c r="AS6402" s="173"/>
    </row>
    <row r="6403" spans="45:45" ht="18" customHeight="1">
      <c r="AS6403" s="173"/>
    </row>
    <row r="6404" spans="45:45" ht="18" customHeight="1">
      <c r="AS6404" s="173"/>
    </row>
    <row r="6405" spans="45:45" ht="18" customHeight="1">
      <c r="AS6405" s="173"/>
    </row>
    <row r="6406" spans="45:45" ht="18" customHeight="1">
      <c r="AS6406" s="173"/>
    </row>
    <row r="6407" spans="45:45" ht="18" customHeight="1">
      <c r="AS6407" s="173"/>
    </row>
    <row r="6408" spans="45:45" ht="18" customHeight="1">
      <c r="AS6408" s="173"/>
    </row>
    <row r="6409" spans="45:45" ht="18" customHeight="1">
      <c r="AS6409" s="173"/>
    </row>
    <row r="6410" spans="45:45" ht="18" customHeight="1">
      <c r="AS6410" s="173"/>
    </row>
    <row r="6411" spans="45:45" ht="18" customHeight="1">
      <c r="AS6411" s="173"/>
    </row>
    <row r="6412" spans="45:45" ht="18" customHeight="1">
      <c r="AS6412" s="173"/>
    </row>
    <row r="6413" spans="45:45" ht="18" customHeight="1">
      <c r="AS6413" s="173"/>
    </row>
    <row r="6414" spans="45:45" ht="18" customHeight="1">
      <c r="AS6414" s="173"/>
    </row>
    <row r="6415" spans="45:45" ht="18" customHeight="1">
      <c r="AS6415" s="173"/>
    </row>
    <row r="6416" spans="45:45" ht="18" customHeight="1">
      <c r="AS6416" s="173"/>
    </row>
    <row r="6417" spans="45:45" ht="18" customHeight="1">
      <c r="AS6417" s="173"/>
    </row>
    <row r="6418" spans="45:45" ht="18" customHeight="1">
      <c r="AS6418" s="173"/>
    </row>
    <row r="6419" spans="45:45" ht="18" customHeight="1">
      <c r="AS6419" s="173"/>
    </row>
    <row r="6420" spans="45:45" ht="18" customHeight="1">
      <c r="AS6420" s="173"/>
    </row>
    <row r="6421" spans="45:45" ht="18" customHeight="1">
      <c r="AS6421" s="173"/>
    </row>
    <row r="6422" spans="45:45" ht="18" customHeight="1">
      <c r="AS6422" s="173"/>
    </row>
    <row r="6423" spans="45:45" ht="18" customHeight="1">
      <c r="AS6423" s="173"/>
    </row>
    <row r="6424" spans="45:45" ht="18" customHeight="1">
      <c r="AS6424" s="173"/>
    </row>
    <row r="6425" spans="45:45" ht="18" customHeight="1">
      <c r="AS6425" s="173"/>
    </row>
    <row r="6426" spans="45:45" ht="18" customHeight="1">
      <c r="AS6426" s="173"/>
    </row>
    <row r="6427" spans="45:45" ht="18" customHeight="1">
      <c r="AS6427" s="173"/>
    </row>
    <row r="6428" spans="45:45" ht="18" customHeight="1">
      <c r="AS6428" s="173"/>
    </row>
    <row r="6429" spans="45:45" ht="18" customHeight="1">
      <c r="AS6429" s="173"/>
    </row>
    <row r="6430" spans="45:45" ht="18" customHeight="1">
      <c r="AS6430" s="173"/>
    </row>
    <row r="6431" spans="45:45" ht="18" customHeight="1">
      <c r="AS6431" s="173"/>
    </row>
    <row r="6432" spans="45:45" ht="18" customHeight="1">
      <c r="AS6432" s="173"/>
    </row>
    <row r="6433" spans="45:45" ht="18" customHeight="1">
      <c r="AS6433" s="173"/>
    </row>
    <row r="6434" spans="45:45" ht="18" customHeight="1">
      <c r="AS6434" s="173"/>
    </row>
    <row r="6435" spans="45:45" ht="18" customHeight="1">
      <c r="AS6435" s="173"/>
    </row>
    <row r="6436" spans="45:45" ht="18" customHeight="1">
      <c r="AS6436" s="173"/>
    </row>
    <row r="6437" spans="45:45" ht="18" customHeight="1">
      <c r="AS6437" s="173"/>
    </row>
    <row r="6438" spans="45:45" ht="18" customHeight="1">
      <c r="AS6438" s="173"/>
    </row>
    <row r="6439" spans="45:45" ht="18" customHeight="1">
      <c r="AS6439" s="173"/>
    </row>
    <row r="6440" spans="45:45" ht="18" customHeight="1">
      <c r="AS6440" s="173"/>
    </row>
    <row r="6441" spans="45:45" ht="18" customHeight="1">
      <c r="AS6441" s="173"/>
    </row>
    <row r="6442" spans="45:45" ht="18" customHeight="1">
      <c r="AS6442" s="173"/>
    </row>
    <row r="6443" spans="45:45" ht="18" customHeight="1">
      <c r="AS6443" s="173"/>
    </row>
    <row r="6444" spans="45:45" ht="18" customHeight="1">
      <c r="AS6444" s="173"/>
    </row>
    <row r="6445" spans="45:45" ht="18" customHeight="1">
      <c r="AS6445" s="173"/>
    </row>
    <row r="6446" spans="45:45" ht="18" customHeight="1">
      <c r="AS6446" s="173"/>
    </row>
    <row r="6447" spans="45:45" ht="18" customHeight="1">
      <c r="AS6447" s="173"/>
    </row>
    <row r="6448" spans="45:45" ht="18" customHeight="1">
      <c r="AS6448" s="173"/>
    </row>
    <row r="6449" spans="45:45" ht="18" customHeight="1">
      <c r="AS6449" s="173"/>
    </row>
    <row r="6450" spans="45:45" ht="18" customHeight="1">
      <c r="AS6450" s="173"/>
    </row>
    <row r="6451" spans="45:45" ht="18" customHeight="1">
      <c r="AS6451" s="173"/>
    </row>
    <row r="6452" spans="45:45" ht="18" customHeight="1">
      <c r="AS6452" s="173"/>
    </row>
    <row r="6453" spans="45:45" ht="18" customHeight="1">
      <c r="AS6453" s="173"/>
    </row>
    <row r="6454" spans="45:45" ht="18" customHeight="1">
      <c r="AS6454" s="173"/>
    </row>
    <row r="6455" spans="45:45" ht="18" customHeight="1">
      <c r="AS6455" s="173"/>
    </row>
    <row r="6456" spans="45:45" ht="18" customHeight="1">
      <c r="AS6456" s="173"/>
    </row>
    <row r="6457" spans="45:45" ht="18" customHeight="1">
      <c r="AS6457" s="173"/>
    </row>
    <row r="6458" spans="45:45" ht="18" customHeight="1">
      <c r="AS6458" s="173"/>
    </row>
    <row r="6459" spans="45:45" ht="18" customHeight="1">
      <c r="AS6459" s="173"/>
    </row>
    <row r="6460" spans="45:45" ht="18" customHeight="1">
      <c r="AS6460" s="173"/>
    </row>
    <row r="6461" spans="45:45" ht="18" customHeight="1">
      <c r="AS6461" s="173"/>
    </row>
    <row r="6462" spans="45:45" ht="18" customHeight="1">
      <c r="AS6462" s="173"/>
    </row>
    <row r="6463" spans="45:45" ht="18" customHeight="1">
      <c r="AS6463" s="173"/>
    </row>
    <row r="6464" spans="45:45" ht="18" customHeight="1">
      <c r="AS6464" s="173"/>
    </row>
    <row r="6465" spans="45:45" ht="18" customHeight="1">
      <c r="AS6465" s="173"/>
    </row>
    <row r="6466" spans="45:45" ht="18" customHeight="1">
      <c r="AS6466" s="173"/>
    </row>
    <row r="6467" spans="45:45" ht="18" customHeight="1">
      <c r="AS6467" s="173"/>
    </row>
    <row r="6468" spans="45:45" ht="18" customHeight="1">
      <c r="AS6468" s="173"/>
    </row>
    <row r="6469" spans="45:45" ht="18" customHeight="1">
      <c r="AS6469" s="173"/>
    </row>
    <row r="6470" spans="45:45" ht="18" customHeight="1">
      <c r="AS6470" s="173"/>
    </row>
    <row r="6471" spans="45:45" ht="18" customHeight="1">
      <c r="AS6471" s="173"/>
    </row>
    <row r="6472" spans="45:45" ht="18" customHeight="1">
      <c r="AS6472" s="173"/>
    </row>
    <row r="6473" spans="45:45" ht="18" customHeight="1">
      <c r="AS6473" s="173"/>
    </row>
    <row r="6474" spans="45:45" ht="18" customHeight="1">
      <c r="AS6474" s="173"/>
    </row>
    <row r="6475" spans="45:45" ht="18" customHeight="1">
      <c r="AS6475" s="173"/>
    </row>
    <row r="6476" spans="45:45" ht="18" customHeight="1">
      <c r="AS6476" s="173"/>
    </row>
    <row r="6477" spans="45:45" ht="18" customHeight="1">
      <c r="AS6477" s="173"/>
    </row>
    <row r="6478" spans="45:45" ht="18" customHeight="1">
      <c r="AS6478" s="173"/>
    </row>
    <row r="6479" spans="45:45" ht="18" customHeight="1">
      <c r="AS6479" s="173"/>
    </row>
    <row r="6480" spans="45:45" ht="18" customHeight="1">
      <c r="AS6480" s="173"/>
    </row>
    <row r="6481" spans="45:45" ht="18" customHeight="1">
      <c r="AS6481" s="173"/>
    </row>
    <row r="6482" spans="45:45" ht="18" customHeight="1">
      <c r="AS6482" s="173"/>
    </row>
    <row r="6483" spans="45:45" ht="18" customHeight="1">
      <c r="AS6483" s="173"/>
    </row>
    <row r="6484" spans="45:45" ht="18" customHeight="1">
      <c r="AS6484" s="173"/>
    </row>
    <row r="6485" spans="45:45" ht="18" customHeight="1">
      <c r="AS6485" s="173"/>
    </row>
    <row r="6486" spans="45:45" ht="18" customHeight="1">
      <c r="AS6486" s="173"/>
    </row>
    <row r="6487" spans="45:45" ht="18" customHeight="1">
      <c r="AS6487" s="173"/>
    </row>
    <row r="6488" spans="45:45" ht="18" customHeight="1">
      <c r="AS6488" s="173"/>
    </row>
    <row r="6489" spans="45:45" ht="18" customHeight="1">
      <c r="AS6489" s="173"/>
    </row>
    <row r="6490" spans="45:45" ht="18" customHeight="1">
      <c r="AS6490" s="173"/>
    </row>
    <row r="6491" spans="45:45" ht="18" customHeight="1">
      <c r="AS6491" s="173"/>
    </row>
    <row r="6492" spans="45:45" ht="18" customHeight="1">
      <c r="AS6492" s="173"/>
    </row>
    <row r="6493" spans="45:45" ht="18" customHeight="1">
      <c r="AS6493" s="173"/>
    </row>
    <row r="6494" spans="45:45" ht="18" customHeight="1">
      <c r="AS6494" s="173"/>
    </row>
    <row r="6495" spans="45:45" ht="18" customHeight="1">
      <c r="AS6495" s="173"/>
    </row>
    <row r="6496" spans="45:45" ht="18" customHeight="1">
      <c r="AS6496" s="173"/>
    </row>
    <row r="6497" spans="45:45" ht="18" customHeight="1">
      <c r="AS6497" s="173"/>
    </row>
    <row r="6498" spans="45:45" ht="18" customHeight="1">
      <c r="AS6498" s="173"/>
    </row>
    <row r="6499" spans="45:45" ht="18" customHeight="1">
      <c r="AS6499" s="173"/>
    </row>
    <row r="6500" spans="45:45" ht="18" customHeight="1">
      <c r="AS6500" s="173"/>
    </row>
    <row r="6501" spans="45:45" ht="18" customHeight="1">
      <c r="AS6501" s="173"/>
    </row>
    <row r="6502" spans="45:45" ht="18" customHeight="1">
      <c r="AS6502" s="173"/>
    </row>
    <row r="6503" spans="45:45" ht="18" customHeight="1">
      <c r="AS6503" s="173"/>
    </row>
    <row r="6504" spans="45:45" ht="18" customHeight="1">
      <c r="AS6504" s="173"/>
    </row>
    <row r="6505" spans="45:45" ht="18" customHeight="1">
      <c r="AS6505" s="173"/>
    </row>
    <row r="6506" spans="45:45" ht="18" customHeight="1">
      <c r="AS6506" s="173"/>
    </row>
    <row r="6507" spans="45:45" ht="18" customHeight="1">
      <c r="AS6507" s="173"/>
    </row>
    <row r="6508" spans="45:45" ht="18" customHeight="1">
      <c r="AS6508" s="173"/>
    </row>
    <row r="6509" spans="45:45" ht="18" customHeight="1">
      <c r="AS6509" s="173"/>
    </row>
    <row r="6510" spans="45:45" ht="18" customHeight="1">
      <c r="AS6510" s="173"/>
    </row>
    <row r="6511" spans="45:45" ht="18" customHeight="1">
      <c r="AS6511" s="173"/>
    </row>
    <row r="6512" spans="45:45" ht="18" customHeight="1">
      <c r="AS6512" s="173"/>
    </row>
    <row r="6513" spans="45:45" ht="18" customHeight="1">
      <c r="AS6513" s="173"/>
    </row>
    <row r="6514" spans="45:45" ht="18" customHeight="1">
      <c r="AS6514" s="173"/>
    </row>
    <row r="6515" spans="45:45" ht="18" customHeight="1">
      <c r="AS6515" s="173"/>
    </row>
    <row r="6516" spans="45:45" ht="18" customHeight="1">
      <c r="AS6516" s="173"/>
    </row>
    <row r="6517" spans="45:45" ht="18" customHeight="1">
      <c r="AS6517" s="173"/>
    </row>
    <row r="6518" spans="45:45" ht="18" customHeight="1">
      <c r="AS6518" s="173"/>
    </row>
    <row r="6519" spans="45:45" ht="18" customHeight="1">
      <c r="AS6519" s="173"/>
    </row>
    <row r="6520" spans="45:45" ht="18" customHeight="1">
      <c r="AS6520" s="173"/>
    </row>
    <row r="6521" spans="45:45" ht="18" customHeight="1">
      <c r="AS6521" s="173"/>
    </row>
    <row r="6522" spans="45:45" ht="18" customHeight="1">
      <c r="AS6522" s="173"/>
    </row>
    <row r="6523" spans="45:45" ht="18" customHeight="1">
      <c r="AS6523" s="173"/>
    </row>
    <row r="6524" spans="45:45" ht="18" customHeight="1">
      <c r="AS6524" s="173"/>
    </row>
    <row r="6525" spans="45:45" ht="18" customHeight="1">
      <c r="AS6525" s="173"/>
    </row>
    <row r="6526" spans="45:45" ht="18" customHeight="1">
      <c r="AS6526" s="173"/>
    </row>
    <row r="6527" spans="45:45" ht="18" customHeight="1">
      <c r="AS6527" s="173"/>
    </row>
    <row r="6528" spans="45:45" ht="18" customHeight="1">
      <c r="AS6528" s="173"/>
    </row>
    <row r="6529" spans="45:45" ht="18" customHeight="1">
      <c r="AS6529" s="173"/>
    </row>
    <row r="6530" spans="45:45" ht="18" customHeight="1">
      <c r="AS6530" s="173"/>
    </row>
    <row r="6531" spans="45:45" ht="18" customHeight="1">
      <c r="AS6531" s="173"/>
    </row>
    <row r="6532" spans="45:45" ht="18" customHeight="1">
      <c r="AS6532" s="173"/>
    </row>
    <row r="6533" spans="45:45" ht="18" customHeight="1">
      <c r="AS6533" s="173"/>
    </row>
    <row r="6534" spans="45:45" ht="18" customHeight="1">
      <c r="AS6534" s="173"/>
    </row>
    <row r="6535" spans="45:45" ht="18" customHeight="1">
      <c r="AS6535" s="173"/>
    </row>
    <row r="6536" spans="45:45" ht="18" customHeight="1">
      <c r="AS6536" s="173"/>
    </row>
    <row r="6537" spans="45:45" ht="18" customHeight="1">
      <c r="AS6537" s="173"/>
    </row>
    <row r="6538" spans="45:45" ht="18" customHeight="1">
      <c r="AS6538" s="173"/>
    </row>
    <row r="6539" spans="45:45" ht="18" customHeight="1">
      <c r="AS6539" s="173"/>
    </row>
    <row r="6540" spans="45:45" ht="18" customHeight="1">
      <c r="AS6540" s="173"/>
    </row>
    <row r="6541" spans="45:45" ht="18" customHeight="1">
      <c r="AS6541" s="173"/>
    </row>
    <row r="6542" spans="45:45" ht="18" customHeight="1">
      <c r="AS6542" s="173"/>
    </row>
    <row r="6543" spans="45:45" ht="18" customHeight="1">
      <c r="AS6543" s="173"/>
    </row>
    <row r="6544" spans="45:45" ht="18" customHeight="1">
      <c r="AS6544" s="173"/>
    </row>
    <row r="6545" spans="45:45" ht="18" customHeight="1">
      <c r="AS6545" s="173"/>
    </row>
    <row r="6546" spans="45:45" ht="18" customHeight="1">
      <c r="AS6546" s="173"/>
    </row>
    <row r="6547" spans="45:45" ht="18" customHeight="1">
      <c r="AS6547" s="173"/>
    </row>
    <row r="6548" spans="45:45" ht="18" customHeight="1">
      <c r="AS6548" s="173"/>
    </row>
    <row r="6549" spans="45:45" ht="18" customHeight="1">
      <c r="AS6549" s="173"/>
    </row>
    <row r="6550" spans="45:45" ht="18" customHeight="1">
      <c r="AS6550" s="173"/>
    </row>
    <row r="6551" spans="45:45" ht="18" customHeight="1">
      <c r="AS6551" s="173"/>
    </row>
    <row r="6552" spans="45:45" ht="18" customHeight="1">
      <c r="AS6552" s="173"/>
    </row>
    <row r="6553" spans="45:45" ht="18" customHeight="1">
      <c r="AS6553" s="173"/>
    </row>
    <row r="6554" spans="45:45" ht="18" customHeight="1">
      <c r="AS6554" s="173"/>
    </row>
    <row r="6555" spans="45:45" ht="18" customHeight="1">
      <c r="AS6555" s="173"/>
    </row>
    <row r="6556" spans="45:45" ht="18" customHeight="1">
      <c r="AS6556" s="173"/>
    </row>
    <row r="6557" spans="45:45" ht="18" customHeight="1">
      <c r="AS6557" s="173"/>
    </row>
    <row r="6558" spans="45:45" ht="18" customHeight="1">
      <c r="AS6558" s="173"/>
    </row>
    <row r="6559" spans="45:45" ht="18" customHeight="1">
      <c r="AS6559" s="173"/>
    </row>
    <row r="6560" spans="45:45" ht="18" customHeight="1">
      <c r="AS6560" s="173"/>
    </row>
    <row r="6561" spans="45:45" ht="18" customHeight="1">
      <c r="AS6561" s="173"/>
    </row>
    <row r="6562" spans="45:45" ht="18" customHeight="1">
      <c r="AS6562" s="173"/>
    </row>
    <row r="6563" spans="45:45" ht="18" customHeight="1">
      <c r="AS6563" s="173"/>
    </row>
    <row r="6564" spans="45:45" ht="18" customHeight="1">
      <c r="AS6564" s="173"/>
    </row>
    <row r="6565" spans="45:45" ht="18" customHeight="1">
      <c r="AS6565" s="173"/>
    </row>
    <row r="6566" spans="45:45" ht="18" customHeight="1">
      <c r="AS6566" s="173"/>
    </row>
    <row r="6567" spans="45:45" ht="18" customHeight="1">
      <c r="AS6567" s="173"/>
    </row>
    <row r="6568" spans="45:45" ht="18" customHeight="1">
      <c r="AS6568" s="173"/>
    </row>
    <row r="6569" spans="45:45" ht="18" customHeight="1">
      <c r="AS6569" s="173"/>
    </row>
    <row r="6570" spans="45:45" ht="18" customHeight="1">
      <c r="AS6570" s="173"/>
    </row>
    <row r="6571" spans="45:45" ht="18" customHeight="1">
      <c r="AS6571" s="173"/>
    </row>
    <row r="6572" spans="45:45" ht="18" customHeight="1">
      <c r="AS6572" s="173"/>
    </row>
    <row r="6573" spans="45:45" ht="18" customHeight="1">
      <c r="AS6573" s="173"/>
    </row>
    <row r="6574" spans="45:45" ht="18" customHeight="1">
      <c r="AS6574" s="173"/>
    </row>
    <row r="6575" spans="45:45" ht="18" customHeight="1">
      <c r="AS6575" s="173"/>
    </row>
    <row r="6576" spans="45:45" ht="18" customHeight="1">
      <c r="AS6576" s="173"/>
    </row>
    <row r="6577" spans="45:45" ht="18" customHeight="1">
      <c r="AS6577" s="173"/>
    </row>
    <row r="6578" spans="45:45" ht="18" customHeight="1">
      <c r="AS6578" s="173"/>
    </row>
    <row r="6579" spans="45:45" ht="18" customHeight="1">
      <c r="AS6579" s="173"/>
    </row>
    <row r="6580" spans="45:45" ht="18" customHeight="1">
      <c r="AS6580" s="173"/>
    </row>
    <row r="6581" spans="45:45" ht="18" customHeight="1">
      <c r="AS6581" s="173"/>
    </row>
    <row r="6582" spans="45:45" ht="18" customHeight="1">
      <c r="AS6582" s="173"/>
    </row>
    <row r="6583" spans="45:45" ht="18" customHeight="1">
      <c r="AS6583" s="173"/>
    </row>
    <row r="6584" spans="45:45" ht="18" customHeight="1">
      <c r="AS6584" s="173"/>
    </row>
    <row r="6585" spans="45:45" ht="18" customHeight="1">
      <c r="AS6585" s="173"/>
    </row>
    <row r="6586" spans="45:45" ht="18" customHeight="1">
      <c r="AS6586" s="173"/>
    </row>
    <row r="6587" spans="45:45" ht="18" customHeight="1">
      <c r="AS6587" s="173"/>
    </row>
    <row r="6588" spans="45:45" ht="18" customHeight="1">
      <c r="AS6588" s="173"/>
    </row>
    <row r="6589" spans="45:45" ht="18" customHeight="1">
      <c r="AS6589" s="173"/>
    </row>
    <row r="6590" spans="45:45" ht="18" customHeight="1">
      <c r="AS6590" s="173"/>
    </row>
    <row r="6591" spans="45:45" ht="18" customHeight="1">
      <c r="AS6591" s="173"/>
    </row>
    <row r="6592" spans="45:45" ht="18" customHeight="1">
      <c r="AS6592" s="173"/>
    </row>
    <row r="6593" spans="45:45" ht="18" customHeight="1">
      <c r="AS6593" s="173"/>
    </row>
    <row r="6594" spans="45:45" ht="18" customHeight="1">
      <c r="AS6594" s="173"/>
    </row>
    <row r="6595" spans="45:45" ht="18" customHeight="1">
      <c r="AS6595" s="173"/>
    </row>
    <row r="6596" spans="45:45" ht="18" customHeight="1">
      <c r="AS6596" s="173"/>
    </row>
    <row r="6597" spans="45:45" ht="18" customHeight="1">
      <c r="AS6597" s="173"/>
    </row>
    <row r="6598" spans="45:45" ht="18" customHeight="1">
      <c r="AS6598" s="173"/>
    </row>
    <row r="6599" spans="45:45" ht="18" customHeight="1">
      <c r="AS6599" s="173"/>
    </row>
    <row r="6600" spans="45:45" ht="18" customHeight="1">
      <c r="AS6600" s="173"/>
    </row>
    <row r="6601" spans="45:45" ht="18" customHeight="1">
      <c r="AS6601" s="173"/>
    </row>
    <row r="6602" spans="45:45" ht="18" customHeight="1">
      <c r="AS6602" s="173"/>
    </row>
    <row r="6603" spans="45:45" ht="18" customHeight="1">
      <c r="AS6603" s="173"/>
    </row>
    <row r="6604" spans="45:45" ht="18" customHeight="1">
      <c r="AS6604" s="173"/>
    </row>
    <row r="6605" spans="45:45" ht="18" customHeight="1">
      <c r="AS6605" s="173"/>
    </row>
    <row r="6606" spans="45:45" ht="18" customHeight="1">
      <c r="AS6606" s="173"/>
    </row>
    <row r="6607" spans="45:45" ht="18" customHeight="1">
      <c r="AS6607" s="173"/>
    </row>
    <row r="6608" spans="45:45" ht="18" customHeight="1">
      <c r="AS6608" s="173"/>
    </row>
    <row r="6609" spans="45:45" ht="18" customHeight="1">
      <c r="AS6609" s="173"/>
    </row>
    <row r="6610" spans="45:45" ht="18" customHeight="1">
      <c r="AS6610" s="173"/>
    </row>
    <row r="6611" spans="45:45" ht="18" customHeight="1">
      <c r="AS6611" s="173"/>
    </row>
    <row r="6612" spans="45:45" ht="18" customHeight="1">
      <c r="AS6612" s="173"/>
    </row>
    <row r="6613" spans="45:45" ht="18" customHeight="1">
      <c r="AS6613" s="173"/>
    </row>
    <row r="6614" spans="45:45" ht="18" customHeight="1">
      <c r="AS6614" s="173"/>
    </row>
    <row r="6615" spans="45:45" ht="18" customHeight="1">
      <c r="AS6615" s="173"/>
    </row>
    <row r="6616" spans="45:45" ht="18" customHeight="1">
      <c r="AS6616" s="173"/>
    </row>
    <row r="6617" spans="45:45" ht="18" customHeight="1">
      <c r="AS6617" s="173"/>
    </row>
    <row r="6618" spans="45:45" ht="18" customHeight="1">
      <c r="AS6618" s="173"/>
    </row>
    <row r="6619" spans="45:45" ht="18" customHeight="1">
      <c r="AS6619" s="173"/>
    </row>
    <row r="6620" spans="45:45" ht="18" customHeight="1">
      <c r="AS6620" s="173"/>
    </row>
    <row r="6621" spans="45:45" ht="18" customHeight="1">
      <c r="AS6621" s="173"/>
    </row>
    <row r="6622" spans="45:45" ht="18" customHeight="1">
      <c r="AS6622" s="173"/>
    </row>
    <row r="6623" spans="45:45" ht="18" customHeight="1">
      <c r="AS6623" s="173"/>
    </row>
    <row r="6624" spans="45:45" ht="18" customHeight="1">
      <c r="AS6624" s="173"/>
    </row>
    <row r="6625" spans="45:45" ht="18" customHeight="1">
      <c r="AS6625" s="173"/>
    </row>
    <row r="6626" spans="45:45" ht="18" customHeight="1">
      <c r="AS6626" s="173"/>
    </row>
    <row r="6627" spans="45:45" ht="18" customHeight="1">
      <c r="AS6627" s="173"/>
    </row>
    <row r="6628" spans="45:45" ht="18" customHeight="1">
      <c r="AS6628" s="173"/>
    </row>
    <row r="6629" spans="45:45" ht="18" customHeight="1">
      <c r="AS6629" s="173"/>
    </row>
    <row r="6630" spans="45:45" ht="18" customHeight="1">
      <c r="AS6630" s="173"/>
    </row>
    <row r="6631" spans="45:45" ht="18" customHeight="1">
      <c r="AS6631" s="173"/>
    </row>
    <row r="6632" spans="45:45" ht="18" customHeight="1">
      <c r="AS6632" s="173"/>
    </row>
    <row r="6633" spans="45:45" ht="18" customHeight="1">
      <c r="AS6633" s="173"/>
    </row>
    <row r="6634" spans="45:45" ht="18" customHeight="1">
      <c r="AS6634" s="173"/>
    </row>
    <row r="6635" spans="45:45" ht="18" customHeight="1">
      <c r="AS6635" s="173"/>
    </row>
    <row r="6636" spans="45:45" ht="18" customHeight="1">
      <c r="AS6636" s="173"/>
    </row>
    <row r="6637" spans="45:45" ht="18" customHeight="1">
      <c r="AS6637" s="173"/>
    </row>
    <row r="6638" spans="45:45" ht="18" customHeight="1">
      <c r="AS6638" s="173"/>
    </row>
    <row r="6639" spans="45:45" ht="18" customHeight="1">
      <c r="AS6639" s="173"/>
    </row>
    <row r="6640" spans="45:45" ht="18" customHeight="1">
      <c r="AS6640" s="173"/>
    </row>
    <row r="6641" spans="45:45" ht="18" customHeight="1">
      <c r="AS6641" s="173"/>
    </row>
    <row r="6642" spans="45:45" ht="18" customHeight="1">
      <c r="AS6642" s="173"/>
    </row>
    <row r="6643" spans="45:45" ht="18" customHeight="1">
      <c r="AS6643" s="173"/>
    </row>
    <row r="6644" spans="45:45" ht="18" customHeight="1">
      <c r="AS6644" s="173"/>
    </row>
    <row r="6645" spans="45:45" ht="18" customHeight="1">
      <c r="AS6645" s="173"/>
    </row>
    <row r="6646" spans="45:45" ht="18" customHeight="1">
      <c r="AS6646" s="173"/>
    </row>
    <row r="6647" spans="45:45" ht="18" customHeight="1">
      <c r="AS6647" s="173"/>
    </row>
    <row r="6648" spans="45:45" ht="18" customHeight="1">
      <c r="AS6648" s="173"/>
    </row>
    <row r="6649" spans="45:45" ht="18" customHeight="1">
      <c r="AS6649" s="173"/>
    </row>
    <row r="6650" spans="45:45" ht="18" customHeight="1">
      <c r="AS6650" s="173"/>
    </row>
    <row r="6651" spans="45:45" ht="18" customHeight="1">
      <c r="AS6651" s="173"/>
    </row>
    <row r="6652" spans="45:45" ht="18" customHeight="1">
      <c r="AS6652" s="173"/>
    </row>
    <row r="6653" spans="45:45" ht="18" customHeight="1">
      <c r="AS6653" s="173"/>
    </row>
    <row r="6654" spans="45:45" ht="18" customHeight="1">
      <c r="AS6654" s="173"/>
    </row>
    <row r="6655" spans="45:45" ht="18" customHeight="1">
      <c r="AS6655" s="173"/>
    </row>
    <row r="6656" spans="45:45" ht="18" customHeight="1">
      <c r="AS6656" s="173"/>
    </row>
    <row r="6657" spans="45:45" ht="18" customHeight="1">
      <c r="AS6657" s="173"/>
    </row>
    <row r="6658" spans="45:45" ht="18" customHeight="1">
      <c r="AS6658" s="173"/>
    </row>
    <row r="6659" spans="45:45" ht="18" customHeight="1">
      <c r="AS6659" s="173"/>
    </row>
    <row r="6660" spans="45:45" ht="18" customHeight="1">
      <c r="AS6660" s="173"/>
    </row>
    <row r="6661" spans="45:45" ht="18" customHeight="1">
      <c r="AS6661" s="173"/>
    </row>
    <row r="6662" spans="45:45" ht="18" customHeight="1">
      <c r="AS6662" s="173"/>
    </row>
    <row r="6663" spans="45:45" ht="18" customHeight="1">
      <c r="AS6663" s="173"/>
    </row>
    <row r="6664" spans="45:45" ht="18" customHeight="1">
      <c r="AS6664" s="173"/>
    </row>
    <row r="6665" spans="45:45" ht="18" customHeight="1">
      <c r="AS6665" s="173"/>
    </row>
    <row r="6666" spans="45:45" ht="18" customHeight="1">
      <c r="AS6666" s="173"/>
    </row>
    <row r="6667" spans="45:45" ht="18" customHeight="1">
      <c r="AS6667" s="173"/>
    </row>
    <row r="6668" spans="45:45" ht="18" customHeight="1">
      <c r="AS6668" s="173"/>
    </row>
    <row r="6669" spans="45:45" ht="18" customHeight="1">
      <c r="AS6669" s="173"/>
    </row>
    <row r="6670" spans="45:45" ht="18" customHeight="1">
      <c r="AS6670" s="173"/>
    </row>
    <row r="6671" spans="45:45" ht="18" customHeight="1">
      <c r="AS6671" s="173"/>
    </row>
    <row r="6672" spans="45:45" ht="18" customHeight="1">
      <c r="AS6672" s="173"/>
    </row>
    <row r="6673" spans="45:45" ht="18" customHeight="1">
      <c r="AS6673" s="173"/>
    </row>
    <row r="6674" spans="45:45" ht="18" customHeight="1">
      <c r="AS6674" s="173"/>
    </row>
    <row r="6675" spans="45:45" ht="18" customHeight="1">
      <c r="AS6675" s="173"/>
    </row>
    <row r="6676" spans="45:45" ht="18" customHeight="1">
      <c r="AS6676" s="173"/>
    </row>
    <row r="6677" spans="45:45" ht="18" customHeight="1">
      <c r="AS6677" s="173"/>
    </row>
    <row r="6678" spans="45:45" ht="18" customHeight="1">
      <c r="AS6678" s="173"/>
    </row>
    <row r="6679" spans="45:45" ht="18" customHeight="1">
      <c r="AS6679" s="173"/>
    </row>
    <row r="6680" spans="45:45" ht="18" customHeight="1">
      <c r="AS6680" s="173"/>
    </row>
    <row r="6681" spans="45:45" ht="18" customHeight="1">
      <c r="AS6681" s="173"/>
    </row>
    <row r="6682" spans="45:45" ht="18" customHeight="1">
      <c r="AS6682" s="173"/>
    </row>
    <row r="6683" spans="45:45" ht="18" customHeight="1">
      <c r="AS6683" s="173"/>
    </row>
    <row r="6684" spans="45:45" ht="18" customHeight="1">
      <c r="AS6684" s="173"/>
    </row>
    <row r="6685" spans="45:45" ht="18" customHeight="1">
      <c r="AS6685" s="173"/>
    </row>
    <row r="6686" spans="45:45" ht="18" customHeight="1">
      <c r="AS6686" s="173"/>
    </row>
    <row r="6687" spans="45:45" ht="18" customHeight="1">
      <c r="AS6687" s="173"/>
    </row>
    <row r="6688" spans="45:45" ht="18" customHeight="1">
      <c r="AS6688" s="173"/>
    </row>
    <row r="6689" spans="45:45" ht="18" customHeight="1">
      <c r="AS6689" s="173"/>
    </row>
    <row r="6690" spans="45:45" ht="18" customHeight="1">
      <c r="AS6690" s="173"/>
    </row>
    <row r="6691" spans="45:45" ht="18" customHeight="1">
      <c r="AS6691" s="173"/>
    </row>
    <row r="6692" spans="45:45" ht="18" customHeight="1">
      <c r="AS6692" s="173"/>
    </row>
    <row r="6693" spans="45:45" ht="18" customHeight="1">
      <c r="AS6693" s="173"/>
    </row>
    <row r="6694" spans="45:45" ht="18" customHeight="1">
      <c r="AS6694" s="173"/>
    </row>
    <row r="6695" spans="45:45" ht="18" customHeight="1">
      <c r="AS6695" s="173"/>
    </row>
    <row r="6696" spans="45:45" ht="18" customHeight="1">
      <c r="AS6696" s="173"/>
    </row>
    <row r="6697" spans="45:45" ht="18" customHeight="1">
      <c r="AS6697" s="173"/>
    </row>
    <row r="6698" spans="45:45" ht="18" customHeight="1">
      <c r="AS6698" s="173"/>
    </row>
    <row r="6699" spans="45:45" ht="18" customHeight="1">
      <c r="AS6699" s="173"/>
    </row>
    <row r="6700" spans="45:45" ht="18" customHeight="1">
      <c r="AS6700" s="173"/>
    </row>
    <row r="6701" spans="45:45" ht="18" customHeight="1">
      <c r="AS6701" s="173"/>
    </row>
    <row r="6702" spans="45:45" ht="18" customHeight="1">
      <c r="AS6702" s="173"/>
    </row>
    <row r="6703" spans="45:45" ht="18" customHeight="1">
      <c r="AS6703" s="173"/>
    </row>
    <row r="6704" spans="45:45" ht="18" customHeight="1">
      <c r="AS6704" s="173"/>
    </row>
    <row r="6705" spans="45:45" ht="18" customHeight="1">
      <c r="AS6705" s="173"/>
    </row>
    <row r="6706" spans="45:45" ht="18" customHeight="1">
      <c r="AS6706" s="173"/>
    </row>
    <row r="6707" spans="45:45" ht="18" customHeight="1">
      <c r="AS6707" s="173"/>
    </row>
    <row r="6708" spans="45:45" ht="18" customHeight="1">
      <c r="AS6708" s="173"/>
    </row>
    <row r="6709" spans="45:45" ht="18" customHeight="1">
      <c r="AS6709" s="173"/>
    </row>
    <row r="6710" spans="45:45" ht="18" customHeight="1">
      <c r="AS6710" s="173"/>
    </row>
    <row r="6711" spans="45:45" ht="18" customHeight="1">
      <c r="AS6711" s="173"/>
    </row>
    <row r="6712" spans="45:45" ht="18" customHeight="1">
      <c r="AS6712" s="173"/>
    </row>
    <row r="6713" spans="45:45" ht="18" customHeight="1">
      <c r="AS6713" s="173"/>
    </row>
    <row r="6714" spans="45:45" ht="18" customHeight="1">
      <c r="AS6714" s="173"/>
    </row>
    <row r="6715" spans="45:45" ht="18" customHeight="1">
      <c r="AS6715" s="173"/>
    </row>
    <row r="6716" spans="45:45" ht="18" customHeight="1">
      <c r="AS6716" s="173"/>
    </row>
    <row r="6717" spans="45:45" ht="18" customHeight="1">
      <c r="AS6717" s="173"/>
    </row>
    <row r="6718" spans="45:45" ht="18" customHeight="1">
      <c r="AS6718" s="173"/>
    </row>
    <row r="6719" spans="45:45" ht="18" customHeight="1">
      <c r="AS6719" s="173"/>
    </row>
    <row r="6720" spans="45:45" ht="18" customHeight="1">
      <c r="AS6720" s="173"/>
    </row>
    <row r="6721" spans="45:45" ht="18" customHeight="1">
      <c r="AS6721" s="173"/>
    </row>
    <row r="6722" spans="45:45" ht="18" customHeight="1">
      <c r="AS6722" s="173"/>
    </row>
    <row r="6723" spans="45:45" ht="18" customHeight="1">
      <c r="AS6723" s="173"/>
    </row>
    <row r="6724" spans="45:45" ht="18" customHeight="1">
      <c r="AS6724" s="173"/>
    </row>
    <row r="6725" spans="45:45" ht="18" customHeight="1">
      <c r="AS6725" s="173"/>
    </row>
    <row r="6726" spans="45:45" ht="18" customHeight="1">
      <c r="AS6726" s="173"/>
    </row>
    <row r="6727" spans="45:45" ht="18" customHeight="1">
      <c r="AS6727" s="173"/>
    </row>
    <row r="6728" spans="45:45" ht="18" customHeight="1">
      <c r="AS6728" s="173"/>
    </row>
    <row r="6729" spans="45:45" ht="18" customHeight="1">
      <c r="AS6729" s="173"/>
    </row>
    <row r="6730" spans="45:45" ht="18" customHeight="1">
      <c r="AS6730" s="173"/>
    </row>
    <row r="6731" spans="45:45" ht="18" customHeight="1">
      <c r="AS6731" s="173"/>
    </row>
    <row r="6732" spans="45:45" ht="18" customHeight="1">
      <c r="AS6732" s="173"/>
    </row>
    <row r="6733" spans="45:45" ht="18" customHeight="1">
      <c r="AS6733" s="173"/>
    </row>
    <row r="6734" spans="45:45" ht="18" customHeight="1">
      <c r="AS6734" s="173"/>
    </row>
    <row r="6735" spans="45:45" ht="18" customHeight="1">
      <c r="AS6735" s="173"/>
    </row>
    <row r="6736" spans="45:45" ht="18" customHeight="1">
      <c r="AS6736" s="173"/>
    </row>
    <row r="6737" spans="45:45" ht="18" customHeight="1">
      <c r="AS6737" s="173"/>
    </row>
    <row r="6738" spans="45:45" ht="18" customHeight="1">
      <c r="AS6738" s="173"/>
    </row>
    <row r="6739" spans="45:45" ht="18" customHeight="1">
      <c r="AS6739" s="173"/>
    </row>
    <row r="6740" spans="45:45" ht="18" customHeight="1">
      <c r="AS6740" s="173"/>
    </row>
    <row r="6741" spans="45:45" ht="18" customHeight="1">
      <c r="AS6741" s="173"/>
    </row>
    <row r="6742" spans="45:45" ht="18" customHeight="1">
      <c r="AS6742" s="173"/>
    </row>
    <row r="6743" spans="45:45" ht="18" customHeight="1">
      <c r="AS6743" s="173"/>
    </row>
    <row r="6744" spans="45:45" ht="18" customHeight="1">
      <c r="AS6744" s="173"/>
    </row>
    <row r="6745" spans="45:45" ht="18" customHeight="1">
      <c r="AS6745" s="173"/>
    </row>
    <row r="6746" spans="45:45" ht="18" customHeight="1">
      <c r="AS6746" s="173"/>
    </row>
    <row r="6747" spans="45:45" ht="18" customHeight="1">
      <c r="AS6747" s="173"/>
    </row>
    <row r="6748" spans="45:45" ht="18" customHeight="1">
      <c r="AS6748" s="173"/>
    </row>
    <row r="6749" spans="45:45" ht="18" customHeight="1">
      <c r="AS6749" s="173"/>
    </row>
    <row r="6750" spans="45:45" ht="18" customHeight="1">
      <c r="AS6750" s="173"/>
    </row>
    <row r="6751" spans="45:45" ht="18" customHeight="1">
      <c r="AS6751" s="173"/>
    </row>
    <row r="6752" spans="45:45" ht="18" customHeight="1">
      <c r="AS6752" s="173"/>
    </row>
    <row r="6753" spans="45:45" ht="18" customHeight="1">
      <c r="AS6753" s="173"/>
    </row>
    <row r="6754" spans="45:45" ht="18" customHeight="1">
      <c r="AS6754" s="173"/>
    </row>
    <row r="6755" spans="45:45" ht="18" customHeight="1">
      <c r="AS6755" s="173"/>
    </row>
    <row r="6756" spans="45:45" ht="18" customHeight="1">
      <c r="AS6756" s="173"/>
    </row>
    <row r="6757" spans="45:45" ht="18" customHeight="1">
      <c r="AS6757" s="173"/>
    </row>
    <row r="6758" spans="45:45" ht="18" customHeight="1">
      <c r="AS6758" s="173"/>
    </row>
    <row r="6759" spans="45:45" ht="18" customHeight="1">
      <c r="AS6759" s="173"/>
    </row>
    <row r="6760" spans="45:45" ht="18" customHeight="1">
      <c r="AS6760" s="173"/>
    </row>
    <row r="6761" spans="45:45" ht="18" customHeight="1">
      <c r="AS6761" s="173"/>
    </row>
    <row r="6762" spans="45:45" ht="18" customHeight="1">
      <c r="AS6762" s="173"/>
    </row>
    <row r="6763" spans="45:45" ht="18" customHeight="1">
      <c r="AS6763" s="173"/>
    </row>
    <row r="6764" spans="45:45" ht="18" customHeight="1">
      <c r="AS6764" s="173"/>
    </row>
    <row r="6765" spans="45:45" ht="18" customHeight="1">
      <c r="AS6765" s="173"/>
    </row>
    <row r="6766" spans="45:45" ht="18" customHeight="1">
      <c r="AS6766" s="173"/>
    </row>
    <row r="6767" spans="45:45" ht="18" customHeight="1">
      <c r="AS6767" s="173"/>
    </row>
    <row r="6768" spans="45:45" ht="18" customHeight="1">
      <c r="AS6768" s="173"/>
    </row>
    <row r="6769" spans="45:45" ht="18" customHeight="1">
      <c r="AS6769" s="173"/>
    </row>
    <row r="6770" spans="45:45" ht="18" customHeight="1">
      <c r="AS6770" s="173"/>
    </row>
    <row r="6771" spans="45:45" ht="18" customHeight="1">
      <c r="AS6771" s="173"/>
    </row>
    <row r="6772" spans="45:45" ht="18" customHeight="1">
      <c r="AS6772" s="173"/>
    </row>
    <row r="6773" spans="45:45" ht="18" customHeight="1">
      <c r="AS6773" s="173"/>
    </row>
    <row r="6774" spans="45:45" ht="18" customHeight="1">
      <c r="AS6774" s="173"/>
    </row>
    <row r="6775" spans="45:45" ht="18" customHeight="1">
      <c r="AS6775" s="173"/>
    </row>
    <row r="6776" spans="45:45" ht="18" customHeight="1">
      <c r="AS6776" s="173"/>
    </row>
    <row r="6777" spans="45:45" ht="18" customHeight="1">
      <c r="AS6777" s="173"/>
    </row>
    <row r="6778" spans="45:45" ht="18" customHeight="1">
      <c r="AS6778" s="173"/>
    </row>
    <row r="6779" spans="45:45" ht="18" customHeight="1">
      <c r="AS6779" s="173"/>
    </row>
    <row r="6780" spans="45:45" ht="18" customHeight="1">
      <c r="AS6780" s="173"/>
    </row>
    <row r="6781" spans="45:45" ht="18" customHeight="1">
      <c r="AS6781" s="173"/>
    </row>
    <row r="6782" spans="45:45" ht="18" customHeight="1">
      <c r="AS6782" s="173"/>
    </row>
    <row r="6783" spans="45:45" ht="18" customHeight="1">
      <c r="AS6783" s="173"/>
    </row>
    <row r="6784" spans="45:45" ht="18" customHeight="1">
      <c r="AS6784" s="173"/>
    </row>
    <row r="6785" spans="45:45" ht="18" customHeight="1">
      <c r="AS6785" s="173"/>
    </row>
    <row r="6786" spans="45:45" ht="18" customHeight="1">
      <c r="AS6786" s="173"/>
    </row>
    <row r="6787" spans="45:45" ht="18" customHeight="1">
      <c r="AS6787" s="173"/>
    </row>
    <row r="6788" spans="45:45" ht="18" customHeight="1">
      <c r="AS6788" s="173"/>
    </row>
    <row r="6789" spans="45:45" ht="18" customHeight="1">
      <c r="AS6789" s="173"/>
    </row>
    <row r="6790" spans="45:45" ht="18" customHeight="1">
      <c r="AS6790" s="173"/>
    </row>
    <row r="6791" spans="45:45" ht="18" customHeight="1">
      <c r="AS6791" s="173"/>
    </row>
    <row r="6792" spans="45:45" ht="18" customHeight="1">
      <c r="AS6792" s="173"/>
    </row>
    <row r="6793" spans="45:45" ht="18" customHeight="1">
      <c r="AS6793" s="173"/>
    </row>
    <row r="6794" spans="45:45" ht="18" customHeight="1">
      <c r="AS6794" s="173"/>
    </row>
    <row r="6795" spans="45:45" ht="18" customHeight="1">
      <c r="AS6795" s="173"/>
    </row>
    <row r="6796" spans="45:45" ht="18" customHeight="1">
      <c r="AS6796" s="173"/>
    </row>
    <row r="6797" spans="45:45" ht="18" customHeight="1">
      <c r="AS6797" s="173"/>
    </row>
    <row r="6798" spans="45:45" ht="18" customHeight="1">
      <c r="AS6798" s="173"/>
    </row>
    <row r="6799" spans="45:45" ht="18" customHeight="1">
      <c r="AS6799" s="173"/>
    </row>
    <row r="6800" spans="45:45" ht="18" customHeight="1">
      <c r="AS6800" s="173"/>
    </row>
    <row r="6801" spans="45:45" ht="18" customHeight="1">
      <c r="AS6801" s="173"/>
    </row>
    <row r="6802" spans="45:45" ht="18" customHeight="1">
      <c r="AS6802" s="173"/>
    </row>
    <row r="6803" spans="45:45" ht="18" customHeight="1">
      <c r="AS6803" s="173"/>
    </row>
    <row r="6804" spans="45:45" ht="18" customHeight="1">
      <c r="AS6804" s="173"/>
    </row>
    <row r="6805" spans="45:45" ht="18" customHeight="1">
      <c r="AS6805" s="173"/>
    </row>
    <row r="6806" spans="45:45" ht="18" customHeight="1">
      <c r="AS6806" s="173"/>
    </row>
    <row r="6807" spans="45:45" ht="18" customHeight="1">
      <c r="AS6807" s="173"/>
    </row>
    <row r="6808" spans="45:45" ht="18" customHeight="1">
      <c r="AS6808" s="173"/>
    </row>
    <row r="6809" spans="45:45" ht="18" customHeight="1">
      <c r="AS6809" s="173"/>
    </row>
    <row r="6810" spans="45:45" ht="18" customHeight="1">
      <c r="AS6810" s="173"/>
    </row>
    <row r="6811" spans="45:45" ht="18" customHeight="1">
      <c r="AS6811" s="173"/>
    </row>
    <row r="6812" spans="45:45" ht="18" customHeight="1">
      <c r="AS6812" s="173"/>
    </row>
    <row r="6813" spans="45:45" ht="18" customHeight="1">
      <c r="AS6813" s="173"/>
    </row>
    <row r="6814" spans="45:45" ht="18" customHeight="1">
      <c r="AS6814" s="173"/>
    </row>
    <row r="6815" spans="45:45" ht="18" customHeight="1">
      <c r="AS6815" s="173"/>
    </row>
    <row r="6816" spans="45:45" ht="18" customHeight="1">
      <c r="AS6816" s="173"/>
    </row>
    <row r="6817" spans="45:45" ht="18" customHeight="1">
      <c r="AS6817" s="173"/>
    </row>
    <row r="6818" spans="45:45" ht="18" customHeight="1">
      <c r="AS6818" s="173"/>
    </row>
    <row r="6819" spans="45:45" ht="18" customHeight="1">
      <c r="AS6819" s="173"/>
    </row>
    <row r="6820" spans="45:45" ht="18" customHeight="1">
      <c r="AS6820" s="173"/>
    </row>
    <row r="6821" spans="45:45" ht="18" customHeight="1">
      <c r="AS6821" s="173"/>
    </row>
    <row r="6822" spans="45:45" ht="18" customHeight="1">
      <c r="AS6822" s="173"/>
    </row>
    <row r="6823" spans="45:45" ht="18" customHeight="1">
      <c r="AS6823" s="173"/>
    </row>
    <row r="6824" spans="45:45" ht="18" customHeight="1">
      <c r="AS6824" s="173"/>
    </row>
    <row r="6825" spans="45:45" ht="18" customHeight="1">
      <c r="AS6825" s="173"/>
    </row>
    <row r="6826" spans="45:45" ht="18" customHeight="1">
      <c r="AS6826" s="173"/>
    </row>
    <row r="6827" spans="45:45" ht="18" customHeight="1">
      <c r="AS6827" s="173"/>
    </row>
    <row r="6828" spans="45:45" ht="18" customHeight="1">
      <c r="AS6828" s="173"/>
    </row>
    <row r="6829" spans="45:45" ht="18" customHeight="1">
      <c r="AS6829" s="173"/>
    </row>
    <row r="6830" spans="45:45" ht="18" customHeight="1">
      <c r="AS6830" s="173"/>
    </row>
    <row r="6831" spans="45:45" ht="18" customHeight="1">
      <c r="AS6831" s="173"/>
    </row>
    <row r="6832" spans="45:45" ht="18" customHeight="1">
      <c r="AS6832" s="173"/>
    </row>
    <row r="6833" spans="45:45" ht="18" customHeight="1">
      <c r="AS6833" s="173"/>
    </row>
    <row r="6834" spans="45:45" ht="18" customHeight="1">
      <c r="AS6834" s="173"/>
    </row>
    <row r="6835" spans="45:45" ht="18" customHeight="1">
      <c r="AS6835" s="173"/>
    </row>
    <row r="6836" spans="45:45" ht="18" customHeight="1">
      <c r="AS6836" s="173"/>
    </row>
    <row r="6837" spans="45:45" ht="18" customHeight="1">
      <c r="AS6837" s="173"/>
    </row>
    <row r="6838" spans="45:45" ht="18" customHeight="1">
      <c r="AS6838" s="173"/>
    </row>
    <row r="6839" spans="45:45" ht="18" customHeight="1">
      <c r="AS6839" s="173"/>
    </row>
    <row r="6840" spans="45:45" ht="18" customHeight="1">
      <c r="AS6840" s="173"/>
    </row>
    <row r="6841" spans="45:45" ht="18" customHeight="1">
      <c r="AS6841" s="173"/>
    </row>
    <row r="6842" spans="45:45" ht="18" customHeight="1">
      <c r="AS6842" s="173"/>
    </row>
    <row r="6843" spans="45:45" ht="18" customHeight="1">
      <c r="AS6843" s="173"/>
    </row>
    <row r="6844" spans="45:45" ht="18" customHeight="1">
      <c r="AS6844" s="173"/>
    </row>
    <row r="6845" spans="45:45" ht="18" customHeight="1">
      <c r="AS6845" s="173"/>
    </row>
    <row r="6846" spans="45:45" ht="18" customHeight="1">
      <c r="AS6846" s="173"/>
    </row>
    <row r="6847" spans="45:45" ht="18" customHeight="1">
      <c r="AS6847" s="173"/>
    </row>
    <row r="6848" spans="45:45" ht="18" customHeight="1">
      <c r="AS6848" s="173"/>
    </row>
    <row r="6849" spans="45:45" ht="18" customHeight="1">
      <c r="AS6849" s="173"/>
    </row>
    <row r="6850" spans="45:45" ht="18" customHeight="1">
      <c r="AS6850" s="173"/>
    </row>
    <row r="6851" spans="45:45" ht="18" customHeight="1">
      <c r="AS6851" s="173"/>
    </row>
    <row r="6852" spans="45:45" ht="18" customHeight="1">
      <c r="AS6852" s="173"/>
    </row>
    <row r="6853" spans="45:45" ht="18" customHeight="1">
      <c r="AS6853" s="173"/>
    </row>
    <row r="6854" spans="45:45" ht="18" customHeight="1">
      <c r="AS6854" s="173"/>
    </row>
    <row r="6855" spans="45:45" ht="18" customHeight="1">
      <c r="AS6855" s="173"/>
    </row>
    <row r="6856" spans="45:45" ht="18" customHeight="1">
      <c r="AS6856" s="173"/>
    </row>
    <row r="6857" spans="45:45" ht="18" customHeight="1">
      <c r="AS6857" s="173"/>
    </row>
    <row r="6858" spans="45:45" ht="18" customHeight="1">
      <c r="AS6858" s="173"/>
    </row>
    <row r="6859" spans="45:45" ht="18" customHeight="1">
      <c r="AS6859" s="173"/>
    </row>
    <row r="6860" spans="45:45" ht="18" customHeight="1">
      <c r="AS6860" s="173"/>
    </row>
    <row r="6861" spans="45:45" ht="18" customHeight="1">
      <c r="AS6861" s="173"/>
    </row>
    <row r="6862" spans="45:45" ht="18" customHeight="1">
      <c r="AS6862" s="173"/>
    </row>
    <row r="6863" spans="45:45" ht="18" customHeight="1">
      <c r="AS6863" s="173"/>
    </row>
    <row r="6864" spans="45:45" ht="18" customHeight="1">
      <c r="AS6864" s="173"/>
    </row>
    <row r="6865" spans="45:45" ht="18" customHeight="1">
      <c r="AS6865" s="173"/>
    </row>
    <row r="6866" spans="45:45" ht="18" customHeight="1">
      <c r="AS6866" s="173"/>
    </row>
    <row r="6867" spans="45:45" ht="18" customHeight="1">
      <c r="AS6867" s="173"/>
    </row>
    <row r="6868" spans="45:45" ht="18" customHeight="1">
      <c r="AS6868" s="173"/>
    </row>
    <row r="6869" spans="45:45" ht="18" customHeight="1">
      <c r="AS6869" s="173"/>
    </row>
    <row r="6870" spans="45:45" ht="18" customHeight="1">
      <c r="AS6870" s="173"/>
    </row>
    <row r="6871" spans="45:45" ht="18" customHeight="1">
      <c r="AS6871" s="173"/>
    </row>
    <row r="6872" spans="45:45" ht="18" customHeight="1">
      <c r="AS6872" s="173"/>
    </row>
    <row r="6873" spans="45:45" ht="18" customHeight="1">
      <c r="AS6873" s="173"/>
    </row>
    <row r="6874" spans="45:45" ht="18" customHeight="1">
      <c r="AS6874" s="173"/>
    </row>
    <row r="6875" spans="45:45" ht="18" customHeight="1">
      <c r="AS6875" s="173"/>
    </row>
    <row r="6876" spans="45:45" ht="18" customHeight="1">
      <c r="AS6876" s="173"/>
    </row>
    <row r="6877" spans="45:45" ht="18" customHeight="1">
      <c r="AS6877" s="173"/>
    </row>
    <row r="6878" spans="45:45" ht="18" customHeight="1">
      <c r="AS6878" s="173"/>
    </row>
    <row r="6879" spans="45:45" ht="18" customHeight="1">
      <c r="AS6879" s="173"/>
    </row>
    <row r="6880" spans="45:45" ht="18" customHeight="1">
      <c r="AS6880" s="173"/>
    </row>
    <row r="6881" spans="45:45" ht="18" customHeight="1">
      <c r="AS6881" s="173"/>
    </row>
    <row r="6882" spans="45:45" ht="18" customHeight="1">
      <c r="AS6882" s="173"/>
    </row>
    <row r="6883" spans="45:45" ht="18" customHeight="1">
      <c r="AS6883" s="173"/>
    </row>
    <row r="6884" spans="45:45" ht="18" customHeight="1">
      <c r="AS6884" s="173"/>
    </row>
    <row r="6885" spans="45:45" ht="18" customHeight="1">
      <c r="AS6885" s="173"/>
    </row>
    <row r="6886" spans="45:45" ht="18" customHeight="1">
      <c r="AS6886" s="173"/>
    </row>
    <row r="6887" spans="45:45" ht="18" customHeight="1">
      <c r="AS6887" s="173"/>
    </row>
    <row r="6888" spans="45:45" ht="18" customHeight="1">
      <c r="AS6888" s="173"/>
    </row>
    <row r="6889" spans="45:45" ht="18" customHeight="1">
      <c r="AS6889" s="173"/>
    </row>
    <row r="6890" spans="45:45" ht="18" customHeight="1">
      <c r="AS6890" s="173"/>
    </row>
    <row r="6891" spans="45:45" ht="18" customHeight="1">
      <c r="AS6891" s="173"/>
    </row>
    <row r="6892" spans="45:45" ht="18" customHeight="1">
      <c r="AS6892" s="173"/>
    </row>
    <row r="6893" spans="45:45" ht="18" customHeight="1">
      <c r="AS6893" s="173"/>
    </row>
    <row r="6894" spans="45:45" ht="18" customHeight="1">
      <c r="AS6894" s="173"/>
    </row>
    <row r="6895" spans="45:45" ht="18" customHeight="1">
      <c r="AS6895" s="173"/>
    </row>
    <row r="6896" spans="45:45" ht="18" customHeight="1">
      <c r="AS6896" s="173"/>
    </row>
    <row r="6897" spans="45:45" ht="18" customHeight="1">
      <c r="AS6897" s="173"/>
    </row>
    <row r="6898" spans="45:45" ht="18" customHeight="1">
      <c r="AS6898" s="173"/>
    </row>
    <row r="6899" spans="45:45" ht="18" customHeight="1">
      <c r="AS6899" s="173"/>
    </row>
    <row r="6900" spans="45:45" ht="18" customHeight="1">
      <c r="AS6900" s="173"/>
    </row>
    <row r="6901" spans="45:45" ht="18" customHeight="1">
      <c r="AS6901" s="173"/>
    </row>
    <row r="6902" spans="45:45" ht="18" customHeight="1">
      <c r="AS6902" s="173"/>
    </row>
    <row r="6903" spans="45:45" ht="18" customHeight="1">
      <c r="AS6903" s="173"/>
    </row>
    <row r="6904" spans="45:45" ht="18" customHeight="1">
      <c r="AS6904" s="173"/>
    </row>
    <row r="6905" spans="45:45" ht="18" customHeight="1">
      <c r="AS6905" s="173"/>
    </row>
    <row r="6906" spans="45:45" ht="18" customHeight="1">
      <c r="AS6906" s="173"/>
    </row>
    <row r="6907" spans="45:45" ht="18" customHeight="1">
      <c r="AS6907" s="173"/>
    </row>
    <row r="6908" spans="45:45" ht="18" customHeight="1">
      <c r="AS6908" s="173"/>
    </row>
    <row r="6909" spans="45:45" ht="18" customHeight="1">
      <c r="AS6909" s="173"/>
    </row>
    <row r="6910" spans="45:45" ht="18" customHeight="1">
      <c r="AS6910" s="173"/>
    </row>
    <row r="6911" spans="45:45" ht="18" customHeight="1">
      <c r="AS6911" s="173"/>
    </row>
    <row r="6912" spans="45:45" ht="18" customHeight="1">
      <c r="AS6912" s="173"/>
    </row>
    <row r="6913" spans="45:45" ht="18" customHeight="1">
      <c r="AS6913" s="173"/>
    </row>
    <row r="6914" spans="45:45" ht="18" customHeight="1">
      <c r="AS6914" s="173"/>
    </row>
    <row r="6915" spans="45:45" ht="18" customHeight="1">
      <c r="AS6915" s="173"/>
    </row>
    <row r="6916" spans="45:45" ht="18" customHeight="1">
      <c r="AS6916" s="173"/>
    </row>
    <row r="6917" spans="45:45" ht="18" customHeight="1">
      <c r="AS6917" s="173"/>
    </row>
    <row r="6918" spans="45:45" ht="18" customHeight="1">
      <c r="AS6918" s="173"/>
    </row>
    <row r="6919" spans="45:45" ht="18" customHeight="1">
      <c r="AS6919" s="173"/>
    </row>
    <row r="6920" spans="45:45" ht="18" customHeight="1">
      <c r="AS6920" s="173"/>
    </row>
    <row r="6921" spans="45:45" ht="18" customHeight="1">
      <c r="AS6921" s="173"/>
    </row>
    <row r="6922" spans="45:45" ht="18" customHeight="1">
      <c r="AS6922" s="173"/>
    </row>
    <row r="6923" spans="45:45" ht="18" customHeight="1">
      <c r="AS6923" s="173"/>
    </row>
    <row r="6924" spans="45:45" ht="18" customHeight="1">
      <c r="AS6924" s="173"/>
    </row>
    <row r="6925" spans="45:45" ht="18" customHeight="1">
      <c r="AS6925" s="173"/>
    </row>
    <row r="6926" spans="45:45" ht="18" customHeight="1">
      <c r="AS6926" s="173"/>
    </row>
    <row r="6927" spans="45:45" ht="18" customHeight="1">
      <c r="AS6927" s="173"/>
    </row>
    <row r="6928" spans="45:45" ht="18" customHeight="1">
      <c r="AS6928" s="173"/>
    </row>
    <row r="6929" spans="45:45" ht="18" customHeight="1">
      <c r="AS6929" s="173"/>
    </row>
    <row r="6930" spans="45:45" ht="18" customHeight="1">
      <c r="AS6930" s="173"/>
    </row>
    <row r="6931" spans="45:45" ht="18" customHeight="1">
      <c r="AS6931" s="173"/>
    </row>
    <row r="6932" spans="45:45" ht="18" customHeight="1">
      <c r="AS6932" s="173"/>
    </row>
    <row r="6933" spans="45:45" ht="18" customHeight="1">
      <c r="AS6933" s="173"/>
    </row>
    <row r="6934" spans="45:45" ht="18" customHeight="1">
      <c r="AS6934" s="173"/>
    </row>
    <row r="6935" spans="45:45" ht="18" customHeight="1">
      <c r="AS6935" s="173"/>
    </row>
    <row r="6936" spans="45:45" ht="18" customHeight="1">
      <c r="AS6936" s="173"/>
    </row>
    <row r="6937" spans="45:45" ht="18" customHeight="1">
      <c r="AS6937" s="173"/>
    </row>
    <row r="6938" spans="45:45" ht="18" customHeight="1">
      <c r="AS6938" s="173"/>
    </row>
    <row r="6939" spans="45:45" ht="18" customHeight="1">
      <c r="AS6939" s="173"/>
    </row>
    <row r="6940" spans="45:45" ht="18" customHeight="1">
      <c r="AS6940" s="173"/>
    </row>
    <row r="6941" spans="45:45" ht="18" customHeight="1">
      <c r="AS6941" s="173"/>
    </row>
    <row r="6942" spans="45:45" ht="18" customHeight="1">
      <c r="AS6942" s="173"/>
    </row>
    <row r="6943" spans="45:45" ht="18" customHeight="1">
      <c r="AS6943" s="173"/>
    </row>
    <row r="6944" spans="45:45" ht="18" customHeight="1">
      <c r="AS6944" s="173"/>
    </row>
    <row r="6945" spans="45:45" ht="18" customHeight="1">
      <c r="AS6945" s="173"/>
    </row>
    <row r="6946" spans="45:45" ht="18" customHeight="1">
      <c r="AS6946" s="173"/>
    </row>
    <row r="6947" spans="45:45" ht="18" customHeight="1">
      <c r="AS6947" s="173"/>
    </row>
    <row r="6948" spans="45:45" ht="18" customHeight="1">
      <c r="AS6948" s="173"/>
    </row>
    <row r="6949" spans="45:45" ht="18" customHeight="1">
      <c r="AS6949" s="173"/>
    </row>
    <row r="6950" spans="45:45" ht="18" customHeight="1">
      <c r="AS6950" s="173"/>
    </row>
    <row r="6951" spans="45:45" ht="18" customHeight="1">
      <c r="AS6951" s="173"/>
    </row>
    <row r="6952" spans="45:45" ht="18" customHeight="1">
      <c r="AS6952" s="173"/>
    </row>
    <row r="6953" spans="45:45" ht="18" customHeight="1">
      <c r="AS6953" s="173"/>
    </row>
    <row r="6954" spans="45:45" ht="18" customHeight="1">
      <c r="AS6954" s="173"/>
    </row>
    <row r="6955" spans="45:45" ht="18" customHeight="1">
      <c r="AS6955" s="173"/>
    </row>
    <row r="6956" spans="45:45" ht="18" customHeight="1">
      <c r="AS6956" s="173"/>
    </row>
    <row r="6957" spans="45:45" ht="18" customHeight="1">
      <c r="AS6957" s="173"/>
    </row>
    <row r="6958" spans="45:45" ht="18" customHeight="1">
      <c r="AS6958" s="173"/>
    </row>
    <row r="6959" spans="45:45" ht="18" customHeight="1">
      <c r="AS6959" s="173"/>
    </row>
    <row r="6960" spans="45:45" ht="18" customHeight="1">
      <c r="AS6960" s="173"/>
    </row>
    <row r="6961" spans="45:45" ht="18" customHeight="1">
      <c r="AS6961" s="173"/>
    </row>
    <row r="6962" spans="45:45" ht="18" customHeight="1">
      <c r="AS6962" s="173"/>
    </row>
    <row r="6963" spans="45:45" ht="18" customHeight="1">
      <c r="AS6963" s="173"/>
    </row>
    <row r="6964" spans="45:45" ht="18" customHeight="1">
      <c r="AS6964" s="173"/>
    </row>
    <row r="6965" spans="45:45" ht="18" customHeight="1">
      <c r="AS6965" s="173"/>
    </row>
    <row r="6966" spans="45:45" ht="18" customHeight="1">
      <c r="AS6966" s="173"/>
    </row>
    <row r="6967" spans="45:45" ht="18" customHeight="1">
      <c r="AS6967" s="173"/>
    </row>
    <row r="6968" spans="45:45" ht="18" customHeight="1">
      <c r="AS6968" s="173"/>
    </row>
    <row r="6969" spans="45:45" ht="18" customHeight="1">
      <c r="AS6969" s="173"/>
    </row>
    <row r="6970" spans="45:45" ht="18" customHeight="1">
      <c r="AS6970" s="173"/>
    </row>
    <row r="6971" spans="45:45" ht="18" customHeight="1">
      <c r="AS6971" s="173"/>
    </row>
    <row r="6972" spans="45:45" ht="18" customHeight="1">
      <c r="AS6972" s="173"/>
    </row>
    <row r="6973" spans="45:45" ht="18" customHeight="1">
      <c r="AS6973" s="173"/>
    </row>
    <row r="6974" spans="45:45" ht="18" customHeight="1">
      <c r="AS6974" s="173"/>
    </row>
    <row r="6975" spans="45:45" ht="18" customHeight="1">
      <c r="AS6975" s="173"/>
    </row>
    <row r="6976" spans="45:45" ht="18" customHeight="1">
      <c r="AS6976" s="173"/>
    </row>
    <row r="6977" spans="45:45" ht="18" customHeight="1">
      <c r="AS6977" s="173"/>
    </row>
    <row r="6978" spans="45:45" ht="18" customHeight="1">
      <c r="AS6978" s="173"/>
    </row>
    <row r="6979" spans="45:45" ht="18" customHeight="1">
      <c r="AS6979" s="173"/>
    </row>
    <row r="6980" spans="45:45" ht="18" customHeight="1">
      <c r="AS6980" s="173"/>
    </row>
    <row r="6981" spans="45:45" ht="18" customHeight="1">
      <c r="AS6981" s="173"/>
    </row>
    <row r="6982" spans="45:45" ht="18" customHeight="1">
      <c r="AS6982" s="173"/>
    </row>
    <row r="6983" spans="45:45" ht="18" customHeight="1">
      <c r="AS6983" s="173"/>
    </row>
    <row r="6984" spans="45:45" ht="18" customHeight="1">
      <c r="AS6984" s="173"/>
    </row>
    <row r="6985" spans="45:45" ht="18" customHeight="1">
      <c r="AS6985" s="173"/>
    </row>
    <row r="6986" spans="45:45" ht="18" customHeight="1">
      <c r="AS6986" s="173"/>
    </row>
    <row r="6987" spans="45:45" ht="18" customHeight="1">
      <c r="AS6987" s="173"/>
    </row>
    <row r="6988" spans="45:45" ht="18" customHeight="1">
      <c r="AS6988" s="173"/>
    </row>
    <row r="6989" spans="45:45" ht="18" customHeight="1">
      <c r="AS6989" s="173"/>
    </row>
    <row r="6990" spans="45:45" ht="18" customHeight="1">
      <c r="AS6990" s="173"/>
    </row>
    <row r="6991" spans="45:45" ht="18" customHeight="1">
      <c r="AS6991" s="173"/>
    </row>
    <row r="6992" spans="45:45" ht="18" customHeight="1">
      <c r="AS6992" s="173"/>
    </row>
    <row r="6993" spans="45:45" ht="18" customHeight="1">
      <c r="AS6993" s="173"/>
    </row>
    <row r="6994" spans="45:45" ht="18" customHeight="1">
      <c r="AS6994" s="173"/>
    </row>
    <row r="6995" spans="45:45" ht="18" customHeight="1">
      <c r="AS6995" s="173"/>
    </row>
    <row r="6996" spans="45:45" ht="18" customHeight="1">
      <c r="AS6996" s="173"/>
    </row>
    <row r="6997" spans="45:45" ht="18" customHeight="1">
      <c r="AS6997" s="173"/>
    </row>
    <row r="6998" spans="45:45" ht="18" customHeight="1">
      <c r="AS6998" s="173"/>
    </row>
    <row r="6999" spans="45:45" ht="18" customHeight="1">
      <c r="AS6999" s="173"/>
    </row>
    <row r="7000" spans="45:45" ht="18" customHeight="1">
      <c r="AS7000" s="173"/>
    </row>
    <row r="7001" spans="45:45" ht="18" customHeight="1">
      <c r="AS7001" s="173"/>
    </row>
    <row r="7002" spans="45:45" ht="18" customHeight="1">
      <c r="AS7002" s="173"/>
    </row>
    <row r="7003" spans="45:45" ht="18" customHeight="1">
      <c r="AS7003" s="173"/>
    </row>
    <row r="7004" spans="45:45" ht="18" customHeight="1">
      <c r="AS7004" s="173"/>
    </row>
    <row r="7005" spans="45:45" ht="18" customHeight="1">
      <c r="AS7005" s="173"/>
    </row>
    <row r="7006" spans="45:45" ht="18" customHeight="1">
      <c r="AS7006" s="173"/>
    </row>
    <row r="7007" spans="45:45" ht="18" customHeight="1">
      <c r="AS7007" s="173"/>
    </row>
    <row r="7008" spans="45:45" ht="18" customHeight="1">
      <c r="AS7008" s="173"/>
    </row>
    <row r="7009" spans="45:45" ht="18" customHeight="1">
      <c r="AS7009" s="173"/>
    </row>
    <row r="7010" spans="45:45" ht="18" customHeight="1">
      <c r="AS7010" s="173"/>
    </row>
    <row r="7011" spans="45:45" ht="18" customHeight="1">
      <c r="AS7011" s="173"/>
    </row>
    <row r="7012" spans="45:45" ht="18" customHeight="1">
      <c r="AS7012" s="173"/>
    </row>
    <row r="7013" spans="45:45" ht="18" customHeight="1">
      <c r="AS7013" s="173"/>
    </row>
    <row r="7014" spans="45:45" ht="18" customHeight="1">
      <c r="AS7014" s="173"/>
    </row>
    <row r="7015" spans="45:45" ht="18" customHeight="1">
      <c r="AS7015" s="173"/>
    </row>
    <row r="7016" spans="45:45" ht="18" customHeight="1">
      <c r="AS7016" s="173"/>
    </row>
    <row r="7017" spans="45:45" ht="18" customHeight="1">
      <c r="AS7017" s="173"/>
    </row>
    <row r="7018" spans="45:45" ht="18" customHeight="1">
      <c r="AS7018" s="173"/>
    </row>
    <row r="7019" spans="45:45" ht="18" customHeight="1">
      <c r="AS7019" s="173"/>
    </row>
    <row r="7020" spans="45:45" ht="18" customHeight="1">
      <c r="AS7020" s="173"/>
    </row>
    <row r="7021" spans="45:45" ht="18" customHeight="1">
      <c r="AS7021" s="173"/>
    </row>
    <row r="7022" spans="45:45" ht="18" customHeight="1">
      <c r="AS7022" s="173"/>
    </row>
    <row r="7023" spans="45:45" ht="18" customHeight="1">
      <c r="AS7023" s="173"/>
    </row>
    <row r="7024" spans="45:45" ht="18" customHeight="1">
      <c r="AS7024" s="173"/>
    </row>
    <row r="7025" spans="45:45" ht="18" customHeight="1">
      <c r="AS7025" s="173"/>
    </row>
    <row r="7026" spans="45:45" ht="18" customHeight="1">
      <c r="AS7026" s="173"/>
    </row>
    <row r="7027" spans="45:45" ht="18" customHeight="1">
      <c r="AS7027" s="173"/>
    </row>
    <row r="7028" spans="45:45" ht="18" customHeight="1">
      <c r="AS7028" s="173"/>
    </row>
    <row r="7029" spans="45:45" ht="18" customHeight="1">
      <c r="AS7029" s="173"/>
    </row>
    <row r="7030" spans="45:45" ht="18" customHeight="1">
      <c r="AS7030" s="173"/>
    </row>
    <row r="7031" spans="45:45" ht="18" customHeight="1">
      <c r="AS7031" s="173"/>
    </row>
    <row r="7032" spans="45:45" ht="18" customHeight="1">
      <c r="AS7032" s="173"/>
    </row>
    <row r="7033" spans="45:45" ht="18" customHeight="1">
      <c r="AS7033" s="173"/>
    </row>
    <row r="7034" spans="45:45" ht="18" customHeight="1">
      <c r="AS7034" s="173"/>
    </row>
    <row r="7035" spans="45:45" ht="18" customHeight="1">
      <c r="AS7035" s="173"/>
    </row>
    <row r="7036" spans="45:45" ht="18" customHeight="1">
      <c r="AS7036" s="173"/>
    </row>
    <row r="7037" spans="45:45" ht="18" customHeight="1">
      <c r="AS7037" s="173"/>
    </row>
    <row r="7038" spans="45:45" ht="18" customHeight="1">
      <c r="AS7038" s="173"/>
    </row>
    <row r="7039" spans="45:45" ht="18" customHeight="1">
      <c r="AS7039" s="173"/>
    </row>
    <row r="7040" spans="45:45" ht="18" customHeight="1">
      <c r="AS7040" s="173"/>
    </row>
    <row r="7041" spans="45:45" ht="18" customHeight="1">
      <c r="AS7041" s="173"/>
    </row>
    <row r="7042" spans="45:45" ht="18" customHeight="1">
      <c r="AS7042" s="173"/>
    </row>
    <row r="7043" spans="45:45" ht="18" customHeight="1">
      <c r="AS7043" s="173"/>
    </row>
    <row r="7044" spans="45:45" ht="18" customHeight="1">
      <c r="AS7044" s="173"/>
    </row>
    <row r="7045" spans="45:45" ht="18" customHeight="1">
      <c r="AS7045" s="173"/>
    </row>
    <row r="7046" spans="45:45" ht="18" customHeight="1">
      <c r="AS7046" s="173"/>
    </row>
    <row r="7047" spans="45:45" ht="18" customHeight="1">
      <c r="AS7047" s="173"/>
    </row>
    <row r="7048" spans="45:45" ht="18" customHeight="1">
      <c r="AS7048" s="173"/>
    </row>
    <row r="7049" spans="45:45" ht="18" customHeight="1">
      <c r="AS7049" s="173"/>
    </row>
    <row r="7050" spans="45:45" ht="18" customHeight="1">
      <c r="AS7050" s="173"/>
    </row>
    <row r="7051" spans="45:45" ht="18" customHeight="1">
      <c r="AS7051" s="173"/>
    </row>
    <row r="7052" spans="45:45" ht="18" customHeight="1">
      <c r="AS7052" s="173"/>
    </row>
    <row r="7053" spans="45:45" ht="18" customHeight="1">
      <c r="AS7053" s="173"/>
    </row>
    <row r="7054" spans="45:45" ht="18" customHeight="1">
      <c r="AS7054" s="173"/>
    </row>
    <row r="7055" spans="45:45" ht="18" customHeight="1">
      <c r="AS7055" s="173"/>
    </row>
    <row r="7056" spans="45:45" ht="18" customHeight="1">
      <c r="AS7056" s="173"/>
    </row>
    <row r="7057" spans="45:45" ht="18" customHeight="1">
      <c r="AS7057" s="173"/>
    </row>
    <row r="7058" spans="45:45" ht="18" customHeight="1">
      <c r="AS7058" s="173"/>
    </row>
    <row r="7059" spans="45:45" ht="18" customHeight="1">
      <c r="AS7059" s="173"/>
    </row>
    <row r="7060" spans="45:45" ht="18" customHeight="1">
      <c r="AS7060" s="173"/>
    </row>
    <row r="7061" spans="45:45" ht="18" customHeight="1">
      <c r="AS7061" s="173"/>
    </row>
    <row r="7062" spans="45:45" ht="18" customHeight="1">
      <c r="AS7062" s="173"/>
    </row>
    <row r="7063" spans="45:45" ht="18" customHeight="1">
      <c r="AS7063" s="173"/>
    </row>
    <row r="7064" spans="45:45" ht="18" customHeight="1">
      <c r="AS7064" s="173"/>
    </row>
    <row r="7065" spans="45:45" ht="18" customHeight="1">
      <c r="AS7065" s="173"/>
    </row>
    <row r="7066" spans="45:45" ht="18" customHeight="1">
      <c r="AS7066" s="173"/>
    </row>
    <row r="7067" spans="45:45" ht="18" customHeight="1">
      <c r="AS7067" s="173"/>
    </row>
    <row r="7068" spans="45:45" ht="18" customHeight="1">
      <c r="AS7068" s="173"/>
    </row>
    <row r="7069" spans="45:45" ht="18" customHeight="1">
      <c r="AS7069" s="173"/>
    </row>
    <row r="7070" spans="45:45" ht="18" customHeight="1">
      <c r="AS7070" s="173"/>
    </row>
    <row r="7071" spans="45:45" ht="18" customHeight="1">
      <c r="AS7071" s="173"/>
    </row>
    <row r="7072" spans="45:45" ht="18" customHeight="1">
      <c r="AS7072" s="173"/>
    </row>
    <row r="7073" spans="45:45" ht="18" customHeight="1">
      <c r="AS7073" s="173"/>
    </row>
    <row r="7074" spans="45:45" ht="18" customHeight="1">
      <c r="AS7074" s="173"/>
    </row>
    <row r="7075" spans="45:45" ht="18" customHeight="1">
      <c r="AS7075" s="173"/>
    </row>
    <row r="7076" spans="45:45" ht="18" customHeight="1">
      <c r="AS7076" s="173"/>
    </row>
    <row r="7077" spans="45:45" ht="18" customHeight="1">
      <c r="AS7077" s="173"/>
    </row>
    <row r="7078" spans="45:45" ht="18" customHeight="1">
      <c r="AS7078" s="173"/>
    </row>
    <row r="7079" spans="45:45" ht="18" customHeight="1">
      <c r="AS7079" s="173"/>
    </row>
    <row r="7080" spans="45:45" ht="18" customHeight="1">
      <c r="AS7080" s="173"/>
    </row>
    <row r="7081" spans="45:45" ht="18" customHeight="1">
      <c r="AS7081" s="173"/>
    </row>
    <row r="7082" spans="45:45" ht="18" customHeight="1">
      <c r="AS7082" s="173"/>
    </row>
    <row r="7083" spans="45:45" ht="18" customHeight="1">
      <c r="AS7083" s="173"/>
    </row>
    <row r="7084" spans="45:45" ht="18" customHeight="1">
      <c r="AS7084" s="173"/>
    </row>
    <row r="7085" spans="45:45" ht="18" customHeight="1">
      <c r="AS7085" s="173"/>
    </row>
    <row r="7086" spans="45:45" ht="18" customHeight="1">
      <c r="AS7086" s="173"/>
    </row>
    <row r="7087" spans="45:45" ht="18" customHeight="1">
      <c r="AS7087" s="173"/>
    </row>
    <row r="7088" spans="45:45" ht="18" customHeight="1">
      <c r="AS7088" s="173"/>
    </row>
    <row r="7089" spans="45:45" ht="18" customHeight="1">
      <c r="AS7089" s="173"/>
    </row>
    <row r="7090" spans="45:45" ht="18" customHeight="1">
      <c r="AS7090" s="173"/>
    </row>
    <row r="7091" spans="45:45" ht="18" customHeight="1">
      <c r="AS7091" s="173"/>
    </row>
    <row r="7092" spans="45:45" ht="18" customHeight="1">
      <c r="AS7092" s="173"/>
    </row>
    <row r="7093" spans="45:45" ht="18" customHeight="1">
      <c r="AS7093" s="173"/>
    </row>
    <row r="7094" spans="45:45" ht="18" customHeight="1">
      <c r="AS7094" s="173"/>
    </row>
    <row r="7095" spans="45:45" ht="18" customHeight="1">
      <c r="AS7095" s="173"/>
    </row>
    <row r="7096" spans="45:45" ht="18" customHeight="1">
      <c r="AS7096" s="173"/>
    </row>
    <row r="7097" spans="45:45" ht="18" customHeight="1">
      <c r="AS7097" s="173"/>
    </row>
    <row r="7098" spans="45:45" ht="18" customHeight="1">
      <c r="AS7098" s="173"/>
    </row>
    <row r="7099" spans="45:45" ht="18" customHeight="1">
      <c r="AS7099" s="173"/>
    </row>
    <row r="7100" spans="45:45" ht="18" customHeight="1">
      <c r="AS7100" s="173"/>
    </row>
    <row r="7101" spans="45:45" ht="18" customHeight="1">
      <c r="AS7101" s="173"/>
    </row>
    <row r="7102" spans="45:45" ht="18" customHeight="1">
      <c r="AS7102" s="173"/>
    </row>
    <row r="7103" spans="45:45" ht="18" customHeight="1">
      <c r="AS7103" s="173"/>
    </row>
    <row r="7104" spans="45:45" ht="18" customHeight="1">
      <c r="AS7104" s="173"/>
    </row>
    <row r="7105" spans="45:45" ht="18" customHeight="1">
      <c r="AS7105" s="173"/>
    </row>
    <row r="7106" spans="45:45" ht="18" customHeight="1">
      <c r="AS7106" s="173"/>
    </row>
    <row r="7107" spans="45:45" ht="18" customHeight="1">
      <c r="AS7107" s="173"/>
    </row>
    <row r="7108" spans="45:45" ht="18" customHeight="1">
      <c r="AS7108" s="173"/>
    </row>
    <row r="7109" spans="45:45" ht="18" customHeight="1">
      <c r="AS7109" s="173"/>
    </row>
    <row r="7110" spans="45:45" ht="18" customHeight="1">
      <c r="AS7110" s="173"/>
    </row>
    <row r="7111" spans="45:45" ht="18" customHeight="1">
      <c r="AS7111" s="173"/>
    </row>
    <row r="7112" spans="45:45" ht="18" customHeight="1">
      <c r="AS7112" s="173"/>
    </row>
    <row r="7113" spans="45:45" ht="18" customHeight="1">
      <c r="AS7113" s="173"/>
    </row>
    <row r="7114" spans="45:45" ht="18" customHeight="1">
      <c r="AS7114" s="173"/>
    </row>
    <row r="7115" spans="45:45" ht="18" customHeight="1">
      <c r="AS7115" s="173"/>
    </row>
    <row r="7116" spans="45:45" ht="18" customHeight="1">
      <c r="AS7116" s="173"/>
    </row>
    <row r="7117" spans="45:45" ht="18" customHeight="1">
      <c r="AS7117" s="173"/>
    </row>
    <row r="7118" spans="45:45" ht="18" customHeight="1">
      <c r="AS7118" s="173"/>
    </row>
    <row r="7119" spans="45:45" ht="18" customHeight="1">
      <c r="AS7119" s="173"/>
    </row>
    <row r="7120" spans="45:45" ht="18" customHeight="1">
      <c r="AS7120" s="173"/>
    </row>
    <row r="7121" spans="45:45" ht="18" customHeight="1">
      <c r="AS7121" s="173"/>
    </row>
    <row r="7122" spans="45:45" ht="18" customHeight="1">
      <c r="AS7122" s="173"/>
    </row>
    <row r="7123" spans="45:45" ht="18" customHeight="1">
      <c r="AS7123" s="173"/>
    </row>
    <row r="7124" spans="45:45" ht="18" customHeight="1">
      <c r="AS7124" s="173"/>
    </row>
    <row r="7125" spans="45:45" ht="18" customHeight="1">
      <c r="AS7125" s="173"/>
    </row>
    <row r="7126" spans="45:45" ht="18" customHeight="1">
      <c r="AS7126" s="173"/>
    </row>
    <row r="7127" spans="45:45" ht="18" customHeight="1">
      <c r="AS7127" s="173"/>
    </row>
    <row r="7128" spans="45:45" ht="18" customHeight="1">
      <c r="AS7128" s="173"/>
    </row>
    <row r="7129" spans="45:45" ht="18" customHeight="1">
      <c r="AS7129" s="173"/>
    </row>
    <row r="7130" spans="45:45" ht="18" customHeight="1">
      <c r="AS7130" s="173"/>
    </row>
    <row r="7131" spans="45:45" ht="18" customHeight="1">
      <c r="AS7131" s="173"/>
    </row>
    <row r="7132" spans="45:45" ht="18" customHeight="1">
      <c r="AS7132" s="173"/>
    </row>
    <row r="7133" spans="45:45" ht="18" customHeight="1">
      <c r="AS7133" s="173"/>
    </row>
    <row r="7134" spans="45:45" ht="18" customHeight="1">
      <c r="AS7134" s="173"/>
    </row>
    <row r="7135" spans="45:45" ht="18" customHeight="1">
      <c r="AS7135" s="173"/>
    </row>
    <row r="7136" spans="45:45" ht="18" customHeight="1">
      <c r="AS7136" s="173"/>
    </row>
    <row r="7137" spans="45:45" ht="18" customHeight="1">
      <c r="AS7137" s="173"/>
    </row>
    <row r="7138" spans="45:45" ht="18" customHeight="1">
      <c r="AS7138" s="173"/>
    </row>
    <row r="7139" spans="45:45" ht="18" customHeight="1">
      <c r="AS7139" s="173"/>
    </row>
    <row r="7140" spans="45:45" ht="18" customHeight="1">
      <c r="AS7140" s="173"/>
    </row>
    <row r="7141" spans="45:45" ht="18" customHeight="1">
      <c r="AS7141" s="173"/>
    </row>
    <row r="7142" spans="45:45" ht="18" customHeight="1">
      <c r="AS7142" s="173"/>
    </row>
    <row r="7143" spans="45:45" ht="18" customHeight="1">
      <c r="AS7143" s="173"/>
    </row>
    <row r="7144" spans="45:45" ht="18" customHeight="1">
      <c r="AS7144" s="173"/>
    </row>
    <row r="7145" spans="45:45" ht="18" customHeight="1">
      <c r="AS7145" s="173"/>
    </row>
    <row r="7146" spans="45:45" ht="18" customHeight="1">
      <c r="AS7146" s="173"/>
    </row>
    <row r="7147" spans="45:45" ht="18" customHeight="1">
      <c r="AS7147" s="173"/>
    </row>
    <row r="7148" spans="45:45" ht="18" customHeight="1">
      <c r="AS7148" s="173"/>
    </row>
    <row r="7149" spans="45:45" ht="18" customHeight="1">
      <c r="AS7149" s="173"/>
    </row>
    <row r="7150" spans="45:45" ht="18" customHeight="1">
      <c r="AS7150" s="173"/>
    </row>
    <row r="7151" spans="45:45" ht="18" customHeight="1">
      <c r="AS7151" s="173"/>
    </row>
    <row r="7152" spans="45:45" ht="18" customHeight="1">
      <c r="AS7152" s="173"/>
    </row>
    <row r="7153" spans="45:45" ht="18" customHeight="1">
      <c r="AS7153" s="173"/>
    </row>
    <row r="7154" spans="45:45" ht="18" customHeight="1">
      <c r="AS7154" s="173"/>
    </row>
    <row r="7155" spans="45:45" ht="18" customHeight="1">
      <c r="AS7155" s="173"/>
    </row>
    <row r="7156" spans="45:45" ht="18" customHeight="1">
      <c r="AS7156" s="173"/>
    </row>
    <row r="7157" spans="45:45" ht="18" customHeight="1">
      <c r="AS7157" s="173"/>
    </row>
    <row r="7158" spans="45:45" ht="18" customHeight="1">
      <c r="AS7158" s="173"/>
    </row>
    <row r="7159" spans="45:45" ht="18" customHeight="1">
      <c r="AS7159" s="173"/>
    </row>
    <row r="7160" spans="45:45" ht="18" customHeight="1">
      <c r="AS7160" s="173"/>
    </row>
    <row r="7161" spans="45:45" ht="18" customHeight="1">
      <c r="AS7161" s="173"/>
    </row>
    <row r="7162" spans="45:45" ht="18" customHeight="1">
      <c r="AS7162" s="173"/>
    </row>
    <row r="7163" spans="45:45" ht="18" customHeight="1">
      <c r="AS7163" s="173"/>
    </row>
    <row r="7164" spans="45:45" ht="18" customHeight="1">
      <c r="AS7164" s="173"/>
    </row>
    <row r="7165" spans="45:45" ht="18" customHeight="1">
      <c r="AS7165" s="173"/>
    </row>
    <row r="7166" spans="45:45" ht="18" customHeight="1">
      <c r="AS7166" s="173"/>
    </row>
    <row r="7167" spans="45:45" ht="18" customHeight="1">
      <c r="AS7167" s="173"/>
    </row>
    <row r="7168" spans="45:45" ht="18" customHeight="1">
      <c r="AS7168" s="173"/>
    </row>
    <row r="7169" spans="45:45" ht="18" customHeight="1">
      <c r="AS7169" s="173"/>
    </row>
    <row r="7170" spans="45:45" ht="18" customHeight="1">
      <c r="AS7170" s="173"/>
    </row>
    <row r="7171" spans="45:45" ht="18" customHeight="1">
      <c r="AS7171" s="173"/>
    </row>
    <row r="7172" spans="45:45" ht="18" customHeight="1">
      <c r="AS7172" s="173"/>
    </row>
    <row r="7173" spans="45:45" ht="18" customHeight="1">
      <c r="AS7173" s="173"/>
    </row>
    <row r="7174" spans="45:45" ht="18" customHeight="1">
      <c r="AS7174" s="173"/>
    </row>
    <row r="7175" spans="45:45" ht="18" customHeight="1">
      <c r="AS7175" s="173"/>
    </row>
    <row r="7176" spans="45:45" ht="18" customHeight="1">
      <c r="AS7176" s="173"/>
    </row>
    <row r="7177" spans="45:45" ht="18" customHeight="1">
      <c r="AS7177" s="173"/>
    </row>
    <row r="7178" spans="45:45" ht="18" customHeight="1">
      <c r="AS7178" s="173"/>
    </row>
    <row r="7179" spans="45:45" ht="18" customHeight="1">
      <c r="AS7179" s="173"/>
    </row>
    <row r="7180" spans="45:45" ht="18" customHeight="1">
      <c r="AS7180" s="173"/>
    </row>
    <row r="7181" spans="45:45" ht="18" customHeight="1">
      <c r="AS7181" s="173"/>
    </row>
    <row r="7182" spans="45:45" ht="18" customHeight="1">
      <c r="AS7182" s="173"/>
    </row>
    <row r="7183" spans="45:45" ht="18" customHeight="1">
      <c r="AS7183" s="173"/>
    </row>
    <row r="7184" spans="45:45" ht="18" customHeight="1">
      <c r="AS7184" s="173"/>
    </row>
    <row r="7185" spans="45:45" ht="18" customHeight="1">
      <c r="AS7185" s="173"/>
    </row>
    <row r="7186" spans="45:45" ht="18" customHeight="1">
      <c r="AS7186" s="173"/>
    </row>
    <row r="7187" spans="45:45" ht="18" customHeight="1">
      <c r="AS7187" s="173"/>
    </row>
    <row r="7188" spans="45:45" ht="18" customHeight="1">
      <c r="AS7188" s="173"/>
    </row>
    <row r="7189" spans="45:45" ht="18" customHeight="1">
      <c r="AS7189" s="173"/>
    </row>
    <row r="7190" spans="45:45" ht="18" customHeight="1">
      <c r="AS7190" s="173"/>
    </row>
    <row r="7191" spans="45:45" ht="18" customHeight="1">
      <c r="AS7191" s="173"/>
    </row>
    <row r="7192" spans="45:45" ht="18" customHeight="1">
      <c r="AS7192" s="173"/>
    </row>
    <row r="7193" spans="45:45" ht="18" customHeight="1">
      <c r="AS7193" s="173"/>
    </row>
    <row r="7194" spans="45:45" ht="18" customHeight="1">
      <c r="AS7194" s="173"/>
    </row>
    <row r="7195" spans="45:45" ht="18" customHeight="1">
      <c r="AS7195" s="173"/>
    </row>
    <row r="7196" spans="45:45" ht="18" customHeight="1">
      <c r="AS7196" s="173"/>
    </row>
    <row r="7197" spans="45:45" ht="18" customHeight="1">
      <c r="AS7197" s="173"/>
    </row>
    <row r="7198" spans="45:45" ht="18" customHeight="1">
      <c r="AS7198" s="173"/>
    </row>
    <row r="7199" spans="45:45" ht="18" customHeight="1">
      <c r="AS7199" s="173"/>
    </row>
    <row r="7200" spans="45:45" ht="18" customHeight="1">
      <c r="AS7200" s="173"/>
    </row>
    <row r="7201" spans="45:45" ht="18" customHeight="1">
      <c r="AS7201" s="173"/>
    </row>
    <row r="7202" spans="45:45" ht="18" customHeight="1">
      <c r="AS7202" s="173"/>
    </row>
    <row r="7203" spans="45:45" ht="18" customHeight="1">
      <c r="AS7203" s="173"/>
    </row>
    <row r="7204" spans="45:45" ht="18" customHeight="1">
      <c r="AS7204" s="173"/>
    </row>
    <row r="7205" spans="45:45" ht="18" customHeight="1">
      <c r="AS7205" s="173"/>
    </row>
    <row r="7206" spans="45:45" ht="18" customHeight="1">
      <c r="AS7206" s="173"/>
    </row>
    <row r="7207" spans="45:45" ht="18" customHeight="1">
      <c r="AS7207" s="173"/>
    </row>
    <row r="7208" spans="45:45" ht="18" customHeight="1">
      <c r="AS7208" s="173"/>
    </row>
    <row r="7209" spans="45:45" ht="18" customHeight="1">
      <c r="AS7209" s="173"/>
    </row>
    <row r="7210" spans="45:45" ht="18" customHeight="1">
      <c r="AS7210" s="173"/>
    </row>
    <row r="7211" spans="45:45" ht="18" customHeight="1">
      <c r="AS7211" s="173"/>
    </row>
    <row r="7212" spans="45:45" ht="18" customHeight="1">
      <c r="AS7212" s="173"/>
    </row>
    <row r="7213" spans="45:45" ht="18" customHeight="1">
      <c r="AS7213" s="173"/>
    </row>
    <row r="7214" spans="45:45" ht="18" customHeight="1">
      <c r="AS7214" s="173"/>
    </row>
    <row r="7215" spans="45:45" ht="18" customHeight="1">
      <c r="AS7215" s="173"/>
    </row>
    <row r="7216" spans="45:45" ht="18" customHeight="1">
      <c r="AS7216" s="173"/>
    </row>
    <row r="7217" spans="45:45" ht="18" customHeight="1">
      <c r="AS7217" s="173"/>
    </row>
    <row r="7218" spans="45:45" ht="18" customHeight="1">
      <c r="AS7218" s="173"/>
    </row>
    <row r="7219" spans="45:45" ht="18" customHeight="1">
      <c r="AS7219" s="173"/>
    </row>
    <row r="7220" spans="45:45" ht="18" customHeight="1">
      <c r="AS7220" s="173"/>
    </row>
    <row r="7221" spans="45:45" ht="18" customHeight="1">
      <c r="AS7221" s="173"/>
    </row>
    <row r="7222" spans="45:45" ht="18" customHeight="1">
      <c r="AS7222" s="173"/>
    </row>
    <row r="7223" spans="45:45" ht="18" customHeight="1">
      <c r="AS7223" s="173"/>
    </row>
    <row r="7224" spans="45:45" ht="18" customHeight="1">
      <c r="AS7224" s="173"/>
    </row>
    <row r="7225" spans="45:45" ht="18" customHeight="1">
      <c r="AS7225" s="173"/>
    </row>
    <row r="7226" spans="45:45" ht="18" customHeight="1">
      <c r="AS7226" s="173"/>
    </row>
    <row r="7227" spans="45:45" ht="18" customHeight="1">
      <c r="AS7227" s="173"/>
    </row>
    <row r="7228" spans="45:45" ht="18" customHeight="1">
      <c r="AS7228" s="173"/>
    </row>
    <row r="7229" spans="45:45" ht="18" customHeight="1">
      <c r="AS7229" s="173"/>
    </row>
    <row r="7230" spans="45:45" ht="18" customHeight="1">
      <c r="AS7230" s="173"/>
    </row>
    <row r="7231" spans="45:45" ht="18" customHeight="1">
      <c r="AS7231" s="173"/>
    </row>
    <row r="7232" spans="45:45" ht="18" customHeight="1">
      <c r="AS7232" s="173"/>
    </row>
    <row r="7233" spans="45:45" ht="18" customHeight="1">
      <c r="AS7233" s="173"/>
    </row>
    <row r="7234" spans="45:45" ht="18" customHeight="1">
      <c r="AS7234" s="173"/>
    </row>
    <row r="7235" spans="45:45" ht="18" customHeight="1">
      <c r="AS7235" s="173"/>
    </row>
    <row r="7236" spans="45:45" ht="18" customHeight="1">
      <c r="AS7236" s="173"/>
    </row>
    <row r="7237" spans="45:45" ht="18" customHeight="1">
      <c r="AS7237" s="173"/>
    </row>
    <row r="7238" spans="45:45" ht="18" customHeight="1">
      <c r="AS7238" s="173"/>
    </row>
    <row r="7239" spans="45:45" ht="18" customHeight="1">
      <c r="AS7239" s="173"/>
    </row>
    <row r="7240" spans="45:45" ht="18" customHeight="1">
      <c r="AS7240" s="173"/>
    </row>
    <row r="7241" spans="45:45" ht="18" customHeight="1">
      <c r="AS7241" s="173"/>
    </row>
    <row r="7242" spans="45:45" ht="18" customHeight="1">
      <c r="AS7242" s="173"/>
    </row>
    <row r="7243" spans="45:45" ht="18" customHeight="1">
      <c r="AS7243" s="173"/>
    </row>
    <row r="7244" spans="45:45" ht="18" customHeight="1">
      <c r="AS7244" s="173"/>
    </row>
    <row r="7245" spans="45:45" ht="18" customHeight="1">
      <c r="AS7245" s="173"/>
    </row>
    <row r="7246" spans="45:45" ht="18" customHeight="1">
      <c r="AS7246" s="173"/>
    </row>
    <row r="7247" spans="45:45" ht="18" customHeight="1">
      <c r="AS7247" s="173"/>
    </row>
    <row r="7248" spans="45:45" ht="18" customHeight="1">
      <c r="AS7248" s="173"/>
    </row>
    <row r="7249" spans="45:45" ht="18" customHeight="1">
      <c r="AS7249" s="173"/>
    </row>
    <row r="7250" spans="45:45" ht="18" customHeight="1">
      <c r="AS7250" s="173"/>
    </row>
    <row r="7251" spans="45:45" ht="18" customHeight="1">
      <c r="AS7251" s="173"/>
    </row>
    <row r="7252" spans="45:45" ht="18" customHeight="1">
      <c r="AS7252" s="173"/>
    </row>
    <row r="7253" spans="45:45" ht="18" customHeight="1">
      <c r="AS7253" s="173"/>
    </row>
    <row r="7254" spans="45:45" ht="18" customHeight="1">
      <c r="AS7254" s="173"/>
    </row>
    <row r="7255" spans="45:45" ht="18" customHeight="1">
      <c r="AS7255" s="173"/>
    </row>
    <row r="7256" spans="45:45" ht="18" customHeight="1">
      <c r="AS7256" s="173"/>
    </row>
    <row r="7257" spans="45:45" ht="18" customHeight="1">
      <c r="AS7257" s="173"/>
    </row>
    <row r="7258" spans="45:45" ht="18" customHeight="1">
      <c r="AS7258" s="173"/>
    </row>
    <row r="7259" spans="45:45" ht="18" customHeight="1">
      <c r="AS7259" s="173"/>
    </row>
    <row r="7260" spans="45:45" ht="18" customHeight="1">
      <c r="AS7260" s="173"/>
    </row>
    <row r="7261" spans="45:45" ht="18" customHeight="1">
      <c r="AS7261" s="173"/>
    </row>
    <row r="7262" spans="45:45" ht="18" customHeight="1">
      <c r="AS7262" s="173"/>
    </row>
    <row r="7263" spans="45:45" ht="18" customHeight="1">
      <c r="AS7263" s="173"/>
    </row>
    <row r="7264" spans="45:45" ht="18" customHeight="1">
      <c r="AS7264" s="173"/>
    </row>
    <row r="7265" spans="45:45" ht="18" customHeight="1">
      <c r="AS7265" s="173"/>
    </row>
    <row r="7266" spans="45:45" ht="18" customHeight="1">
      <c r="AS7266" s="173"/>
    </row>
    <row r="7267" spans="45:45" ht="18" customHeight="1">
      <c r="AS7267" s="173"/>
    </row>
    <row r="7268" spans="45:45" ht="18" customHeight="1">
      <c r="AS7268" s="173"/>
    </row>
    <row r="7269" spans="45:45" ht="18" customHeight="1">
      <c r="AS7269" s="173"/>
    </row>
    <row r="7270" spans="45:45" ht="18" customHeight="1">
      <c r="AS7270" s="173"/>
    </row>
    <row r="7271" spans="45:45" ht="18" customHeight="1">
      <c r="AS7271" s="173"/>
    </row>
    <row r="7272" spans="45:45" ht="18" customHeight="1">
      <c r="AS7272" s="173"/>
    </row>
    <row r="7273" spans="45:45" ht="18" customHeight="1">
      <c r="AS7273" s="173"/>
    </row>
    <row r="7274" spans="45:45" ht="18" customHeight="1">
      <c r="AS7274" s="173"/>
    </row>
    <row r="7275" spans="45:45" ht="18" customHeight="1">
      <c r="AS7275" s="173"/>
    </row>
    <row r="7276" spans="45:45" ht="18" customHeight="1">
      <c r="AS7276" s="173"/>
    </row>
    <row r="7277" spans="45:45" ht="18" customHeight="1">
      <c r="AS7277" s="173"/>
    </row>
    <row r="7278" spans="45:45" ht="18" customHeight="1">
      <c r="AS7278" s="173"/>
    </row>
    <row r="7279" spans="45:45" ht="18" customHeight="1">
      <c r="AS7279" s="173"/>
    </row>
    <row r="7280" spans="45:45" ht="18" customHeight="1">
      <c r="AS7280" s="173"/>
    </row>
    <row r="7281" spans="45:45" ht="18" customHeight="1">
      <c r="AS7281" s="173"/>
    </row>
    <row r="7282" spans="45:45" ht="18" customHeight="1">
      <c r="AS7282" s="173"/>
    </row>
    <row r="7283" spans="45:45" ht="18" customHeight="1">
      <c r="AS7283" s="173"/>
    </row>
    <row r="7284" spans="45:45" ht="18" customHeight="1">
      <c r="AS7284" s="173"/>
    </row>
    <row r="7285" spans="45:45" ht="18" customHeight="1">
      <c r="AS7285" s="173"/>
    </row>
    <row r="7286" spans="45:45" ht="18" customHeight="1">
      <c r="AS7286" s="173"/>
    </row>
    <row r="7287" spans="45:45" ht="18" customHeight="1">
      <c r="AS7287" s="173"/>
    </row>
    <row r="7288" spans="45:45" ht="18" customHeight="1">
      <c r="AS7288" s="173"/>
    </row>
    <row r="7289" spans="45:45" ht="18" customHeight="1">
      <c r="AS7289" s="173"/>
    </row>
    <row r="7290" spans="45:45" ht="18" customHeight="1">
      <c r="AS7290" s="173"/>
    </row>
    <row r="7291" spans="45:45" ht="18" customHeight="1">
      <c r="AS7291" s="173"/>
    </row>
    <row r="7292" spans="45:45" ht="18" customHeight="1">
      <c r="AS7292" s="173"/>
    </row>
    <row r="7293" spans="45:45" ht="18" customHeight="1">
      <c r="AS7293" s="173"/>
    </row>
    <row r="7294" spans="45:45" ht="18" customHeight="1">
      <c r="AS7294" s="173"/>
    </row>
    <row r="7295" spans="45:45" ht="18" customHeight="1">
      <c r="AS7295" s="173"/>
    </row>
    <row r="7296" spans="45:45" ht="18" customHeight="1">
      <c r="AS7296" s="173"/>
    </row>
    <row r="7297" spans="45:45" ht="18" customHeight="1">
      <c r="AS7297" s="173"/>
    </row>
    <row r="7298" spans="45:45" ht="18" customHeight="1">
      <c r="AS7298" s="173"/>
    </row>
    <row r="7299" spans="45:45" ht="18" customHeight="1">
      <c r="AS7299" s="173"/>
    </row>
    <row r="7300" spans="45:45" ht="18" customHeight="1">
      <c r="AS7300" s="173"/>
    </row>
    <row r="7301" spans="45:45" ht="18" customHeight="1">
      <c r="AS7301" s="173"/>
    </row>
    <row r="7302" spans="45:45" ht="18" customHeight="1">
      <c r="AS7302" s="173"/>
    </row>
    <row r="7303" spans="45:45" ht="18" customHeight="1">
      <c r="AS7303" s="173"/>
    </row>
    <row r="7304" spans="45:45" ht="18" customHeight="1">
      <c r="AS7304" s="173"/>
    </row>
    <row r="7305" spans="45:45" ht="18" customHeight="1">
      <c r="AS7305" s="173"/>
    </row>
    <row r="7306" spans="45:45" ht="18" customHeight="1">
      <c r="AS7306" s="173"/>
    </row>
    <row r="7307" spans="45:45" ht="18" customHeight="1">
      <c r="AS7307" s="173"/>
    </row>
    <row r="7308" spans="45:45" ht="18" customHeight="1">
      <c r="AS7308" s="173"/>
    </row>
    <row r="7309" spans="45:45" ht="18" customHeight="1">
      <c r="AS7309" s="173"/>
    </row>
    <row r="7310" spans="45:45" ht="18" customHeight="1">
      <c r="AS7310" s="173"/>
    </row>
    <row r="7311" spans="45:45" ht="18" customHeight="1">
      <c r="AS7311" s="173"/>
    </row>
    <row r="7312" spans="45:45" ht="18" customHeight="1">
      <c r="AS7312" s="173"/>
    </row>
    <row r="7313" spans="45:45" ht="18" customHeight="1">
      <c r="AS7313" s="173"/>
    </row>
    <row r="7314" spans="45:45" ht="18" customHeight="1">
      <c r="AS7314" s="173"/>
    </row>
    <row r="7315" spans="45:45" ht="18" customHeight="1">
      <c r="AS7315" s="173"/>
    </row>
    <row r="7316" spans="45:45" ht="18" customHeight="1">
      <c r="AS7316" s="173"/>
    </row>
    <row r="7317" spans="45:45" ht="18" customHeight="1">
      <c r="AS7317" s="173"/>
    </row>
    <row r="7318" spans="45:45" ht="18" customHeight="1">
      <c r="AS7318" s="173"/>
    </row>
    <row r="7319" spans="45:45" ht="18" customHeight="1">
      <c r="AS7319" s="173"/>
    </row>
    <row r="7320" spans="45:45" ht="18" customHeight="1">
      <c r="AS7320" s="173"/>
    </row>
    <row r="7321" spans="45:45" ht="18" customHeight="1">
      <c r="AS7321" s="173"/>
    </row>
    <row r="7322" spans="45:45" ht="18" customHeight="1">
      <c r="AS7322" s="173"/>
    </row>
    <row r="7323" spans="45:45" ht="18" customHeight="1">
      <c r="AS7323" s="173"/>
    </row>
    <row r="7324" spans="45:45" ht="18" customHeight="1">
      <c r="AS7324" s="173"/>
    </row>
    <row r="7325" spans="45:45" ht="18" customHeight="1">
      <c r="AS7325" s="173"/>
    </row>
    <row r="7326" spans="45:45" ht="18" customHeight="1">
      <c r="AS7326" s="173"/>
    </row>
    <row r="7327" spans="45:45" ht="18" customHeight="1">
      <c r="AS7327" s="173"/>
    </row>
    <row r="7328" spans="45:45" ht="18" customHeight="1">
      <c r="AS7328" s="173"/>
    </row>
    <row r="7329" spans="45:45" ht="18" customHeight="1">
      <c r="AS7329" s="173"/>
    </row>
    <row r="7330" spans="45:45" ht="18" customHeight="1">
      <c r="AS7330" s="173"/>
    </row>
    <row r="7331" spans="45:45" ht="18" customHeight="1">
      <c r="AS7331" s="173"/>
    </row>
    <row r="7332" spans="45:45" ht="18" customHeight="1">
      <c r="AS7332" s="173"/>
    </row>
    <row r="7333" spans="45:45" ht="18" customHeight="1">
      <c r="AS7333" s="173"/>
    </row>
    <row r="7334" spans="45:45" ht="18" customHeight="1">
      <c r="AS7334" s="173"/>
    </row>
    <row r="7335" spans="45:45" ht="18" customHeight="1">
      <c r="AS7335" s="173"/>
    </row>
    <row r="7336" spans="45:45" ht="18" customHeight="1">
      <c r="AS7336" s="173"/>
    </row>
    <row r="7337" spans="45:45" ht="18" customHeight="1">
      <c r="AS7337" s="173"/>
    </row>
    <row r="7338" spans="45:45" ht="18" customHeight="1">
      <c r="AS7338" s="173"/>
    </row>
    <row r="7339" spans="45:45" ht="18" customHeight="1">
      <c r="AS7339" s="173"/>
    </row>
    <row r="7340" spans="45:45" ht="18" customHeight="1">
      <c r="AS7340" s="173"/>
    </row>
    <row r="7341" spans="45:45" ht="18" customHeight="1">
      <c r="AS7341" s="173"/>
    </row>
    <row r="7342" spans="45:45" ht="18" customHeight="1">
      <c r="AS7342" s="173"/>
    </row>
    <row r="7343" spans="45:45" ht="18" customHeight="1">
      <c r="AS7343" s="173"/>
    </row>
    <row r="7344" spans="45:45" ht="18" customHeight="1">
      <c r="AS7344" s="173"/>
    </row>
    <row r="7345" spans="45:45" ht="18" customHeight="1">
      <c r="AS7345" s="173"/>
    </row>
    <row r="7346" spans="45:45" ht="18" customHeight="1">
      <c r="AS7346" s="173"/>
    </row>
    <row r="7347" spans="45:45" ht="18" customHeight="1">
      <c r="AS7347" s="173"/>
    </row>
    <row r="7348" spans="45:45" ht="18" customHeight="1">
      <c r="AS7348" s="173"/>
    </row>
    <row r="7349" spans="45:45" ht="18" customHeight="1">
      <c r="AS7349" s="173"/>
    </row>
    <row r="7350" spans="45:45" ht="18" customHeight="1">
      <c r="AS7350" s="173"/>
    </row>
    <row r="7351" spans="45:45" ht="18" customHeight="1">
      <c r="AS7351" s="173"/>
    </row>
    <row r="7352" spans="45:45" ht="18" customHeight="1">
      <c r="AS7352" s="173"/>
    </row>
    <row r="7353" spans="45:45" ht="18" customHeight="1">
      <c r="AS7353" s="173"/>
    </row>
    <row r="7354" spans="45:45" ht="18" customHeight="1">
      <c r="AS7354" s="173"/>
    </row>
    <row r="7355" spans="45:45" ht="18" customHeight="1">
      <c r="AS7355" s="173"/>
    </row>
    <row r="7356" spans="45:45" ht="18" customHeight="1">
      <c r="AS7356" s="173"/>
    </row>
    <row r="7357" spans="45:45" ht="18" customHeight="1">
      <c r="AS7357" s="173"/>
    </row>
    <row r="7358" spans="45:45" ht="18" customHeight="1">
      <c r="AS7358" s="173"/>
    </row>
    <row r="7359" spans="45:45" ht="18" customHeight="1">
      <c r="AS7359" s="173"/>
    </row>
    <row r="7360" spans="45:45" ht="18" customHeight="1">
      <c r="AS7360" s="173"/>
    </row>
    <row r="7361" spans="45:45" ht="18" customHeight="1">
      <c r="AS7361" s="173"/>
    </row>
    <row r="7362" spans="45:45" ht="18" customHeight="1">
      <c r="AS7362" s="173"/>
    </row>
    <row r="7363" spans="45:45" ht="18" customHeight="1">
      <c r="AS7363" s="173"/>
    </row>
    <row r="7364" spans="45:45" ht="18" customHeight="1">
      <c r="AS7364" s="173"/>
    </row>
    <row r="7365" spans="45:45" ht="18" customHeight="1">
      <c r="AS7365" s="173"/>
    </row>
    <row r="7366" spans="45:45" ht="18" customHeight="1">
      <c r="AS7366" s="173"/>
    </row>
    <row r="7367" spans="45:45" ht="18" customHeight="1">
      <c r="AS7367" s="173"/>
    </row>
    <row r="7368" spans="45:45" ht="18" customHeight="1">
      <c r="AS7368" s="173"/>
    </row>
    <row r="7369" spans="45:45" ht="18" customHeight="1">
      <c r="AS7369" s="173"/>
    </row>
    <row r="7370" spans="45:45" ht="18" customHeight="1">
      <c r="AS7370" s="173"/>
    </row>
    <row r="7371" spans="45:45" ht="18" customHeight="1">
      <c r="AS7371" s="173"/>
    </row>
    <row r="7372" spans="45:45" ht="18" customHeight="1">
      <c r="AS7372" s="173"/>
    </row>
    <row r="7373" spans="45:45" ht="18" customHeight="1">
      <c r="AS7373" s="173"/>
    </row>
    <row r="7374" spans="45:45" ht="18" customHeight="1">
      <c r="AS7374" s="173"/>
    </row>
    <row r="7375" spans="45:45" ht="18" customHeight="1">
      <c r="AS7375" s="173"/>
    </row>
    <row r="7376" spans="45:45" ht="18" customHeight="1">
      <c r="AS7376" s="173"/>
    </row>
    <row r="7377" spans="45:45" ht="18" customHeight="1">
      <c r="AS7377" s="173"/>
    </row>
    <row r="7378" spans="45:45" ht="18" customHeight="1">
      <c r="AS7378" s="173"/>
    </row>
    <row r="7379" spans="45:45" ht="18" customHeight="1">
      <c r="AS7379" s="173"/>
    </row>
    <row r="7380" spans="45:45" ht="18" customHeight="1">
      <c r="AS7380" s="173"/>
    </row>
    <row r="7381" spans="45:45" ht="18" customHeight="1">
      <c r="AS7381" s="173"/>
    </row>
    <row r="7382" spans="45:45" ht="18" customHeight="1">
      <c r="AS7382" s="173"/>
    </row>
    <row r="7383" spans="45:45" ht="18" customHeight="1">
      <c r="AS7383" s="173"/>
    </row>
    <row r="7384" spans="45:45" ht="18" customHeight="1">
      <c r="AS7384" s="173"/>
    </row>
    <row r="7385" spans="45:45" ht="18" customHeight="1">
      <c r="AS7385" s="173"/>
    </row>
    <row r="7386" spans="45:45" ht="18" customHeight="1">
      <c r="AS7386" s="173"/>
    </row>
    <row r="7387" spans="45:45" ht="18" customHeight="1">
      <c r="AS7387" s="173"/>
    </row>
    <row r="7388" spans="45:45" ht="18" customHeight="1">
      <c r="AS7388" s="173"/>
    </row>
    <row r="7389" spans="45:45" ht="18" customHeight="1">
      <c r="AS7389" s="173"/>
    </row>
    <row r="7390" spans="45:45" ht="18" customHeight="1">
      <c r="AS7390" s="173"/>
    </row>
    <row r="7391" spans="45:45" ht="18" customHeight="1">
      <c r="AS7391" s="173"/>
    </row>
    <row r="7392" spans="45:45" ht="18" customHeight="1">
      <c r="AS7392" s="173"/>
    </row>
    <row r="7393" spans="45:45" ht="18" customHeight="1">
      <c r="AS7393" s="173"/>
    </row>
    <row r="7394" spans="45:45" ht="18" customHeight="1">
      <c r="AS7394" s="173"/>
    </row>
    <row r="7395" spans="45:45" ht="18" customHeight="1">
      <c r="AS7395" s="173"/>
    </row>
    <row r="7396" spans="45:45" ht="18" customHeight="1">
      <c r="AS7396" s="173"/>
    </row>
    <row r="7397" spans="45:45" ht="18" customHeight="1">
      <c r="AS7397" s="173"/>
    </row>
    <row r="7398" spans="45:45" ht="18" customHeight="1">
      <c r="AS7398" s="173"/>
    </row>
    <row r="7399" spans="45:45" ht="18" customHeight="1">
      <c r="AS7399" s="173"/>
    </row>
    <row r="7400" spans="45:45" ht="18" customHeight="1">
      <c r="AS7400" s="173"/>
    </row>
    <row r="7401" spans="45:45" ht="18" customHeight="1">
      <c r="AS7401" s="173"/>
    </row>
    <row r="7402" spans="45:45" ht="18" customHeight="1">
      <c r="AS7402" s="173"/>
    </row>
    <row r="7403" spans="45:45" ht="18" customHeight="1">
      <c r="AS7403" s="173"/>
    </row>
    <row r="7404" spans="45:45" ht="18" customHeight="1">
      <c r="AS7404" s="173"/>
    </row>
    <row r="7405" spans="45:45" ht="18" customHeight="1">
      <c r="AS7405" s="173"/>
    </row>
    <row r="7406" spans="45:45" ht="18" customHeight="1">
      <c r="AS7406" s="173"/>
    </row>
    <row r="7407" spans="45:45" ht="18" customHeight="1">
      <c r="AS7407" s="173"/>
    </row>
    <row r="7408" spans="45:45" ht="18" customHeight="1">
      <c r="AS7408" s="173"/>
    </row>
    <row r="7409" spans="45:45" ht="18" customHeight="1">
      <c r="AS7409" s="173"/>
    </row>
    <row r="7410" spans="45:45" ht="18" customHeight="1">
      <c r="AS7410" s="173"/>
    </row>
    <row r="7411" spans="45:45" ht="18" customHeight="1">
      <c r="AS7411" s="173"/>
    </row>
    <row r="7412" spans="45:45" ht="18" customHeight="1">
      <c r="AS7412" s="173"/>
    </row>
    <row r="7413" spans="45:45" ht="18" customHeight="1">
      <c r="AS7413" s="173"/>
    </row>
    <row r="7414" spans="45:45" ht="18" customHeight="1">
      <c r="AS7414" s="173"/>
    </row>
    <row r="7415" spans="45:45" ht="18" customHeight="1">
      <c r="AS7415" s="173"/>
    </row>
    <row r="7416" spans="45:45" ht="18" customHeight="1">
      <c r="AS7416" s="173"/>
    </row>
    <row r="7417" spans="45:45" ht="18" customHeight="1">
      <c r="AS7417" s="173"/>
    </row>
    <row r="7418" spans="45:45" ht="18" customHeight="1">
      <c r="AS7418" s="173"/>
    </row>
    <row r="7419" spans="45:45" ht="18" customHeight="1">
      <c r="AS7419" s="173"/>
    </row>
    <row r="7420" spans="45:45" ht="18" customHeight="1">
      <c r="AS7420" s="173"/>
    </row>
    <row r="7421" spans="45:45" ht="18" customHeight="1">
      <c r="AS7421" s="173"/>
    </row>
    <row r="7422" spans="45:45" ht="18" customHeight="1">
      <c r="AS7422" s="173"/>
    </row>
    <row r="7423" spans="45:45" ht="18" customHeight="1">
      <c r="AS7423" s="173"/>
    </row>
    <row r="7424" spans="45:45" ht="18" customHeight="1">
      <c r="AS7424" s="173"/>
    </row>
    <row r="7425" spans="45:45" ht="18" customHeight="1">
      <c r="AS7425" s="173"/>
    </row>
    <row r="7426" spans="45:45" ht="18" customHeight="1">
      <c r="AS7426" s="173"/>
    </row>
    <row r="7427" spans="45:45" ht="18" customHeight="1">
      <c r="AS7427" s="173"/>
    </row>
    <row r="7428" spans="45:45" ht="18" customHeight="1">
      <c r="AS7428" s="173"/>
    </row>
    <row r="7429" spans="45:45" ht="18" customHeight="1">
      <c r="AS7429" s="173"/>
    </row>
    <row r="7430" spans="45:45" ht="18" customHeight="1">
      <c r="AS7430" s="173"/>
    </row>
    <row r="7431" spans="45:45" ht="18" customHeight="1">
      <c r="AS7431" s="173"/>
    </row>
    <row r="7432" spans="45:45" ht="18" customHeight="1">
      <c r="AS7432" s="173"/>
    </row>
    <row r="7433" spans="45:45" ht="18" customHeight="1">
      <c r="AS7433" s="173"/>
    </row>
    <row r="7434" spans="45:45" ht="18" customHeight="1">
      <c r="AS7434" s="173"/>
    </row>
    <row r="7435" spans="45:45" ht="18" customHeight="1">
      <c r="AS7435" s="173"/>
    </row>
    <row r="7436" spans="45:45" ht="18" customHeight="1">
      <c r="AS7436" s="173"/>
    </row>
    <row r="7437" spans="45:45" ht="18" customHeight="1">
      <c r="AS7437" s="173"/>
    </row>
    <row r="7438" spans="45:45" ht="18" customHeight="1">
      <c r="AS7438" s="173"/>
    </row>
    <row r="7439" spans="45:45" ht="18" customHeight="1">
      <c r="AS7439" s="173"/>
    </row>
    <row r="7440" spans="45:45" ht="18" customHeight="1">
      <c r="AS7440" s="173"/>
    </row>
    <row r="7441" spans="45:45" ht="18" customHeight="1">
      <c r="AS7441" s="173"/>
    </row>
    <row r="7442" spans="45:45" ht="18" customHeight="1">
      <c r="AS7442" s="173"/>
    </row>
    <row r="7443" spans="45:45" ht="18" customHeight="1">
      <c r="AS7443" s="173"/>
    </row>
    <row r="7444" spans="45:45" ht="18" customHeight="1">
      <c r="AS7444" s="173"/>
    </row>
    <row r="7445" spans="45:45" ht="18" customHeight="1">
      <c r="AS7445" s="173"/>
    </row>
    <row r="7446" spans="45:45" ht="18" customHeight="1">
      <c r="AS7446" s="173"/>
    </row>
    <row r="7447" spans="45:45" ht="18" customHeight="1">
      <c r="AS7447" s="173"/>
    </row>
    <row r="7448" spans="45:45" ht="18" customHeight="1">
      <c r="AS7448" s="173"/>
    </row>
    <row r="7449" spans="45:45" ht="18" customHeight="1">
      <c r="AS7449" s="173"/>
    </row>
    <row r="7450" spans="45:45" ht="18" customHeight="1">
      <c r="AS7450" s="173"/>
    </row>
    <row r="7451" spans="45:45" ht="18" customHeight="1">
      <c r="AS7451" s="173"/>
    </row>
    <row r="7452" spans="45:45" ht="18" customHeight="1">
      <c r="AS7452" s="173"/>
    </row>
    <row r="7453" spans="45:45" ht="18" customHeight="1">
      <c r="AS7453" s="173"/>
    </row>
    <row r="7454" spans="45:45" ht="18" customHeight="1">
      <c r="AS7454" s="173"/>
    </row>
    <row r="7455" spans="45:45" ht="18" customHeight="1">
      <c r="AS7455" s="173"/>
    </row>
    <row r="7456" spans="45:45" ht="18" customHeight="1">
      <c r="AS7456" s="173"/>
    </row>
    <row r="7457" spans="45:45" ht="18" customHeight="1">
      <c r="AS7457" s="173"/>
    </row>
    <row r="7458" spans="45:45" ht="18" customHeight="1">
      <c r="AS7458" s="173"/>
    </row>
    <row r="7459" spans="45:45" ht="18" customHeight="1">
      <c r="AS7459" s="173"/>
    </row>
    <row r="7460" spans="45:45" ht="18" customHeight="1">
      <c r="AS7460" s="173"/>
    </row>
    <row r="7461" spans="45:45" ht="18" customHeight="1">
      <c r="AS7461" s="173"/>
    </row>
    <row r="7462" spans="45:45" ht="18" customHeight="1">
      <c r="AS7462" s="173"/>
    </row>
    <row r="7463" spans="45:45" ht="18" customHeight="1">
      <c r="AS7463" s="173"/>
    </row>
    <row r="7464" spans="45:45" ht="18" customHeight="1">
      <c r="AS7464" s="173"/>
    </row>
    <row r="7465" spans="45:45" ht="18" customHeight="1">
      <c r="AS7465" s="173"/>
    </row>
    <row r="7466" spans="45:45" ht="18" customHeight="1">
      <c r="AS7466" s="173"/>
    </row>
    <row r="7467" spans="45:45" ht="18" customHeight="1">
      <c r="AS7467" s="173"/>
    </row>
    <row r="7468" spans="45:45" ht="18" customHeight="1">
      <c r="AS7468" s="173"/>
    </row>
    <row r="7469" spans="45:45" ht="18" customHeight="1">
      <c r="AS7469" s="173"/>
    </row>
    <row r="7470" spans="45:45" ht="18" customHeight="1">
      <c r="AS7470" s="173"/>
    </row>
    <row r="7471" spans="45:45" ht="18" customHeight="1">
      <c r="AS7471" s="173"/>
    </row>
    <row r="7472" spans="45:45" ht="18" customHeight="1">
      <c r="AS7472" s="173"/>
    </row>
    <row r="7473" spans="45:45" ht="18" customHeight="1">
      <c r="AS7473" s="173"/>
    </row>
    <row r="7474" spans="45:45" ht="18" customHeight="1">
      <c r="AS7474" s="173"/>
    </row>
    <row r="7475" spans="45:45" ht="18" customHeight="1">
      <c r="AS7475" s="173"/>
    </row>
    <row r="7476" spans="45:45" ht="18" customHeight="1">
      <c r="AS7476" s="173"/>
    </row>
    <row r="7477" spans="45:45" ht="18" customHeight="1">
      <c r="AS7477" s="173"/>
    </row>
    <row r="7478" spans="45:45" ht="18" customHeight="1">
      <c r="AS7478" s="173"/>
    </row>
    <row r="7479" spans="45:45" ht="18" customHeight="1">
      <c r="AS7479" s="173"/>
    </row>
    <row r="7480" spans="45:45" ht="18" customHeight="1">
      <c r="AS7480" s="173"/>
    </row>
    <row r="7481" spans="45:45" ht="18" customHeight="1">
      <c r="AS7481" s="173"/>
    </row>
    <row r="7482" spans="45:45" ht="18" customHeight="1">
      <c r="AS7482" s="173"/>
    </row>
    <row r="7483" spans="45:45" ht="18" customHeight="1">
      <c r="AS7483" s="173"/>
    </row>
    <row r="7484" spans="45:45" ht="18" customHeight="1">
      <c r="AS7484" s="173"/>
    </row>
    <row r="7485" spans="45:45" ht="18" customHeight="1">
      <c r="AS7485" s="173"/>
    </row>
    <row r="7486" spans="45:45" ht="18" customHeight="1">
      <c r="AS7486" s="173"/>
    </row>
    <row r="7487" spans="45:45" ht="18" customHeight="1">
      <c r="AS7487" s="173"/>
    </row>
    <row r="7488" spans="45:45" ht="18" customHeight="1">
      <c r="AS7488" s="173"/>
    </row>
    <row r="7489" spans="45:45" ht="18" customHeight="1">
      <c r="AS7489" s="173"/>
    </row>
    <row r="7490" spans="45:45" ht="18" customHeight="1">
      <c r="AS7490" s="173"/>
    </row>
    <row r="7491" spans="45:45" ht="18" customHeight="1">
      <c r="AS7491" s="173"/>
    </row>
    <row r="7492" spans="45:45" ht="18" customHeight="1">
      <c r="AS7492" s="173"/>
    </row>
    <row r="7493" spans="45:45" ht="18" customHeight="1">
      <c r="AS7493" s="173"/>
    </row>
    <row r="7494" spans="45:45" ht="18" customHeight="1">
      <c r="AS7494" s="173"/>
    </row>
    <row r="7495" spans="45:45" ht="18" customHeight="1">
      <c r="AS7495" s="173"/>
    </row>
    <row r="7496" spans="45:45" ht="18" customHeight="1">
      <c r="AS7496" s="173"/>
    </row>
    <row r="7497" spans="45:45" ht="18" customHeight="1">
      <c r="AS7497" s="173"/>
    </row>
    <row r="7498" spans="45:45" ht="18" customHeight="1">
      <c r="AS7498" s="173"/>
    </row>
    <row r="7499" spans="45:45" ht="18" customHeight="1">
      <c r="AS7499" s="173"/>
    </row>
    <row r="7500" spans="45:45" ht="18" customHeight="1">
      <c r="AS7500" s="173"/>
    </row>
    <row r="7501" spans="45:45" ht="18" customHeight="1">
      <c r="AS7501" s="173"/>
    </row>
    <row r="7502" spans="45:45" ht="18" customHeight="1">
      <c r="AS7502" s="173"/>
    </row>
    <row r="7503" spans="45:45" ht="18" customHeight="1">
      <c r="AS7503" s="173"/>
    </row>
    <row r="7504" spans="45:45" ht="18" customHeight="1">
      <c r="AS7504" s="173"/>
    </row>
    <row r="7505" spans="45:45" ht="18" customHeight="1">
      <c r="AS7505" s="173"/>
    </row>
    <row r="7506" spans="45:45" ht="18" customHeight="1">
      <c r="AS7506" s="173"/>
    </row>
    <row r="7507" spans="45:45" ht="18" customHeight="1">
      <c r="AS7507" s="173"/>
    </row>
    <row r="7508" spans="45:45" ht="18" customHeight="1">
      <c r="AS7508" s="173"/>
    </row>
    <row r="7509" spans="45:45" ht="18" customHeight="1">
      <c r="AS7509" s="173"/>
    </row>
    <row r="7510" spans="45:45" ht="18" customHeight="1">
      <c r="AS7510" s="173"/>
    </row>
    <row r="7511" spans="45:45" ht="18" customHeight="1">
      <c r="AS7511" s="173"/>
    </row>
    <row r="7512" spans="45:45" ht="18" customHeight="1">
      <c r="AS7512" s="173"/>
    </row>
    <row r="7513" spans="45:45" ht="18" customHeight="1">
      <c r="AS7513" s="173"/>
    </row>
    <row r="7514" spans="45:45" ht="18" customHeight="1">
      <c r="AS7514" s="173"/>
    </row>
    <row r="7515" spans="45:45" ht="18" customHeight="1">
      <c r="AS7515" s="173"/>
    </row>
    <row r="7516" spans="45:45" ht="18" customHeight="1">
      <c r="AS7516" s="173"/>
    </row>
    <row r="7517" spans="45:45" ht="18" customHeight="1">
      <c r="AS7517" s="173"/>
    </row>
    <row r="7518" spans="45:45" ht="18" customHeight="1">
      <c r="AS7518" s="173"/>
    </row>
    <row r="7519" spans="45:45" ht="18" customHeight="1">
      <c r="AS7519" s="173"/>
    </row>
    <row r="7520" spans="45:45" ht="18" customHeight="1">
      <c r="AS7520" s="173"/>
    </row>
    <row r="7521" spans="45:45" ht="18" customHeight="1">
      <c r="AS7521" s="173"/>
    </row>
    <row r="7522" spans="45:45" ht="18" customHeight="1">
      <c r="AS7522" s="173"/>
    </row>
    <row r="7523" spans="45:45" ht="18" customHeight="1">
      <c r="AS7523" s="173"/>
    </row>
    <row r="7524" spans="45:45" ht="18" customHeight="1">
      <c r="AS7524" s="173"/>
    </row>
    <row r="7525" spans="45:45" ht="18" customHeight="1">
      <c r="AS7525" s="173"/>
    </row>
    <row r="7526" spans="45:45" ht="18" customHeight="1">
      <c r="AS7526" s="173"/>
    </row>
    <row r="7527" spans="45:45" ht="18" customHeight="1">
      <c r="AS7527" s="173"/>
    </row>
    <row r="7528" spans="45:45" ht="18" customHeight="1">
      <c r="AS7528" s="173"/>
    </row>
    <row r="7529" spans="45:45" ht="18" customHeight="1">
      <c r="AS7529" s="173"/>
    </row>
    <row r="7530" spans="45:45" ht="18" customHeight="1">
      <c r="AS7530" s="173"/>
    </row>
    <row r="7531" spans="45:45" ht="18" customHeight="1">
      <c r="AS7531" s="173"/>
    </row>
    <row r="7532" spans="45:45" ht="18" customHeight="1">
      <c r="AS7532" s="173"/>
    </row>
    <row r="7533" spans="45:45" ht="18" customHeight="1">
      <c r="AS7533" s="173"/>
    </row>
    <row r="7534" spans="45:45" ht="18" customHeight="1">
      <c r="AS7534" s="173"/>
    </row>
    <row r="7535" spans="45:45" ht="18" customHeight="1">
      <c r="AS7535" s="173"/>
    </row>
    <row r="7536" spans="45:45" ht="18" customHeight="1">
      <c r="AS7536" s="173"/>
    </row>
    <row r="7537" spans="45:45" ht="18" customHeight="1">
      <c r="AS7537" s="173"/>
    </row>
    <row r="7538" spans="45:45" ht="18" customHeight="1">
      <c r="AS7538" s="173"/>
    </row>
    <row r="7539" spans="45:45" ht="18" customHeight="1">
      <c r="AS7539" s="173"/>
    </row>
    <row r="7540" spans="45:45" ht="18" customHeight="1">
      <c r="AS7540" s="173"/>
    </row>
    <row r="7541" spans="45:45" ht="18" customHeight="1">
      <c r="AS7541" s="173"/>
    </row>
    <row r="7542" spans="45:45" ht="18" customHeight="1">
      <c r="AS7542" s="173"/>
    </row>
    <row r="7543" spans="45:45" ht="18" customHeight="1">
      <c r="AS7543" s="173"/>
    </row>
    <row r="7544" spans="45:45" ht="18" customHeight="1">
      <c r="AS7544" s="173"/>
    </row>
    <row r="7545" spans="45:45" ht="18" customHeight="1">
      <c r="AS7545" s="173"/>
    </row>
    <row r="7546" spans="45:45" ht="18" customHeight="1">
      <c r="AS7546" s="173"/>
    </row>
    <row r="7547" spans="45:45" ht="18" customHeight="1">
      <c r="AS7547" s="173"/>
    </row>
    <row r="7548" spans="45:45" ht="18" customHeight="1">
      <c r="AS7548" s="173"/>
    </row>
    <row r="7549" spans="45:45" ht="18" customHeight="1">
      <c r="AS7549" s="173"/>
    </row>
    <row r="7550" spans="45:45" ht="18" customHeight="1">
      <c r="AS7550" s="173"/>
    </row>
    <row r="7551" spans="45:45" ht="18" customHeight="1">
      <c r="AS7551" s="173"/>
    </row>
    <row r="7552" spans="45:45" ht="18" customHeight="1">
      <c r="AS7552" s="173"/>
    </row>
    <row r="7553" spans="45:45" ht="18" customHeight="1">
      <c r="AS7553" s="173"/>
    </row>
    <row r="7554" spans="45:45" ht="18" customHeight="1">
      <c r="AS7554" s="173"/>
    </row>
    <row r="7555" spans="45:45" ht="18" customHeight="1">
      <c r="AS7555" s="173"/>
    </row>
    <row r="7556" spans="45:45" ht="18" customHeight="1">
      <c r="AS7556" s="173"/>
    </row>
    <row r="7557" spans="45:45" ht="18" customHeight="1">
      <c r="AS7557" s="173"/>
    </row>
    <row r="7558" spans="45:45" ht="18" customHeight="1">
      <c r="AS7558" s="173"/>
    </row>
    <row r="7559" spans="45:45" ht="18" customHeight="1">
      <c r="AS7559" s="173"/>
    </row>
    <row r="7560" spans="45:45" ht="18" customHeight="1">
      <c r="AS7560" s="173"/>
    </row>
    <row r="7561" spans="45:45" ht="18" customHeight="1">
      <c r="AS7561" s="173"/>
    </row>
    <row r="7562" spans="45:45" ht="18" customHeight="1">
      <c r="AS7562" s="173"/>
    </row>
    <row r="7563" spans="45:45" ht="18" customHeight="1">
      <c r="AS7563" s="173"/>
    </row>
    <row r="7564" spans="45:45" ht="18" customHeight="1">
      <c r="AS7564" s="173"/>
    </row>
    <row r="7565" spans="45:45" ht="18" customHeight="1">
      <c r="AS7565" s="173"/>
    </row>
    <row r="7566" spans="45:45" ht="18" customHeight="1">
      <c r="AS7566" s="173"/>
    </row>
    <row r="7567" spans="45:45" ht="18" customHeight="1">
      <c r="AS7567" s="173"/>
    </row>
    <row r="7568" spans="45:45" ht="18" customHeight="1">
      <c r="AS7568" s="173"/>
    </row>
    <row r="7569" spans="45:45" ht="18" customHeight="1">
      <c r="AS7569" s="173"/>
    </row>
    <row r="7570" spans="45:45" ht="18" customHeight="1">
      <c r="AS7570" s="173"/>
    </row>
    <row r="7571" spans="45:45" ht="18" customHeight="1">
      <c r="AS7571" s="173"/>
    </row>
    <row r="7572" spans="45:45" ht="18" customHeight="1">
      <c r="AS7572" s="173"/>
    </row>
    <row r="7573" spans="45:45" ht="18" customHeight="1">
      <c r="AS7573" s="173"/>
    </row>
    <row r="7574" spans="45:45" ht="18" customHeight="1">
      <c r="AS7574" s="173"/>
    </row>
    <row r="7575" spans="45:45" ht="18" customHeight="1">
      <c r="AS7575" s="173"/>
    </row>
    <row r="7576" spans="45:45" ht="18" customHeight="1">
      <c r="AS7576" s="173"/>
    </row>
    <row r="7577" spans="45:45" ht="18" customHeight="1">
      <c r="AS7577" s="173"/>
    </row>
    <row r="7578" spans="45:45" ht="18" customHeight="1">
      <c r="AS7578" s="173"/>
    </row>
    <row r="7579" spans="45:45" ht="18" customHeight="1">
      <c r="AS7579" s="173"/>
    </row>
    <row r="7580" spans="45:45" ht="18" customHeight="1">
      <c r="AS7580" s="173"/>
    </row>
    <row r="7581" spans="45:45" ht="18" customHeight="1">
      <c r="AS7581" s="173"/>
    </row>
    <row r="7582" spans="45:45" ht="18" customHeight="1">
      <c r="AS7582" s="173"/>
    </row>
    <row r="7583" spans="45:45" ht="18" customHeight="1">
      <c r="AS7583" s="173"/>
    </row>
    <row r="7584" spans="45:45" ht="18" customHeight="1">
      <c r="AS7584" s="173"/>
    </row>
    <row r="7585" spans="45:45" ht="18" customHeight="1">
      <c r="AS7585" s="173"/>
    </row>
    <row r="7586" spans="45:45" ht="18" customHeight="1">
      <c r="AS7586" s="173"/>
    </row>
    <row r="7587" spans="45:45" ht="18" customHeight="1">
      <c r="AS7587" s="173"/>
    </row>
    <row r="7588" spans="45:45" ht="18" customHeight="1">
      <c r="AS7588" s="173"/>
    </row>
    <row r="7589" spans="45:45" ht="18" customHeight="1">
      <c r="AS7589" s="173"/>
    </row>
    <row r="7590" spans="45:45" ht="18" customHeight="1">
      <c r="AS7590" s="173"/>
    </row>
    <row r="7591" spans="45:45" ht="18" customHeight="1">
      <c r="AS7591" s="173"/>
    </row>
    <row r="7592" spans="45:45" ht="18" customHeight="1">
      <c r="AS7592" s="173"/>
    </row>
    <row r="7593" spans="45:45" ht="18" customHeight="1">
      <c r="AS7593" s="173"/>
    </row>
    <row r="7594" spans="45:45" ht="18" customHeight="1">
      <c r="AS7594" s="173"/>
    </row>
    <row r="7595" spans="45:45" ht="18" customHeight="1">
      <c r="AS7595" s="173"/>
    </row>
    <row r="7596" spans="45:45" ht="18" customHeight="1">
      <c r="AS7596" s="173"/>
    </row>
    <row r="7597" spans="45:45" ht="18" customHeight="1">
      <c r="AS7597" s="173"/>
    </row>
    <row r="7598" spans="45:45" ht="18" customHeight="1">
      <c r="AS7598" s="173"/>
    </row>
    <row r="7599" spans="45:45" ht="18" customHeight="1">
      <c r="AS7599" s="173"/>
    </row>
    <row r="7600" spans="45:45" ht="18" customHeight="1">
      <c r="AS7600" s="173"/>
    </row>
    <row r="7601" spans="45:45" ht="18" customHeight="1">
      <c r="AS7601" s="173"/>
    </row>
    <row r="7602" spans="45:45" ht="18" customHeight="1">
      <c r="AS7602" s="173"/>
    </row>
    <row r="7603" spans="45:45" ht="18" customHeight="1">
      <c r="AS7603" s="173"/>
    </row>
    <row r="7604" spans="45:45" ht="18" customHeight="1">
      <c r="AS7604" s="173"/>
    </row>
    <row r="7605" spans="45:45" ht="18" customHeight="1">
      <c r="AS7605" s="173"/>
    </row>
    <row r="7606" spans="45:45" ht="18" customHeight="1">
      <c r="AS7606" s="173"/>
    </row>
    <row r="7607" spans="45:45" ht="18" customHeight="1">
      <c r="AS7607" s="173"/>
    </row>
    <row r="7608" spans="45:45" ht="18" customHeight="1">
      <c r="AS7608" s="173"/>
    </row>
    <row r="7609" spans="45:45" ht="18" customHeight="1">
      <c r="AS7609" s="173"/>
    </row>
    <row r="7610" spans="45:45" ht="18" customHeight="1">
      <c r="AS7610" s="173"/>
    </row>
    <row r="7611" spans="45:45" ht="18" customHeight="1">
      <c r="AS7611" s="173"/>
    </row>
    <row r="7612" spans="45:45" ht="18" customHeight="1">
      <c r="AS7612" s="173"/>
    </row>
    <row r="7613" spans="45:45" ht="18" customHeight="1">
      <c r="AS7613" s="173"/>
    </row>
    <row r="7614" spans="45:45" ht="18" customHeight="1">
      <c r="AS7614" s="173"/>
    </row>
    <row r="7615" spans="45:45" ht="18" customHeight="1">
      <c r="AS7615" s="173"/>
    </row>
    <row r="7616" spans="45:45" ht="18" customHeight="1">
      <c r="AS7616" s="173"/>
    </row>
    <row r="7617" spans="45:45" ht="18" customHeight="1">
      <c r="AS7617" s="173"/>
    </row>
    <row r="7618" spans="45:45" ht="18" customHeight="1">
      <c r="AS7618" s="173"/>
    </row>
    <row r="7619" spans="45:45" ht="18" customHeight="1">
      <c r="AS7619" s="173"/>
    </row>
    <row r="7620" spans="45:45" ht="18" customHeight="1">
      <c r="AS7620" s="173"/>
    </row>
    <row r="7621" spans="45:45" ht="18" customHeight="1">
      <c r="AS7621" s="173"/>
    </row>
    <row r="7622" spans="45:45" ht="18" customHeight="1">
      <c r="AS7622" s="173"/>
    </row>
    <row r="7623" spans="45:45" ht="18" customHeight="1">
      <c r="AS7623" s="173"/>
    </row>
    <row r="7624" spans="45:45" ht="18" customHeight="1">
      <c r="AS7624" s="173"/>
    </row>
    <row r="7625" spans="45:45" ht="18" customHeight="1">
      <c r="AS7625" s="173"/>
    </row>
    <row r="7626" spans="45:45" ht="18" customHeight="1">
      <c r="AS7626" s="173"/>
    </row>
    <row r="7627" spans="45:45" ht="18" customHeight="1">
      <c r="AS7627" s="173"/>
    </row>
    <row r="7628" spans="45:45" ht="18" customHeight="1">
      <c r="AS7628" s="173"/>
    </row>
    <row r="7629" spans="45:45" ht="18" customHeight="1">
      <c r="AS7629" s="173"/>
    </row>
    <row r="7630" spans="45:45" ht="18" customHeight="1">
      <c r="AS7630" s="173"/>
    </row>
    <row r="7631" spans="45:45" ht="18" customHeight="1">
      <c r="AS7631" s="173"/>
    </row>
    <row r="7632" spans="45:45" ht="18" customHeight="1">
      <c r="AS7632" s="173"/>
    </row>
    <row r="7633" spans="45:45" ht="18" customHeight="1">
      <c r="AS7633" s="173"/>
    </row>
    <row r="7634" spans="45:45" ht="18" customHeight="1">
      <c r="AS7634" s="173"/>
    </row>
    <row r="7635" spans="45:45" ht="18" customHeight="1">
      <c r="AS7635" s="173"/>
    </row>
    <row r="7636" spans="45:45" ht="18" customHeight="1">
      <c r="AS7636" s="173"/>
    </row>
    <row r="7637" spans="45:45" ht="18" customHeight="1">
      <c r="AS7637" s="173"/>
    </row>
    <row r="7638" spans="45:45" ht="18" customHeight="1">
      <c r="AS7638" s="173"/>
    </row>
    <row r="7639" spans="45:45" ht="18" customHeight="1">
      <c r="AS7639" s="173"/>
    </row>
    <row r="7640" spans="45:45" ht="18" customHeight="1">
      <c r="AS7640" s="173"/>
    </row>
    <row r="7641" spans="45:45" ht="18" customHeight="1">
      <c r="AS7641" s="173"/>
    </row>
    <row r="7642" spans="45:45" ht="18" customHeight="1">
      <c r="AS7642" s="173"/>
    </row>
    <row r="7643" spans="45:45" ht="18" customHeight="1">
      <c r="AS7643" s="173"/>
    </row>
    <row r="7644" spans="45:45" ht="18" customHeight="1">
      <c r="AS7644" s="173"/>
    </row>
    <row r="7645" spans="45:45" ht="18" customHeight="1">
      <c r="AS7645" s="173"/>
    </row>
    <row r="7646" spans="45:45" ht="18" customHeight="1">
      <c r="AS7646" s="173"/>
    </row>
    <row r="7647" spans="45:45" ht="18" customHeight="1">
      <c r="AS7647" s="173"/>
    </row>
    <row r="7648" spans="45:45" ht="18" customHeight="1">
      <c r="AS7648" s="173"/>
    </row>
    <row r="7649" spans="45:45" ht="18" customHeight="1">
      <c r="AS7649" s="173"/>
    </row>
    <row r="7650" spans="45:45" ht="18" customHeight="1">
      <c r="AS7650" s="173"/>
    </row>
    <row r="7651" spans="45:45" ht="18" customHeight="1">
      <c r="AS7651" s="173"/>
    </row>
    <row r="7652" spans="45:45" ht="18" customHeight="1">
      <c r="AS7652" s="173"/>
    </row>
    <row r="7653" spans="45:45" ht="18" customHeight="1">
      <c r="AS7653" s="173"/>
    </row>
    <row r="7654" spans="45:45" ht="18" customHeight="1">
      <c r="AS7654" s="173"/>
    </row>
    <row r="7655" spans="45:45" ht="18" customHeight="1">
      <c r="AS7655" s="173"/>
    </row>
    <row r="7656" spans="45:45" ht="18" customHeight="1">
      <c r="AS7656" s="173"/>
    </row>
    <row r="7657" spans="45:45" ht="18" customHeight="1">
      <c r="AS7657" s="173"/>
    </row>
    <row r="7658" spans="45:45" ht="18" customHeight="1">
      <c r="AS7658" s="173"/>
    </row>
    <row r="7659" spans="45:45" ht="18" customHeight="1">
      <c r="AS7659" s="173"/>
    </row>
    <row r="7660" spans="45:45" ht="18" customHeight="1">
      <c r="AS7660" s="173"/>
    </row>
    <row r="7661" spans="45:45" ht="18" customHeight="1">
      <c r="AS7661" s="173"/>
    </row>
    <row r="7662" spans="45:45" ht="18" customHeight="1">
      <c r="AS7662" s="173"/>
    </row>
    <row r="7663" spans="45:45" ht="18" customHeight="1">
      <c r="AS7663" s="173"/>
    </row>
    <row r="7664" spans="45:45" ht="18" customHeight="1">
      <c r="AS7664" s="173"/>
    </row>
    <row r="7665" spans="45:45" ht="18" customHeight="1">
      <c r="AS7665" s="173"/>
    </row>
    <row r="7666" spans="45:45" ht="18" customHeight="1">
      <c r="AS7666" s="173"/>
    </row>
    <row r="7667" spans="45:45" ht="18" customHeight="1">
      <c r="AS7667" s="173"/>
    </row>
    <row r="7668" spans="45:45" ht="18" customHeight="1">
      <c r="AS7668" s="173"/>
    </row>
    <row r="7669" spans="45:45" ht="18" customHeight="1">
      <c r="AS7669" s="173"/>
    </row>
    <row r="7670" spans="45:45" ht="18" customHeight="1">
      <c r="AS7670" s="173"/>
    </row>
    <row r="7671" spans="45:45" ht="18" customHeight="1">
      <c r="AS7671" s="173"/>
    </row>
    <row r="7672" spans="45:45" ht="18" customHeight="1">
      <c r="AS7672" s="173"/>
    </row>
    <row r="7673" spans="45:45" ht="18" customHeight="1">
      <c r="AS7673" s="173"/>
    </row>
    <row r="7674" spans="45:45" ht="18" customHeight="1">
      <c r="AS7674" s="173"/>
    </row>
    <row r="7675" spans="45:45" ht="18" customHeight="1">
      <c r="AS7675" s="173"/>
    </row>
    <row r="7676" spans="45:45" ht="18" customHeight="1">
      <c r="AS7676" s="173"/>
    </row>
    <row r="7677" spans="45:45" ht="18" customHeight="1">
      <c r="AS7677" s="173"/>
    </row>
    <row r="7678" spans="45:45" ht="18" customHeight="1">
      <c r="AS7678" s="173"/>
    </row>
    <row r="7679" spans="45:45" ht="18" customHeight="1">
      <c r="AS7679" s="173"/>
    </row>
    <row r="7680" spans="45:45" ht="18" customHeight="1">
      <c r="AS7680" s="173"/>
    </row>
    <row r="7681" spans="45:45" ht="18" customHeight="1">
      <c r="AS7681" s="173"/>
    </row>
    <row r="7682" spans="45:45" ht="18" customHeight="1">
      <c r="AS7682" s="173"/>
    </row>
    <row r="7683" spans="45:45" ht="18" customHeight="1">
      <c r="AS7683" s="173"/>
    </row>
    <row r="7684" spans="45:45" ht="18" customHeight="1">
      <c r="AS7684" s="173"/>
    </row>
    <row r="7685" spans="45:45" ht="18" customHeight="1">
      <c r="AS7685" s="173"/>
    </row>
    <row r="7686" spans="45:45" ht="18" customHeight="1">
      <c r="AS7686" s="173"/>
    </row>
    <row r="7687" spans="45:45" ht="18" customHeight="1">
      <c r="AS7687" s="173"/>
    </row>
    <row r="7688" spans="45:45" ht="18" customHeight="1">
      <c r="AS7688" s="173"/>
    </row>
    <row r="7689" spans="45:45" ht="18" customHeight="1">
      <c r="AS7689" s="173"/>
    </row>
    <row r="7690" spans="45:45" ht="18" customHeight="1">
      <c r="AS7690" s="173"/>
    </row>
    <row r="7691" spans="45:45" ht="18" customHeight="1">
      <c r="AS7691" s="173"/>
    </row>
    <row r="7692" spans="45:45" ht="18" customHeight="1">
      <c r="AS7692" s="173"/>
    </row>
    <row r="7693" spans="45:45" ht="18" customHeight="1">
      <c r="AS7693" s="173"/>
    </row>
    <row r="7694" spans="45:45" ht="18" customHeight="1">
      <c r="AS7694" s="173"/>
    </row>
    <row r="7695" spans="45:45" ht="18" customHeight="1">
      <c r="AS7695" s="173"/>
    </row>
    <row r="7696" spans="45:45" ht="18" customHeight="1">
      <c r="AS7696" s="173"/>
    </row>
    <row r="7697" spans="45:45" ht="18" customHeight="1">
      <c r="AS7697" s="173"/>
    </row>
    <row r="7698" spans="45:45" ht="18" customHeight="1">
      <c r="AS7698" s="173"/>
    </row>
    <row r="7699" spans="45:45" ht="18" customHeight="1">
      <c r="AS7699" s="173"/>
    </row>
    <row r="7700" spans="45:45" ht="18" customHeight="1">
      <c r="AS7700" s="173"/>
    </row>
    <row r="7701" spans="45:45" ht="18" customHeight="1">
      <c r="AS7701" s="173"/>
    </row>
    <row r="7702" spans="45:45" ht="18" customHeight="1">
      <c r="AS7702" s="173"/>
    </row>
    <row r="7703" spans="45:45" ht="18" customHeight="1">
      <c r="AS7703" s="173"/>
    </row>
    <row r="7704" spans="45:45" ht="18" customHeight="1">
      <c r="AS7704" s="173"/>
    </row>
    <row r="7705" spans="45:45" ht="18" customHeight="1">
      <c r="AS7705" s="173"/>
    </row>
    <row r="7706" spans="45:45" ht="18" customHeight="1">
      <c r="AS7706" s="173"/>
    </row>
    <row r="7707" spans="45:45" ht="18" customHeight="1">
      <c r="AS7707" s="173"/>
    </row>
    <row r="7708" spans="45:45" ht="18" customHeight="1">
      <c r="AS7708" s="173"/>
    </row>
    <row r="7709" spans="45:45" ht="18" customHeight="1">
      <c r="AS7709" s="173"/>
    </row>
    <row r="7710" spans="45:45" ht="18" customHeight="1">
      <c r="AS7710" s="173"/>
    </row>
    <row r="7711" spans="45:45" ht="18" customHeight="1">
      <c r="AS7711" s="173"/>
    </row>
    <row r="7712" spans="45:45" ht="18" customHeight="1">
      <c r="AS7712" s="173"/>
    </row>
    <row r="7713" spans="45:45" ht="18" customHeight="1">
      <c r="AS7713" s="173"/>
    </row>
    <row r="7714" spans="45:45" ht="18" customHeight="1">
      <c r="AS7714" s="173"/>
    </row>
    <row r="7715" spans="45:45" ht="18" customHeight="1">
      <c r="AS7715" s="173"/>
    </row>
    <row r="7716" spans="45:45" ht="18" customHeight="1">
      <c r="AS7716" s="173"/>
    </row>
    <row r="7717" spans="45:45" ht="18" customHeight="1">
      <c r="AS7717" s="173"/>
    </row>
    <row r="7718" spans="45:45" ht="18" customHeight="1">
      <c r="AS7718" s="173"/>
    </row>
    <row r="7719" spans="45:45" ht="18" customHeight="1">
      <c r="AS7719" s="173"/>
    </row>
    <row r="7720" spans="45:45" ht="18" customHeight="1">
      <c r="AS7720" s="173"/>
    </row>
    <row r="7721" spans="45:45" ht="18" customHeight="1">
      <c r="AS7721" s="173"/>
    </row>
    <row r="7722" spans="45:45" ht="18" customHeight="1">
      <c r="AS7722" s="173"/>
    </row>
    <row r="7723" spans="45:45" ht="18" customHeight="1">
      <c r="AS7723" s="173"/>
    </row>
    <row r="7724" spans="45:45" ht="18" customHeight="1">
      <c r="AS7724" s="173"/>
    </row>
    <row r="7725" spans="45:45" ht="18" customHeight="1">
      <c r="AS7725" s="173"/>
    </row>
    <row r="7726" spans="45:45" ht="18" customHeight="1">
      <c r="AS7726" s="173"/>
    </row>
    <row r="7727" spans="45:45" ht="18" customHeight="1">
      <c r="AS7727" s="173"/>
    </row>
    <row r="7728" spans="45:45" ht="18" customHeight="1">
      <c r="AS7728" s="173"/>
    </row>
    <row r="7729" spans="45:45" ht="18" customHeight="1">
      <c r="AS7729" s="173"/>
    </row>
    <row r="7730" spans="45:45" ht="18" customHeight="1">
      <c r="AS7730" s="173"/>
    </row>
    <row r="7731" spans="45:45" ht="18" customHeight="1">
      <c r="AS7731" s="173"/>
    </row>
    <row r="7732" spans="45:45" ht="18" customHeight="1">
      <c r="AS7732" s="173"/>
    </row>
    <row r="7733" spans="45:45" ht="18" customHeight="1">
      <c r="AS7733" s="173"/>
    </row>
    <row r="7734" spans="45:45" ht="18" customHeight="1">
      <c r="AS7734" s="173"/>
    </row>
    <row r="7735" spans="45:45" ht="18" customHeight="1">
      <c r="AS7735" s="173"/>
    </row>
    <row r="7736" spans="45:45" ht="18" customHeight="1">
      <c r="AS7736" s="173"/>
    </row>
    <row r="7737" spans="45:45" ht="18" customHeight="1">
      <c r="AS7737" s="173"/>
    </row>
    <row r="7738" spans="45:45" ht="18" customHeight="1">
      <c r="AS7738" s="173"/>
    </row>
    <row r="7739" spans="45:45" ht="18" customHeight="1">
      <c r="AS7739" s="173"/>
    </row>
    <row r="7740" spans="45:45" ht="18" customHeight="1">
      <c r="AS7740" s="173"/>
    </row>
    <row r="7741" spans="45:45" ht="18" customHeight="1">
      <c r="AS7741" s="173"/>
    </row>
    <row r="7742" spans="45:45" ht="18" customHeight="1">
      <c r="AS7742" s="173"/>
    </row>
    <row r="7743" spans="45:45" ht="18" customHeight="1">
      <c r="AS7743" s="173"/>
    </row>
    <row r="7744" spans="45:45" ht="18" customHeight="1">
      <c r="AS7744" s="173"/>
    </row>
    <row r="7745" spans="45:45" ht="18" customHeight="1">
      <c r="AS7745" s="173"/>
    </row>
    <row r="7746" spans="45:45" ht="18" customHeight="1">
      <c r="AS7746" s="173"/>
    </row>
    <row r="7747" spans="45:45" ht="18" customHeight="1">
      <c r="AS7747" s="173"/>
    </row>
    <row r="7748" spans="45:45" ht="18" customHeight="1">
      <c r="AS7748" s="173"/>
    </row>
    <row r="7749" spans="45:45" ht="18" customHeight="1">
      <c r="AS7749" s="173"/>
    </row>
    <row r="7750" spans="45:45" ht="18" customHeight="1">
      <c r="AS7750" s="173"/>
    </row>
    <row r="7751" spans="45:45" ht="18" customHeight="1">
      <c r="AS7751" s="173"/>
    </row>
    <row r="7752" spans="45:45" ht="18" customHeight="1">
      <c r="AS7752" s="173"/>
    </row>
    <row r="7753" spans="45:45" ht="18" customHeight="1">
      <c r="AS7753" s="173"/>
    </row>
    <row r="7754" spans="45:45" ht="18" customHeight="1">
      <c r="AS7754" s="173"/>
    </row>
    <row r="7755" spans="45:45" ht="18" customHeight="1">
      <c r="AS7755" s="173"/>
    </row>
    <row r="7756" spans="45:45" ht="18" customHeight="1">
      <c r="AS7756" s="173"/>
    </row>
    <row r="7757" spans="45:45" ht="18" customHeight="1">
      <c r="AS7757" s="173"/>
    </row>
    <row r="7758" spans="45:45" ht="18" customHeight="1">
      <c r="AS7758" s="173"/>
    </row>
    <row r="7759" spans="45:45" ht="18" customHeight="1">
      <c r="AS7759" s="173"/>
    </row>
    <row r="7760" spans="45:45" ht="18" customHeight="1">
      <c r="AS7760" s="173"/>
    </row>
    <row r="7761" spans="45:45" ht="18" customHeight="1">
      <c r="AS7761" s="173"/>
    </row>
    <row r="7762" spans="45:45" ht="18" customHeight="1">
      <c r="AS7762" s="173"/>
    </row>
    <row r="7763" spans="45:45" ht="18" customHeight="1">
      <c r="AS7763" s="173"/>
    </row>
    <row r="7764" spans="45:45" ht="18" customHeight="1">
      <c r="AS7764" s="173"/>
    </row>
    <row r="7765" spans="45:45" ht="18" customHeight="1">
      <c r="AS7765" s="173"/>
    </row>
    <row r="7766" spans="45:45" ht="18" customHeight="1">
      <c r="AS7766" s="173"/>
    </row>
    <row r="7767" spans="45:45" ht="18" customHeight="1">
      <c r="AS7767" s="173"/>
    </row>
    <row r="7768" spans="45:45" ht="18" customHeight="1">
      <c r="AS7768" s="173"/>
    </row>
    <row r="7769" spans="45:45" ht="18" customHeight="1">
      <c r="AS7769" s="173"/>
    </row>
    <row r="7770" spans="45:45" ht="18" customHeight="1">
      <c r="AS7770" s="173"/>
    </row>
    <row r="7771" spans="45:45" ht="18" customHeight="1">
      <c r="AS7771" s="173"/>
    </row>
    <row r="7772" spans="45:45" ht="18" customHeight="1">
      <c r="AS7772" s="173"/>
    </row>
    <row r="7773" spans="45:45" ht="18" customHeight="1">
      <c r="AS7773" s="173"/>
    </row>
    <row r="7774" spans="45:45" ht="18" customHeight="1">
      <c r="AS7774" s="173"/>
    </row>
    <row r="7775" spans="45:45" ht="18" customHeight="1">
      <c r="AS7775" s="173"/>
    </row>
    <row r="7776" spans="45:45" ht="18" customHeight="1">
      <c r="AS7776" s="173"/>
    </row>
    <row r="7777" spans="45:45" ht="18" customHeight="1">
      <c r="AS7777" s="173"/>
    </row>
    <row r="7778" spans="45:45" ht="18" customHeight="1">
      <c r="AS7778" s="173"/>
    </row>
    <row r="7779" spans="45:45" ht="18" customHeight="1">
      <c r="AS7779" s="173"/>
    </row>
    <row r="7780" spans="45:45" ht="18" customHeight="1">
      <c r="AS7780" s="173"/>
    </row>
    <row r="7781" spans="45:45" ht="18" customHeight="1">
      <c r="AS7781" s="173"/>
    </row>
    <row r="7782" spans="45:45" ht="18" customHeight="1">
      <c r="AS7782" s="173"/>
    </row>
    <row r="7783" spans="45:45" ht="18" customHeight="1">
      <c r="AS7783" s="173"/>
    </row>
    <row r="7784" spans="45:45" ht="18" customHeight="1">
      <c r="AS7784" s="173"/>
    </row>
    <row r="7785" spans="45:45" ht="18" customHeight="1">
      <c r="AS7785" s="173"/>
    </row>
    <row r="7786" spans="45:45" ht="18" customHeight="1">
      <c r="AS7786" s="173"/>
    </row>
    <row r="7787" spans="45:45" ht="18" customHeight="1">
      <c r="AS7787" s="173"/>
    </row>
    <row r="7788" spans="45:45" ht="18" customHeight="1">
      <c r="AS7788" s="173"/>
    </row>
    <row r="7789" spans="45:45" ht="18" customHeight="1">
      <c r="AS7789" s="173"/>
    </row>
    <row r="7790" spans="45:45" ht="18" customHeight="1">
      <c r="AS7790" s="173"/>
    </row>
    <row r="7791" spans="45:45" ht="18" customHeight="1">
      <c r="AS7791" s="173"/>
    </row>
    <row r="7792" spans="45:45" ht="18" customHeight="1">
      <c r="AS7792" s="173"/>
    </row>
    <row r="7793" spans="45:45" ht="18" customHeight="1">
      <c r="AS7793" s="173"/>
    </row>
    <row r="7794" spans="45:45" ht="18" customHeight="1">
      <c r="AS7794" s="173"/>
    </row>
    <row r="7795" spans="45:45" ht="18" customHeight="1">
      <c r="AS7795" s="173"/>
    </row>
    <row r="7796" spans="45:45" ht="18" customHeight="1">
      <c r="AS7796" s="173"/>
    </row>
    <row r="7797" spans="45:45" ht="18" customHeight="1">
      <c r="AS7797" s="173"/>
    </row>
    <row r="7798" spans="45:45" ht="18" customHeight="1">
      <c r="AS7798" s="173"/>
    </row>
    <row r="7799" spans="45:45" ht="18" customHeight="1">
      <c r="AS7799" s="173"/>
    </row>
    <row r="7800" spans="45:45" ht="18" customHeight="1">
      <c r="AS7800" s="173"/>
    </row>
    <row r="7801" spans="45:45" ht="18" customHeight="1">
      <c r="AS7801" s="173"/>
    </row>
    <row r="7802" spans="45:45" ht="18" customHeight="1">
      <c r="AS7802" s="173"/>
    </row>
    <row r="7803" spans="45:45" ht="18" customHeight="1">
      <c r="AS7803" s="173"/>
    </row>
    <row r="7804" spans="45:45" ht="18" customHeight="1">
      <c r="AS7804" s="173"/>
    </row>
    <row r="7805" spans="45:45" ht="18" customHeight="1">
      <c r="AS7805" s="173"/>
    </row>
    <row r="7806" spans="45:45" ht="18" customHeight="1">
      <c r="AS7806" s="173"/>
    </row>
    <row r="7807" spans="45:45" ht="18" customHeight="1">
      <c r="AS7807" s="173"/>
    </row>
    <row r="7808" spans="45:45" ht="18" customHeight="1">
      <c r="AS7808" s="173"/>
    </row>
    <row r="7809" spans="45:45" ht="18" customHeight="1">
      <c r="AS7809" s="173"/>
    </row>
    <row r="7810" spans="45:45" ht="18" customHeight="1">
      <c r="AS7810" s="173"/>
    </row>
    <row r="7811" spans="45:45" ht="18" customHeight="1">
      <c r="AS7811" s="173"/>
    </row>
    <row r="7812" spans="45:45" ht="18" customHeight="1">
      <c r="AS7812" s="173"/>
    </row>
    <row r="7813" spans="45:45" ht="18" customHeight="1">
      <c r="AS7813" s="173"/>
    </row>
    <row r="7814" spans="45:45" ht="18" customHeight="1">
      <c r="AS7814" s="173"/>
    </row>
    <row r="7815" spans="45:45" ht="18" customHeight="1">
      <c r="AS7815" s="173"/>
    </row>
    <row r="7816" spans="45:45" ht="18" customHeight="1">
      <c r="AS7816" s="173"/>
    </row>
    <row r="7817" spans="45:45" ht="18" customHeight="1">
      <c r="AS7817" s="173"/>
    </row>
    <row r="7818" spans="45:45" ht="18" customHeight="1">
      <c r="AS7818" s="173"/>
    </row>
    <row r="7819" spans="45:45" ht="18" customHeight="1">
      <c r="AS7819" s="173"/>
    </row>
    <row r="7820" spans="45:45" ht="18" customHeight="1">
      <c r="AS7820" s="173"/>
    </row>
    <row r="7821" spans="45:45" ht="18" customHeight="1">
      <c r="AS7821" s="173"/>
    </row>
    <row r="7822" spans="45:45" ht="18" customHeight="1">
      <c r="AS7822" s="173"/>
    </row>
    <row r="7823" spans="45:45" ht="18" customHeight="1">
      <c r="AS7823" s="173"/>
    </row>
    <row r="7824" spans="45:45" ht="18" customHeight="1">
      <c r="AS7824" s="173"/>
    </row>
    <row r="7825" spans="45:45" ht="18" customHeight="1">
      <c r="AS7825" s="173"/>
    </row>
    <row r="7826" spans="45:45" ht="18" customHeight="1">
      <c r="AS7826" s="173"/>
    </row>
    <row r="7827" spans="45:45" ht="18" customHeight="1">
      <c r="AS7827" s="173"/>
    </row>
    <row r="7828" spans="45:45" ht="18" customHeight="1">
      <c r="AS7828" s="173"/>
    </row>
    <row r="7829" spans="45:45" ht="18" customHeight="1">
      <c r="AS7829" s="173"/>
    </row>
    <row r="7830" spans="45:45" ht="18" customHeight="1">
      <c r="AS7830" s="173"/>
    </row>
    <row r="7831" spans="45:45" ht="18" customHeight="1">
      <c r="AS7831" s="173"/>
    </row>
    <row r="7832" spans="45:45" ht="18" customHeight="1">
      <c r="AS7832" s="173"/>
    </row>
    <row r="7833" spans="45:45" ht="18" customHeight="1">
      <c r="AS7833" s="173"/>
    </row>
    <row r="7834" spans="45:45" ht="18" customHeight="1">
      <c r="AS7834" s="173"/>
    </row>
    <row r="7835" spans="45:45" ht="18" customHeight="1">
      <c r="AS7835" s="173"/>
    </row>
    <row r="7836" spans="45:45" ht="18" customHeight="1">
      <c r="AS7836" s="173"/>
    </row>
    <row r="7837" spans="45:45" ht="18" customHeight="1">
      <c r="AS7837" s="173"/>
    </row>
    <row r="7838" spans="45:45" ht="18" customHeight="1">
      <c r="AS7838" s="173"/>
    </row>
    <row r="7839" spans="45:45" ht="18" customHeight="1">
      <c r="AS7839" s="173"/>
    </row>
    <row r="7840" spans="45:45" ht="18" customHeight="1">
      <c r="AS7840" s="173"/>
    </row>
    <row r="7841" spans="45:45" ht="18" customHeight="1">
      <c r="AS7841" s="173"/>
    </row>
    <row r="7842" spans="45:45" ht="18" customHeight="1">
      <c r="AS7842" s="173"/>
    </row>
    <row r="7843" spans="45:45" ht="18" customHeight="1">
      <c r="AS7843" s="173"/>
    </row>
    <row r="7844" spans="45:45" ht="18" customHeight="1">
      <c r="AS7844" s="173"/>
    </row>
    <row r="7845" spans="45:45" ht="18" customHeight="1">
      <c r="AS7845" s="173"/>
    </row>
    <row r="7846" spans="45:45" ht="18" customHeight="1">
      <c r="AS7846" s="173"/>
    </row>
    <row r="7847" spans="45:45" ht="18" customHeight="1">
      <c r="AS7847" s="173"/>
    </row>
    <row r="7848" spans="45:45" ht="18" customHeight="1">
      <c r="AS7848" s="173"/>
    </row>
    <row r="7849" spans="45:45" ht="18" customHeight="1">
      <c r="AS7849" s="173"/>
    </row>
    <row r="7850" spans="45:45" ht="18" customHeight="1">
      <c r="AS7850" s="173"/>
    </row>
    <row r="7851" spans="45:45" ht="18" customHeight="1">
      <c r="AS7851" s="173"/>
    </row>
    <row r="7852" spans="45:45" ht="18" customHeight="1">
      <c r="AS7852" s="173"/>
    </row>
    <row r="7853" spans="45:45" ht="18" customHeight="1">
      <c r="AS7853" s="173"/>
    </row>
    <row r="7854" spans="45:45" ht="18" customHeight="1">
      <c r="AS7854" s="173"/>
    </row>
    <row r="7855" spans="45:45" ht="18" customHeight="1">
      <c r="AS7855" s="173"/>
    </row>
    <row r="7856" spans="45:45" ht="18" customHeight="1">
      <c r="AS7856" s="173"/>
    </row>
    <row r="7857" spans="45:45" ht="18" customHeight="1">
      <c r="AS7857" s="173"/>
    </row>
    <row r="7858" spans="45:45" ht="18" customHeight="1">
      <c r="AS7858" s="173"/>
    </row>
    <row r="7859" spans="45:45" ht="18" customHeight="1">
      <c r="AS7859" s="173"/>
    </row>
    <row r="7860" spans="45:45" ht="18" customHeight="1">
      <c r="AS7860" s="173"/>
    </row>
    <row r="7861" spans="45:45" ht="18" customHeight="1">
      <c r="AS7861" s="173"/>
    </row>
    <row r="7862" spans="45:45" ht="18" customHeight="1">
      <c r="AS7862" s="173"/>
    </row>
    <row r="7863" spans="45:45" ht="18" customHeight="1">
      <c r="AS7863" s="173"/>
    </row>
    <row r="7864" spans="45:45" ht="18" customHeight="1">
      <c r="AS7864" s="173"/>
    </row>
    <row r="7865" spans="45:45" ht="18" customHeight="1">
      <c r="AS7865" s="173"/>
    </row>
    <row r="7866" spans="45:45" ht="18" customHeight="1">
      <c r="AS7866" s="173"/>
    </row>
    <row r="7867" spans="45:45" ht="18" customHeight="1">
      <c r="AS7867" s="173"/>
    </row>
    <row r="7868" spans="45:45" ht="18" customHeight="1">
      <c r="AS7868" s="173"/>
    </row>
    <row r="7869" spans="45:45" ht="18" customHeight="1">
      <c r="AS7869" s="173"/>
    </row>
    <row r="7870" spans="45:45" ht="18" customHeight="1">
      <c r="AS7870" s="173"/>
    </row>
    <row r="7871" spans="45:45" ht="18" customHeight="1">
      <c r="AS7871" s="173"/>
    </row>
    <row r="7872" spans="45:45" ht="18" customHeight="1">
      <c r="AS7872" s="173"/>
    </row>
    <row r="7873" spans="45:45" ht="18" customHeight="1">
      <c r="AS7873" s="173"/>
    </row>
    <row r="7874" spans="45:45" ht="18" customHeight="1">
      <c r="AS7874" s="173"/>
    </row>
    <row r="7875" spans="45:45" ht="18" customHeight="1">
      <c r="AS7875" s="173"/>
    </row>
    <row r="7876" spans="45:45" ht="18" customHeight="1">
      <c r="AS7876" s="173"/>
    </row>
    <row r="7877" spans="45:45" ht="18" customHeight="1">
      <c r="AS7877" s="173"/>
    </row>
    <row r="7878" spans="45:45" ht="18" customHeight="1">
      <c r="AS7878" s="173"/>
    </row>
    <row r="7879" spans="45:45" ht="18" customHeight="1">
      <c r="AS7879" s="173"/>
    </row>
    <row r="7880" spans="45:45" ht="18" customHeight="1">
      <c r="AS7880" s="173"/>
    </row>
    <row r="7881" spans="45:45" ht="18" customHeight="1">
      <c r="AS7881" s="173"/>
    </row>
    <row r="7882" spans="45:45" ht="18" customHeight="1">
      <c r="AS7882" s="173"/>
    </row>
    <row r="7883" spans="45:45" ht="18" customHeight="1">
      <c r="AS7883" s="173"/>
    </row>
    <row r="7884" spans="45:45" ht="18" customHeight="1">
      <c r="AS7884" s="173"/>
    </row>
    <row r="7885" spans="45:45" ht="18" customHeight="1">
      <c r="AS7885" s="173"/>
    </row>
    <row r="7886" spans="45:45" ht="18" customHeight="1">
      <c r="AS7886" s="173"/>
    </row>
    <row r="7887" spans="45:45" ht="18" customHeight="1">
      <c r="AS7887" s="173"/>
    </row>
    <row r="7888" spans="45:45" ht="18" customHeight="1">
      <c r="AS7888" s="173"/>
    </row>
    <row r="7889" spans="45:45" ht="18" customHeight="1">
      <c r="AS7889" s="173"/>
    </row>
    <row r="7890" spans="45:45" ht="18" customHeight="1">
      <c r="AS7890" s="173"/>
    </row>
    <row r="7891" spans="45:45" ht="18" customHeight="1">
      <c r="AS7891" s="173"/>
    </row>
    <row r="7892" spans="45:45" ht="18" customHeight="1">
      <c r="AS7892" s="173"/>
    </row>
    <row r="7893" spans="45:45" ht="18" customHeight="1">
      <c r="AS7893" s="173"/>
    </row>
    <row r="7894" spans="45:45" ht="18" customHeight="1">
      <c r="AS7894" s="173"/>
    </row>
    <row r="7895" spans="45:45" ht="18" customHeight="1">
      <c r="AS7895" s="173"/>
    </row>
    <row r="7896" spans="45:45" ht="18" customHeight="1">
      <c r="AS7896" s="173"/>
    </row>
    <row r="7897" spans="45:45" ht="18" customHeight="1">
      <c r="AS7897" s="173"/>
    </row>
    <row r="7898" spans="45:45" ht="18" customHeight="1">
      <c r="AS7898" s="173"/>
    </row>
    <row r="7899" spans="45:45" ht="18" customHeight="1">
      <c r="AS7899" s="173"/>
    </row>
    <row r="7900" spans="45:45" ht="18" customHeight="1">
      <c r="AS7900" s="173"/>
    </row>
    <row r="7901" spans="45:45" ht="18" customHeight="1">
      <c r="AS7901" s="173"/>
    </row>
    <row r="7902" spans="45:45" ht="18" customHeight="1">
      <c r="AS7902" s="173"/>
    </row>
    <row r="7903" spans="45:45" ht="18" customHeight="1">
      <c r="AS7903" s="173"/>
    </row>
    <row r="7904" spans="45:45" ht="18" customHeight="1">
      <c r="AS7904" s="173"/>
    </row>
    <row r="7905" spans="45:45" ht="18" customHeight="1">
      <c r="AS7905" s="173"/>
    </row>
    <row r="7906" spans="45:45" ht="18" customHeight="1">
      <c r="AS7906" s="173"/>
    </row>
    <row r="7907" spans="45:45" ht="18" customHeight="1">
      <c r="AS7907" s="173"/>
    </row>
    <row r="7908" spans="45:45" ht="18" customHeight="1">
      <c r="AS7908" s="173"/>
    </row>
    <row r="7909" spans="45:45" ht="18" customHeight="1">
      <c r="AS7909" s="173"/>
    </row>
    <row r="7910" spans="45:45" ht="18" customHeight="1">
      <c r="AS7910" s="173"/>
    </row>
    <row r="7911" spans="45:45" ht="18" customHeight="1">
      <c r="AS7911" s="173"/>
    </row>
    <row r="7912" spans="45:45" ht="18" customHeight="1">
      <c r="AS7912" s="173"/>
    </row>
    <row r="7913" spans="45:45" ht="18" customHeight="1">
      <c r="AS7913" s="173"/>
    </row>
    <row r="7914" spans="45:45" ht="18" customHeight="1">
      <c r="AS7914" s="173"/>
    </row>
    <row r="7915" spans="45:45" ht="18" customHeight="1">
      <c r="AS7915" s="173"/>
    </row>
    <row r="7916" spans="45:45" ht="18" customHeight="1">
      <c r="AS7916" s="173"/>
    </row>
    <row r="7917" spans="45:45" ht="18" customHeight="1">
      <c r="AS7917" s="173"/>
    </row>
    <row r="7918" spans="45:45" ht="18" customHeight="1">
      <c r="AS7918" s="173"/>
    </row>
    <row r="7919" spans="45:45" ht="18" customHeight="1">
      <c r="AS7919" s="173"/>
    </row>
    <row r="7920" spans="45:45" ht="18" customHeight="1">
      <c r="AS7920" s="173"/>
    </row>
    <row r="7921" spans="45:45" ht="18" customHeight="1">
      <c r="AS7921" s="173"/>
    </row>
    <row r="7922" spans="45:45" ht="18" customHeight="1">
      <c r="AS7922" s="173"/>
    </row>
    <row r="7923" spans="45:45" ht="18" customHeight="1">
      <c r="AS7923" s="173"/>
    </row>
    <row r="7924" spans="45:45" ht="18" customHeight="1">
      <c r="AS7924" s="173"/>
    </row>
    <row r="7925" spans="45:45" ht="18" customHeight="1">
      <c r="AS7925" s="173"/>
    </row>
    <row r="7926" spans="45:45" ht="18" customHeight="1">
      <c r="AS7926" s="173"/>
    </row>
    <row r="7927" spans="45:45" ht="18" customHeight="1">
      <c r="AS7927" s="173"/>
    </row>
    <row r="7928" spans="45:45" ht="18" customHeight="1">
      <c r="AS7928" s="173"/>
    </row>
    <row r="7929" spans="45:45" ht="18" customHeight="1">
      <c r="AS7929" s="173"/>
    </row>
    <row r="7930" spans="45:45" ht="18" customHeight="1">
      <c r="AS7930" s="173"/>
    </row>
    <row r="7931" spans="45:45" ht="18" customHeight="1">
      <c r="AS7931" s="173"/>
    </row>
    <row r="7932" spans="45:45" ht="18" customHeight="1">
      <c r="AS7932" s="173"/>
    </row>
    <row r="7933" spans="45:45" ht="18" customHeight="1">
      <c r="AS7933" s="173"/>
    </row>
    <row r="7934" spans="45:45" ht="18" customHeight="1">
      <c r="AS7934" s="173"/>
    </row>
    <row r="7935" spans="45:45" ht="18" customHeight="1">
      <c r="AS7935" s="173"/>
    </row>
    <row r="7936" spans="45:45" ht="18" customHeight="1">
      <c r="AS7936" s="173"/>
    </row>
    <row r="7937" spans="45:45" ht="18" customHeight="1">
      <c r="AS7937" s="173"/>
    </row>
    <row r="7938" spans="45:45" ht="18" customHeight="1">
      <c r="AS7938" s="173"/>
    </row>
    <row r="7939" spans="45:45" ht="18" customHeight="1">
      <c r="AS7939" s="173"/>
    </row>
    <row r="7940" spans="45:45" ht="18" customHeight="1">
      <c r="AS7940" s="173"/>
    </row>
    <row r="7941" spans="45:45" ht="18" customHeight="1">
      <c r="AS7941" s="173"/>
    </row>
    <row r="7942" spans="45:45" ht="18" customHeight="1">
      <c r="AS7942" s="173"/>
    </row>
    <row r="7943" spans="45:45" ht="18" customHeight="1">
      <c r="AS7943" s="173"/>
    </row>
    <row r="7944" spans="45:45" ht="18" customHeight="1">
      <c r="AS7944" s="173"/>
    </row>
    <row r="7945" spans="45:45" ht="18" customHeight="1">
      <c r="AS7945" s="173"/>
    </row>
    <row r="7946" spans="45:45" ht="18" customHeight="1">
      <c r="AS7946" s="173"/>
    </row>
    <row r="7947" spans="45:45" ht="18" customHeight="1">
      <c r="AS7947" s="173"/>
    </row>
    <row r="7948" spans="45:45" ht="18" customHeight="1">
      <c r="AS7948" s="173"/>
    </row>
    <row r="7949" spans="45:45" ht="18" customHeight="1">
      <c r="AS7949" s="173"/>
    </row>
    <row r="7950" spans="45:45" ht="18" customHeight="1">
      <c r="AS7950" s="173"/>
    </row>
    <row r="7951" spans="45:45" ht="18" customHeight="1">
      <c r="AS7951" s="173"/>
    </row>
    <row r="7952" spans="45:45" ht="18" customHeight="1">
      <c r="AS7952" s="173"/>
    </row>
    <row r="7953" spans="45:45" ht="18" customHeight="1">
      <c r="AS7953" s="173"/>
    </row>
    <row r="7954" spans="45:45" ht="18" customHeight="1">
      <c r="AS7954" s="173"/>
    </row>
    <row r="7955" spans="45:45" ht="18" customHeight="1">
      <c r="AS7955" s="173"/>
    </row>
    <row r="7956" spans="45:45" ht="18" customHeight="1">
      <c r="AS7956" s="173"/>
    </row>
    <row r="7957" spans="45:45" ht="18" customHeight="1">
      <c r="AS7957" s="173"/>
    </row>
    <row r="7958" spans="45:45" ht="18" customHeight="1">
      <c r="AS7958" s="173"/>
    </row>
    <row r="7959" spans="45:45" ht="18" customHeight="1">
      <c r="AS7959" s="173"/>
    </row>
    <row r="7960" spans="45:45" ht="18" customHeight="1">
      <c r="AS7960" s="173"/>
    </row>
    <row r="7961" spans="45:45" ht="18" customHeight="1">
      <c r="AS7961" s="173"/>
    </row>
    <row r="7962" spans="45:45" ht="18" customHeight="1">
      <c r="AS7962" s="173"/>
    </row>
    <row r="7963" spans="45:45" ht="18" customHeight="1">
      <c r="AS7963" s="173"/>
    </row>
    <row r="7964" spans="45:45" ht="18" customHeight="1">
      <c r="AS7964" s="173"/>
    </row>
    <row r="7965" spans="45:45" ht="18" customHeight="1">
      <c r="AS7965" s="173"/>
    </row>
    <row r="7966" spans="45:45" ht="18" customHeight="1">
      <c r="AS7966" s="173"/>
    </row>
    <row r="7967" spans="45:45" ht="18" customHeight="1">
      <c r="AS7967" s="173"/>
    </row>
    <row r="7968" spans="45:45" ht="18" customHeight="1">
      <c r="AS7968" s="173"/>
    </row>
    <row r="7969" spans="45:45" ht="18" customHeight="1">
      <c r="AS7969" s="173"/>
    </row>
    <row r="7970" spans="45:45" ht="18" customHeight="1">
      <c r="AS7970" s="173"/>
    </row>
    <row r="7971" spans="45:45" ht="18" customHeight="1">
      <c r="AS7971" s="173"/>
    </row>
    <row r="7972" spans="45:45" ht="18" customHeight="1">
      <c r="AS7972" s="173"/>
    </row>
    <row r="7973" spans="45:45" ht="18" customHeight="1">
      <c r="AS7973" s="173"/>
    </row>
    <row r="7974" spans="45:45" ht="18" customHeight="1">
      <c r="AS7974" s="173"/>
    </row>
    <row r="7975" spans="45:45" ht="18" customHeight="1">
      <c r="AS7975" s="173"/>
    </row>
    <row r="7976" spans="45:45" ht="18" customHeight="1">
      <c r="AS7976" s="173"/>
    </row>
    <row r="7977" spans="45:45" ht="18" customHeight="1">
      <c r="AS7977" s="173"/>
    </row>
    <row r="7978" spans="45:45" ht="18" customHeight="1">
      <c r="AS7978" s="173"/>
    </row>
    <row r="7979" spans="45:45" ht="18" customHeight="1">
      <c r="AS7979" s="173"/>
    </row>
    <row r="7980" spans="45:45" ht="18" customHeight="1">
      <c r="AS7980" s="173"/>
    </row>
    <row r="7981" spans="45:45" ht="18" customHeight="1">
      <c r="AS7981" s="173"/>
    </row>
    <row r="7982" spans="45:45" ht="18" customHeight="1">
      <c r="AS7982" s="173"/>
    </row>
    <row r="7983" spans="45:45" ht="18" customHeight="1">
      <c r="AS7983" s="173"/>
    </row>
    <row r="7984" spans="45:45" ht="18" customHeight="1">
      <c r="AS7984" s="173"/>
    </row>
    <row r="7985" spans="45:45" ht="18" customHeight="1">
      <c r="AS7985" s="173"/>
    </row>
    <row r="7986" spans="45:45" ht="18" customHeight="1">
      <c r="AS7986" s="173"/>
    </row>
    <row r="7987" spans="45:45" ht="18" customHeight="1">
      <c r="AS7987" s="173"/>
    </row>
    <row r="7988" spans="45:45" ht="18" customHeight="1">
      <c r="AS7988" s="173"/>
    </row>
    <row r="7989" spans="45:45" ht="18" customHeight="1">
      <c r="AS7989" s="173"/>
    </row>
    <row r="7990" spans="45:45" ht="18" customHeight="1">
      <c r="AS7990" s="173"/>
    </row>
    <row r="7991" spans="45:45" ht="18" customHeight="1">
      <c r="AS7991" s="173"/>
    </row>
    <row r="7992" spans="45:45" ht="18" customHeight="1">
      <c r="AS7992" s="173"/>
    </row>
    <row r="7993" spans="45:45" ht="18" customHeight="1">
      <c r="AS7993" s="173"/>
    </row>
    <row r="7994" spans="45:45" ht="18" customHeight="1">
      <c r="AS7994" s="173"/>
    </row>
    <row r="7995" spans="45:45" ht="18" customHeight="1">
      <c r="AS7995" s="173"/>
    </row>
    <row r="7996" spans="45:45" ht="18" customHeight="1">
      <c r="AS7996" s="173"/>
    </row>
    <row r="7997" spans="45:45" ht="18" customHeight="1">
      <c r="AS7997" s="173"/>
    </row>
    <row r="7998" spans="45:45" ht="18" customHeight="1">
      <c r="AS7998" s="173"/>
    </row>
    <row r="7999" spans="45:45" ht="18" customHeight="1">
      <c r="AS7999" s="173"/>
    </row>
    <row r="8000" spans="45:45" ht="18" customHeight="1">
      <c r="AS8000" s="173"/>
    </row>
    <row r="8001" spans="45:45" ht="18" customHeight="1">
      <c r="AS8001" s="173"/>
    </row>
    <row r="8002" spans="45:45" ht="18" customHeight="1">
      <c r="AS8002" s="173"/>
    </row>
    <row r="8003" spans="45:45" ht="18" customHeight="1">
      <c r="AS8003" s="173"/>
    </row>
    <row r="8004" spans="45:45" ht="18" customHeight="1">
      <c r="AS8004" s="173"/>
    </row>
    <row r="8005" spans="45:45" ht="18" customHeight="1">
      <c r="AS8005" s="173"/>
    </row>
    <row r="8006" spans="45:45" ht="18" customHeight="1">
      <c r="AS8006" s="173"/>
    </row>
    <row r="8007" spans="45:45" ht="18" customHeight="1">
      <c r="AS8007" s="173"/>
    </row>
    <row r="8008" spans="45:45" ht="18" customHeight="1">
      <c r="AS8008" s="173"/>
    </row>
    <row r="8009" spans="45:45" ht="18" customHeight="1">
      <c r="AS8009" s="173"/>
    </row>
    <row r="8010" spans="45:45" ht="18" customHeight="1">
      <c r="AS8010" s="173"/>
    </row>
    <row r="8011" spans="45:45" ht="18" customHeight="1">
      <c r="AS8011" s="173"/>
    </row>
    <row r="8012" spans="45:45" ht="18" customHeight="1">
      <c r="AS8012" s="173"/>
    </row>
    <row r="8013" spans="45:45" ht="18" customHeight="1">
      <c r="AS8013" s="173"/>
    </row>
    <row r="8014" spans="45:45" ht="18" customHeight="1">
      <c r="AS8014" s="173"/>
    </row>
    <row r="8015" spans="45:45" ht="18" customHeight="1">
      <c r="AS8015" s="173"/>
    </row>
    <row r="8016" spans="45:45" ht="18" customHeight="1">
      <c r="AS8016" s="173"/>
    </row>
    <row r="8017" spans="45:45" ht="18" customHeight="1">
      <c r="AS8017" s="173"/>
    </row>
    <row r="8018" spans="45:45" ht="18" customHeight="1">
      <c r="AS8018" s="173"/>
    </row>
    <row r="8019" spans="45:45" ht="18" customHeight="1">
      <c r="AS8019" s="173"/>
    </row>
    <row r="8020" spans="45:45" ht="18" customHeight="1">
      <c r="AS8020" s="173"/>
    </row>
    <row r="8021" spans="45:45" ht="18" customHeight="1">
      <c r="AS8021" s="173"/>
    </row>
    <row r="8022" spans="45:45" ht="18" customHeight="1">
      <c r="AS8022" s="173"/>
    </row>
    <row r="8023" spans="45:45" ht="18" customHeight="1">
      <c r="AS8023" s="173"/>
    </row>
    <row r="8024" spans="45:45" ht="18" customHeight="1">
      <c r="AS8024" s="173"/>
    </row>
    <row r="8025" spans="45:45" ht="18" customHeight="1">
      <c r="AS8025" s="173"/>
    </row>
    <row r="8026" spans="45:45" ht="18" customHeight="1">
      <c r="AS8026" s="173"/>
    </row>
    <row r="8027" spans="45:45" ht="18" customHeight="1">
      <c r="AS8027" s="173"/>
    </row>
    <row r="8028" spans="45:45" ht="18" customHeight="1">
      <c r="AS8028" s="173"/>
    </row>
    <row r="8029" spans="45:45" ht="18" customHeight="1">
      <c r="AS8029" s="173"/>
    </row>
    <row r="8030" spans="45:45" ht="18" customHeight="1">
      <c r="AS8030" s="173"/>
    </row>
    <row r="8031" spans="45:45" ht="18" customHeight="1">
      <c r="AS8031" s="173"/>
    </row>
    <row r="8032" spans="45:45" ht="18" customHeight="1">
      <c r="AS8032" s="173"/>
    </row>
    <row r="8033" spans="45:45" ht="18" customHeight="1">
      <c r="AS8033" s="173"/>
    </row>
    <row r="8034" spans="45:45" ht="18" customHeight="1">
      <c r="AS8034" s="173"/>
    </row>
    <row r="8035" spans="45:45" ht="18" customHeight="1">
      <c r="AS8035" s="173"/>
    </row>
    <row r="8036" spans="45:45" ht="18" customHeight="1">
      <c r="AS8036" s="173"/>
    </row>
    <row r="8037" spans="45:45" ht="18" customHeight="1">
      <c r="AS8037" s="173"/>
    </row>
    <row r="8038" spans="45:45" ht="18" customHeight="1">
      <c r="AS8038" s="173"/>
    </row>
    <row r="8039" spans="45:45" ht="18" customHeight="1">
      <c r="AS8039" s="173"/>
    </row>
    <row r="8040" spans="45:45" ht="18" customHeight="1">
      <c r="AS8040" s="173"/>
    </row>
    <row r="8041" spans="45:45" ht="18" customHeight="1">
      <c r="AS8041" s="173"/>
    </row>
    <row r="8042" spans="45:45" ht="18" customHeight="1">
      <c r="AS8042" s="173"/>
    </row>
    <row r="8043" spans="45:45" ht="18" customHeight="1">
      <c r="AS8043" s="173"/>
    </row>
    <row r="8044" spans="45:45" ht="18" customHeight="1">
      <c r="AS8044" s="173"/>
    </row>
    <row r="8045" spans="45:45" ht="18" customHeight="1">
      <c r="AS8045" s="173"/>
    </row>
    <row r="8046" spans="45:45" ht="18" customHeight="1">
      <c r="AS8046" s="173"/>
    </row>
    <row r="8047" spans="45:45" ht="18" customHeight="1">
      <c r="AS8047" s="173"/>
    </row>
    <row r="8048" spans="45:45" ht="18" customHeight="1">
      <c r="AS8048" s="173"/>
    </row>
    <row r="8049" spans="45:45" ht="18" customHeight="1">
      <c r="AS8049" s="173"/>
    </row>
    <row r="8050" spans="45:45" ht="18" customHeight="1">
      <c r="AS8050" s="173"/>
    </row>
    <row r="8051" spans="45:45" ht="18" customHeight="1">
      <c r="AS8051" s="173"/>
    </row>
    <row r="8052" spans="45:45" ht="18" customHeight="1">
      <c r="AS8052" s="173"/>
    </row>
    <row r="8053" spans="45:45" ht="18" customHeight="1">
      <c r="AS8053" s="173"/>
    </row>
    <row r="8054" spans="45:45" ht="18" customHeight="1">
      <c r="AS8054" s="173"/>
    </row>
    <row r="8055" spans="45:45" ht="18" customHeight="1">
      <c r="AS8055" s="173"/>
    </row>
    <row r="8056" spans="45:45" ht="18" customHeight="1">
      <c r="AS8056" s="173"/>
    </row>
    <row r="8057" spans="45:45" ht="18" customHeight="1">
      <c r="AS8057" s="173"/>
    </row>
    <row r="8058" spans="45:45" ht="18" customHeight="1">
      <c r="AS8058" s="173"/>
    </row>
    <row r="8059" spans="45:45" ht="18" customHeight="1">
      <c r="AS8059" s="173"/>
    </row>
    <row r="8060" spans="45:45" ht="18" customHeight="1">
      <c r="AS8060" s="173"/>
    </row>
    <row r="8061" spans="45:45" ht="18" customHeight="1">
      <c r="AS8061" s="173"/>
    </row>
    <row r="8062" spans="45:45" ht="18" customHeight="1">
      <c r="AS8062" s="173"/>
    </row>
    <row r="8063" spans="45:45" ht="18" customHeight="1">
      <c r="AS8063" s="173"/>
    </row>
    <row r="8064" spans="45:45" ht="18" customHeight="1">
      <c r="AS8064" s="173"/>
    </row>
    <row r="8065" spans="45:45" ht="18" customHeight="1">
      <c r="AS8065" s="173"/>
    </row>
    <row r="8066" spans="45:45" ht="18" customHeight="1">
      <c r="AS8066" s="173"/>
    </row>
    <row r="8067" spans="45:45" ht="18" customHeight="1">
      <c r="AS8067" s="173"/>
    </row>
    <row r="8068" spans="45:45" ht="18" customHeight="1">
      <c r="AS8068" s="173"/>
    </row>
    <row r="8069" spans="45:45" ht="18" customHeight="1">
      <c r="AS8069" s="173"/>
    </row>
    <row r="8070" spans="45:45" ht="18" customHeight="1">
      <c r="AS8070" s="173"/>
    </row>
    <row r="8071" spans="45:45" ht="18" customHeight="1">
      <c r="AS8071" s="173"/>
    </row>
    <row r="8072" spans="45:45" ht="18" customHeight="1">
      <c r="AS8072" s="173"/>
    </row>
    <row r="8073" spans="45:45" ht="18" customHeight="1">
      <c r="AS8073" s="173"/>
    </row>
    <row r="8074" spans="45:45" ht="18" customHeight="1">
      <c r="AS8074" s="173"/>
    </row>
    <row r="8075" spans="45:45" ht="18" customHeight="1">
      <c r="AS8075" s="173"/>
    </row>
    <row r="8076" spans="45:45" ht="18" customHeight="1">
      <c r="AS8076" s="173"/>
    </row>
    <row r="8077" spans="45:45" ht="18" customHeight="1">
      <c r="AS8077" s="173"/>
    </row>
    <row r="8078" spans="45:45" ht="18" customHeight="1">
      <c r="AS8078" s="173"/>
    </row>
    <row r="8079" spans="45:45" ht="18" customHeight="1">
      <c r="AS8079" s="173"/>
    </row>
    <row r="8080" spans="45:45" ht="18" customHeight="1">
      <c r="AS8080" s="173"/>
    </row>
    <row r="8081" spans="45:45" ht="18" customHeight="1">
      <c r="AS8081" s="173"/>
    </row>
    <row r="8082" spans="45:45" ht="18" customHeight="1">
      <c r="AS8082" s="173"/>
    </row>
    <row r="8083" spans="45:45" ht="18" customHeight="1">
      <c r="AS8083" s="173"/>
    </row>
    <row r="8084" spans="45:45" ht="18" customHeight="1">
      <c r="AS8084" s="173"/>
    </row>
    <row r="8085" spans="45:45" ht="18" customHeight="1">
      <c r="AS8085" s="173"/>
    </row>
    <row r="8086" spans="45:45" ht="18" customHeight="1">
      <c r="AS8086" s="173"/>
    </row>
    <row r="8087" spans="45:45" ht="18" customHeight="1">
      <c r="AS8087" s="173"/>
    </row>
    <row r="8088" spans="45:45" ht="18" customHeight="1">
      <c r="AS8088" s="173"/>
    </row>
    <row r="8089" spans="45:45" ht="18" customHeight="1">
      <c r="AS8089" s="173"/>
    </row>
    <row r="8090" spans="45:45" ht="18" customHeight="1">
      <c r="AS8090" s="173"/>
    </row>
    <row r="8091" spans="45:45" ht="18" customHeight="1">
      <c r="AS8091" s="173"/>
    </row>
    <row r="8092" spans="45:45" ht="18" customHeight="1">
      <c r="AS8092" s="173"/>
    </row>
    <row r="8093" spans="45:45" ht="18" customHeight="1">
      <c r="AS8093" s="173"/>
    </row>
    <row r="8094" spans="45:45" ht="18" customHeight="1">
      <c r="AS8094" s="173"/>
    </row>
    <row r="8095" spans="45:45" ht="18" customHeight="1">
      <c r="AS8095" s="173"/>
    </row>
    <row r="8096" spans="45:45" ht="18" customHeight="1">
      <c r="AS8096" s="173"/>
    </row>
    <row r="8097" spans="45:45" ht="18" customHeight="1">
      <c r="AS8097" s="173"/>
    </row>
    <row r="8098" spans="45:45" ht="18" customHeight="1">
      <c r="AS8098" s="173"/>
    </row>
    <row r="8099" spans="45:45" ht="18" customHeight="1">
      <c r="AS8099" s="173"/>
    </row>
    <row r="8100" spans="45:45" ht="18" customHeight="1">
      <c r="AS8100" s="173"/>
    </row>
    <row r="8101" spans="45:45" ht="18" customHeight="1">
      <c r="AS8101" s="173"/>
    </row>
    <row r="8102" spans="45:45" ht="18" customHeight="1">
      <c r="AS8102" s="173"/>
    </row>
    <row r="8103" spans="45:45" ht="18" customHeight="1">
      <c r="AS8103" s="173"/>
    </row>
    <row r="8104" spans="45:45" ht="18" customHeight="1">
      <c r="AS8104" s="173"/>
    </row>
    <row r="8105" spans="45:45" ht="18" customHeight="1">
      <c r="AS8105" s="173"/>
    </row>
    <row r="8106" spans="45:45" ht="18" customHeight="1">
      <c r="AS8106" s="173"/>
    </row>
    <row r="8107" spans="45:45" ht="18" customHeight="1">
      <c r="AS8107" s="173"/>
    </row>
    <row r="8108" spans="45:45" ht="18" customHeight="1">
      <c r="AS8108" s="173"/>
    </row>
    <row r="8109" spans="45:45" ht="18" customHeight="1">
      <c r="AS8109" s="173"/>
    </row>
    <row r="8110" spans="45:45" ht="18" customHeight="1">
      <c r="AS8110" s="173"/>
    </row>
    <row r="8111" spans="45:45" ht="18" customHeight="1">
      <c r="AS8111" s="173"/>
    </row>
    <row r="8112" spans="45:45" ht="18" customHeight="1">
      <c r="AS8112" s="173"/>
    </row>
    <row r="8113" spans="45:45" ht="18" customHeight="1">
      <c r="AS8113" s="173"/>
    </row>
    <row r="8114" spans="45:45" ht="18" customHeight="1">
      <c r="AS8114" s="173"/>
    </row>
    <row r="8115" spans="45:45" ht="18" customHeight="1">
      <c r="AS8115" s="173"/>
    </row>
    <row r="8116" spans="45:45" ht="18" customHeight="1">
      <c r="AS8116" s="173"/>
    </row>
    <row r="8117" spans="45:45" ht="18" customHeight="1">
      <c r="AS8117" s="173"/>
    </row>
    <row r="8118" spans="45:45" ht="18" customHeight="1">
      <c r="AS8118" s="173"/>
    </row>
    <row r="8119" spans="45:45" ht="18" customHeight="1">
      <c r="AS8119" s="173"/>
    </row>
    <row r="8120" spans="45:45" ht="18" customHeight="1">
      <c r="AS8120" s="173"/>
    </row>
    <row r="8121" spans="45:45" ht="18" customHeight="1">
      <c r="AS8121" s="173"/>
    </row>
    <row r="8122" spans="45:45" ht="18" customHeight="1">
      <c r="AS8122" s="173"/>
    </row>
    <row r="8123" spans="45:45" ht="18" customHeight="1">
      <c r="AS8123" s="173"/>
    </row>
    <row r="8124" spans="45:45" ht="18" customHeight="1">
      <c r="AS8124" s="173"/>
    </row>
    <row r="8125" spans="45:45" ht="18" customHeight="1">
      <c r="AS8125" s="173"/>
    </row>
    <row r="8126" spans="45:45" ht="18" customHeight="1">
      <c r="AS8126" s="173"/>
    </row>
    <row r="8127" spans="45:45" ht="18" customHeight="1">
      <c r="AS8127" s="173"/>
    </row>
    <row r="8128" spans="45:45" ht="18" customHeight="1">
      <c r="AS8128" s="173"/>
    </row>
    <row r="8129" spans="45:45" ht="18" customHeight="1">
      <c r="AS8129" s="173"/>
    </row>
    <row r="8130" spans="45:45" ht="18" customHeight="1">
      <c r="AS8130" s="173"/>
    </row>
    <row r="8131" spans="45:45" ht="18" customHeight="1">
      <c r="AS8131" s="173"/>
    </row>
    <row r="8132" spans="45:45" ht="18" customHeight="1">
      <c r="AS8132" s="173"/>
    </row>
    <row r="8133" spans="45:45" ht="18" customHeight="1">
      <c r="AS8133" s="173"/>
    </row>
    <row r="8134" spans="45:45" ht="18" customHeight="1">
      <c r="AS8134" s="173"/>
    </row>
    <row r="8135" spans="45:45" ht="18" customHeight="1">
      <c r="AS8135" s="173"/>
    </row>
    <row r="8136" spans="45:45" ht="18" customHeight="1">
      <c r="AS8136" s="173"/>
    </row>
    <row r="8137" spans="45:45" ht="18" customHeight="1">
      <c r="AS8137" s="173"/>
    </row>
    <row r="8138" spans="45:45" ht="18" customHeight="1">
      <c r="AS8138" s="173"/>
    </row>
    <row r="8139" spans="45:45" ht="18" customHeight="1">
      <c r="AS8139" s="173"/>
    </row>
    <row r="8140" spans="45:45" ht="18" customHeight="1">
      <c r="AS8140" s="173"/>
    </row>
    <row r="8141" spans="45:45" ht="18" customHeight="1">
      <c r="AS8141" s="173"/>
    </row>
    <row r="8142" spans="45:45" ht="18" customHeight="1">
      <c r="AS8142" s="173"/>
    </row>
    <row r="8143" spans="45:45" ht="18" customHeight="1">
      <c r="AS8143" s="173"/>
    </row>
    <row r="8144" spans="45:45" ht="18" customHeight="1">
      <c r="AS8144" s="173"/>
    </row>
    <row r="8145" spans="45:45" ht="18" customHeight="1">
      <c r="AS8145" s="173"/>
    </row>
    <row r="8146" spans="45:45" ht="18" customHeight="1">
      <c r="AS8146" s="173"/>
    </row>
    <row r="8147" spans="45:45" ht="18" customHeight="1">
      <c r="AS8147" s="173"/>
    </row>
    <row r="8148" spans="45:45" ht="18" customHeight="1">
      <c r="AS8148" s="173"/>
    </row>
    <row r="8149" spans="45:45" ht="18" customHeight="1">
      <c r="AS8149" s="173"/>
    </row>
    <row r="8150" spans="45:45" ht="18" customHeight="1">
      <c r="AS8150" s="173"/>
    </row>
    <row r="8151" spans="45:45" ht="18" customHeight="1">
      <c r="AS8151" s="173"/>
    </row>
    <row r="8152" spans="45:45" ht="18" customHeight="1">
      <c r="AS8152" s="173"/>
    </row>
    <row r="8153" spans="45:45" ht="18" customHeight="1">
      <c r="AS8153" s="173"/>
    </row>
    <row r="8154" spans="45:45" ht="18" customHeight="1">
      <c r="AS8154" s="173"/>
    </row>
    <row r="8155" spans="45:45" ht="18" customHeight="1">
      <c r="AS8155" s="173"/>
    </row>
    <row r="8156" spans="45:45" ht="18" customHeight="1">
      <c r="AS8156" s="173"/>
    </row>
    <row r="8157" spans="45:45" ht="18" customHeight="1">
      <c r="AS8157" s="173"/>
    </row>
    <row r="8158" spans="45:45" ht="18" customHeight="1">
      <c r="AS8158" s="173"/>
    </row>
    <row r="8159" spans="45:45" ht="18" customHeight="1">
      <c r="AS8159" s="173"/>
    </row>
    <row r="8160" spans="45:45" ht="18" customHeight="1">
      <c r="AS8160" s="173"/>
    </row>
    <row r="8161" spans="45:45" ht="18" customHeight="1">
      <c r="AS8161" s="173"/>
    </row>
    <row r="8162" spans="45:45" ht="18" customHeight="1">
      <c r="AS8162" s="173"/>
    </row>
    <row r="8163" spans="45:45" ht="18" customHeight="1">
      <c r="AS8163" s="173"/>
    </row>
    <row r="8164" spans="45:45" ht="18" customHeight="1">
      <c r="AS8164" s="173"/>
    </row>
    <row r="8165" spans="45:45" ht="18" customHeight="1">
      <c r="AS8165" s="173"/>
    </row>
    <row r="8166" spans="45:45" ht="18" customHeight="1">
      <c r="AS8166" s="173"/>
    </row>
    <row r="8167" spans="45:45" ht="18" customHeight="1">
      <c r="AS8167" s="173"/>
    </row>
    <row r="8168" spans="45:45" ht="18" customHeight="1">
      <c r="AS8168" s="173"/>
    </row>
    <row r="8169" spans="45:45" ht="18" customHeight="1">
      <c r="AS8169" s="173"/>
    </row>
    <row r="8170" spans="45:45" ht="18" customHeight="1">
      <c r="AS8170" s="173"/>
    </row>
    <row r="8171" spans="45:45" ht="18" customHeight="1">
      <c r="AS8171" s="173"/>
    </row>
    <row r="8172" spans="45:45" ht="18" customHeight="1">
      <c r="AS8172" s="173"/>
    </row>
    <row r="8173" spans="45:45" ht="18" customHeight="1">
      <c r="AS8173" s="173"/>
    </row>
    <row r="8174" spans="45:45" ht="18" customHeight="1">
      <c r="AS8174" s="173"/>
    </row>
    <row r="8175" spans="45:45" ht="18" customHeight="1">
      <c r="AS8175" s="173"/>
    </row>
    <row r="8176" spans="45:45" ht="18" customHeight="1">
      <c r="AS8176" s="173"/>
    </row>
    <row r="8177" spans="45:45" ht="18" customHeight="1">
      <c r="AS8177" s="173"/>
    </row>
    <row r="8178" spans="45:45" ht="18" customHeight="1">
      <c r="AS8178" s="173"/>
    </row>
    <row r="8179" spans="45:45" ht="18" customHeight="1">
      <c r="AS8179" s="173"/>
    </row>
    <row r="8180" spans="45:45" ht="18" customHeight="1">
      <c r="AS8180" s="173"/>
    </row>
    <row r="8181" spans="45:45" ht="18" customHeight="1">
      <c r="AS8181" s="173"/>
    </row>
    <row r="8182" spans="45:45" ht="18" customHeight="1">
      <c r="AS8182" s="173"/>
    </row>
    <row r="8183" spans="45:45" ht="18" customHeight="1">
      <c r="AS8183" s="173"/>
    </row>
    <row r="8184" spans="45:45" ht="18" customHeight="1">
      <c r="AS8184" s="173"/>
    </row>
    <row r="8185" spans="45:45" ht="18" customHeight="1">
      <c r="AS8185" s="173"/>
    </row>
    <row r="8186" spans="45:45" ht="18" customHeight="1">
      <c r="AS8186" s="173"/>
    </row>
    <row r="8187" spans="45:45" ht="18" customHeight="1">
      <c r="AS8187" s="173"/>
    </row>
    <row r="8188" spans="45:45" ht="18" customHeight="1">
      <c r="AS8188" s="173"/>
    </row>
    <row r="8189" spans="45:45" ht="18" customHeight="1">
      <c r="AS8189" s="173"/>
    </row>
    <row r="8190" spans="45:45" ht="18" customHeight="1">
      <c r="AS8190" s="173"/>
    </row>
    <row r="8191" spans="45:45" ht="18" customHeight="1">
      <c r="AS8191" s="173"/>
    </row>
    <row r="8192" spans="45:45" ht="18" customHeight="1">
      <c r="AS8192" s="173"/>
    </row>
    <row r="8193" spans="45:45" ht="18" customHeight="1">
      <c r="AS8193" s="173"/>
    </row>
    <row r="8194" spans="45:45" ht="18" customHeight="1">
      <c r="AS8194" s="173"/>
    </row>
    <row r="8195" spans="45:45" ht="18" customHeight="1">
      <c r="AS8195" s="173"/>
    </row>
    <row r="8196" spans="45:45" ht="18" customHeight="1">
      <c r="AS8196" s="173"/>
    </row>
    <row r="8197" spans="45:45" ht="18" customHeight="1">
      <c r="AS8197" s="173"/>
    </row>
    <row r="8198" spans="45:45" ht="18" customHeight="1">
      <c r="AS8198" s="173"/>
    </row>
    <row r="8199" spans="45:45" ht="18" customHeight="1">
      <c r="AS8199" s="173"/>
    </row>
    <row r="8200" spans="45:45" ht="18" customHeight="1">
      <c r="AS8200" s="173"/>
    </row>
    <row r="8201" spans="45:45" ht="18" customHeight="1">
      <c r="AS8201" s="173"/>
    </row>
    <row r="8202" spans="45:45" ht="18" customHeight="1">
      <c r="AS8202" s="173"/>
    </row>
    <row r="8203" spans="45:45" ht="18" customHeight="1">
      <c r="AS8203" s="173"/>
    </row>
    <row r="8204" spans="45:45" ht="18" customHeight="1">
      <c r="AS8204" s="173"/>
    </row>
    <row r="8205" spans="45:45" ht="18" customHeight="1">
      <c r="AS8205" s="173"/>
    </row>
    <row r="8206" spans="45:45" ht="18" customHeight="1">
      <c r="AS8206" s="173"/>
    </row>
    <row r="8207" spans="45:45" ht="18" customHeight="1">
      <c r="AS8207" s="173"/>
    </row>
    <row r="8208" spans="45:45" ht="18" customHeight="1">
      <c r="AS8208" s="173"/>
    </row>
    <row r="8209" spans="45:45" ht="18" customHeight="1">
      <c r="AS8209" s="173"/>
    </row>
    <row r="8210" spans="45:45" ht="18" customHeight="1">
      <c r="AS8210" s="173"/>
    </row>
    <row r="8211" spans="45:45" ht="18" customHeight="1">
      <c r="AS8211" s="173"/>
    </row>
    <row r="8212" spans="45:45" ht="18" customHeight="1">
      <c r="AS8212" s="173"/>
    </row>
    <row r="8213" spans="45:45" ht="18" customHeight="1">
      <c r="AS8213" s="173"/>
    </row>
    <row r="8214" spans="45:45" ht="18" customHeight="1">
      <c r="AS8214" s="173"/>
    </row>
    <row r="8215" spans="45:45" ht="18" customHeight="1">
      <c r="AS8215" s="173"/>
    </row>
    <row r="8216" spans="45:45" ht="18" customHeight="1">
      <c r="AS8216" s="173"/>
    </row>
    <row r="8217" spans="45:45" ht="18" customHeight="1">
      <c r="AS8217" s="173"/>
    </row>
    <row r="8218" spans="45:45" ht="18" customHeight="1">
      <c r="AS8218" s="173"/>
    </row>
    <row r="8219" spans="45:45" ht="18" customHeight="1">
      <c r="AS8219" s="173"/>
    </row>
    <row r="8220" spans="45:45" ht="18" customHeight="1">
      <c r="AS8220" s="173"/>
    </row>
    <row r="8221" spans="45:45" ht="18" customHeight="1">
      <c r="AS8221" s="173"/>
    </row>
    <row r="8222" spans="45:45" ht="18" customHeight="1">
      <c r="AS8222" s="173"/>
    </row>
    <row r="8223" spans="45:45" ht="18" customHeight="1">
      <c r="AS8223" s="173"/>
    </row>
    <row r="8224" spans="45:45" ht="18" customHeight="1">
      <c r="AS8224" s="173"/>
    </row>
    <row r="8225" spans="45:45" ht="18" customHeight="1">
      <c r="AS8225" s="173"/>
    </row>
    <row r="8226" spans="45:45" ht="18" customHeight="1">
      <c r="AS8226" s="173"/>
    </row>
    <row r="8227" spans="45:45" ht="18" customHeight="1">
      <c r="AS8227" s="173"/>
    </row>
    <row r="8228" spans="45:45" ht="18" customHeight="1">
      <c r="AS8228" s="173"/>
    </row>
    <row r="8229" spans="45:45" ht="18" customHeight="1">
      <c r="AS8229" s="173"/>
    </row>
    <row r="8230" spans="45:45" ht="18" customHeight="1">
      <c r="AS8230" s="173"/>
    </row>
    <row r="8231" spans="45:45" ht="18" customHeight="1">
      <c r="AS8231" s="173"/>
    </row>
    <row r="8232" spans="45:45" ht="18" customHeight="1">
      <c r="AS8232" s="173"/>
    </row>
    <row r="8233" spans="45:45" ht="18" customHeight="1">
      <c r="AS8233" s="173"/>
    </row>
    <row r="8234" spans="45:45" ht="18" customHeight="1">
      <c r="AS8234" s="173"/>
    </row>
    <row r="8235" spans="45:45" ht="18" customHeight="1">
      <c r="AS8235" s="173"/>
    </row>
    <row r="8236" spans="45:45" ht="18" customHeight="1">
      <c r="AS8236" s="173"/>
    </row>
    <row r="8237" spans="45:45" ht="18" customHeight="1">
      <c r="AS8237" s="173"/>
    </row>
    <row r="8238" spans="45:45" ht="18" customHeight="1">
      <c r="AS8238" s="173"/>
    </row>
    <row r="8239" spans="45:45" ht="18" customHeight="1">
      <c r="AS8239" s="173"/>
    </row>
    <row r="8240" spans="45:45" ht="18" customHeight="1">
      <c r="AS8240" s="173"/>
    </row>
    <row r="8241" spans="45:45" ht="18" customHeight="1">
      <c r="AS8241" s="173"/>
    </row>
    <row r="8242" spans="45:45" ht="18" customHeight="1">
      <c r="AS8242" s="173"/>
    </row>
    <row r="8243" spans="45:45" ht="18" customHeight="1">
      <c r="AS8243" s="173"/>
    </row>
    <row r="8244" spans="45:45" ht="18" customHeight="1">
      <c r="AS8244" s="173"/>
    </row>
    <row r="8245" spans="45:45" ht="18" customHeight="1">
      <c r="AS8245" s="173"/>
    </row>
    <row r="8246" spans="45:45" ht="18" customHeight="1">
      <c r="AS8246" s="173"/>
    </row>
    <row r="8247" spans="45:45" ht="18" customHeight="1">
      <c r="AS8247" s="173"/>
    </row>
    <row r="8248" spans="45:45" ht="18" customHeight="1">
      <c r="AS8248" s="173"/>
    </row>
    <row r="8249" spans="45:45" ht="18" customHeight="1">
      <c r="AS8249" s="173"/>
    </row>
    <row r="8250" spans="45:45" ht="18" customHeight="1">
      <c r="AS8250" s="173"/>
    </row>
    <row r="8251" spans="45:45" ht="18" customHeight="1">
      <c r="AS8251" s="173"/>
    </row>
    <row r="8252" spans="45:45" ht="18" customHeight="1">
      <c r="AS8252" s="173"/>
    </row>
    <row r="8253" spans="45:45" ht="18" customHeight="1">
      <c r="AS8253" s="173"/>
    </row>
    <row r="8254" spans="45:45" ht="18" customHeight="1">
      <c r="AS8254" s="173"/>
    </row>
    <row r="8255" spans="45:45" ht="18" customHeight="1">
      <c r="AS8255" s="173"/>
    </row>
    <row r="8256" spans="45:45" ht="18" customHeight="1">
      <c r="AS8256" s="173"/>
    </row>
    <row r="8257" spans="45:45" ht="18" customHeight="1">
      <c r="AS8257" s="173"/>
    </row>
    <row r="8258" spans="45:45" ht="18" customHeight="1">
      <c r="AS8258" s="173"/>
    </row>
    <row r="8259" spans="45:45" ht="18" customHeight="1">
      <c r="AS8259" s="173"/>
    </row>
    <row r="8260" spans="45:45" ht="18" customHeight="1">
      <c r="AS8260" s="173"/>
    </row>
    <row r="8261" spans="45:45" ht="18" customHeight="1">
      <c r="AS8261" s="173"/>
    </row>
    <row r="8262" spans="45:45" ht="18" customHeight="1">
      <c r="AS8262" s="173"/>
    </row>
    <row r="8263" spans="45:45" ht="18" customHeight="1">
      <c r="AS8263" s="173"/>
    </row>
    <row r="8264" spans="45:45" ht="18" customHeight="1">
      <c r="AS8264" s="173"/>
    </row>
    <row r="8265" spans="45:45" ht="18" customHeight="1">
      <c r="AS8265" s="173"/>
    </row>
    <row r="8266" spans="45:45" ht="18" customHeight="1">
      <c r="AS8266" s="173"/>
    </row>
    <row r="8267" spans="45:45" ht="18" customHeight="1">
      <c r="AS8267" s="173"/>
    </row>
    <row r="8268" spans="45:45" ht="18" customHeight="1">
      <c r="AS8268" s="173"/>
    </row>
    <row r="8269" spans="45:45" ht="18" customHeight="1">
      <c r="AS8269" s="173"/>
    </row>
    <row r="8270" spans="45:45" ht="18" customHeight="1">
      <c r="AS8270" s="173"/>
    </row>
    <row r="8271" spans="45:45" ht="18" customHeight="1">
      <c r="AS8271" s="173"/>
    </row>
    <row r="8272" spans="45:45" ht="18" customHeight="1">
      <c r="AS8272" s="173"/>
    </row>
    <row r="8273" spans="45:45" ht="18" customHeight="1">
      <c r="AS8273" s="173"/>
    </row>
    <row r="8274" spans="45:45" ht="18" customHeight="1">
      <c r="AS8274" s="173"/>
    </row>
    <row r="8275" spans="45:45" ht="18" customHeight="1">
      <c r="AS8275" s="173"/>
    </row>
    <row r="8276" spans="45:45" ht="18" customHeight="1">
      <c r="AS8276" s="173"/>
    </row>
    <row r="8277" spans="45:45" ht="18" customHeight="1">
      <c r="AS8277" s="173"/>
    </row>
    <row r="8278" spans="45:45" ht="18" customHeight="1">
      <c r="AS8278" s="173"/>
    </row>
    <row r="8279" spans="45:45" ht="18" customHeight="1">
      <c r="AS8279" s="173"/>
    </row>
    <row r="8280" spans="45:45" ht="18" customHeight="1">
      <c r="AS8280" s="173"/>
    </row>
    <row r="8281" spans="45:45" ht="18" customHeight="1">
      <c r="AS8281" s="173"/>
    </row>
    <row r="8282" spans="45:45" ht="18" customHeight="1">
      <c r="AS8282" s="173"/>
    </row>
    <row r="8283" spans="45:45" ht="18" customHeight="1">
      <c r="AS8283" s="173"/>
    </row>
    <row r="8284" spans="45:45" ht="18" customHeight="1">
      <c r="AS8284" s="173"/>
    </row>
    <row r="8285" spans="45:45" ht="18" customHeight="1">
      <c r="AS8285" s="173"/>
    </row>
    <row r="8286" spans="45:45" ht="18" customHeight="1">
      <c r="AS8286" s="173"/>
    </row>
    <row r="8287" spans="45:45" ht="18" customHeight="1">
      <c r="AS8287" s="173"/>
    </row>
    <row r="8288" spans="45:45" ht="18" customHeight="1">
      <c r="AS8288" s="173"/>
    </row>
    <row r="8289" spans="45:45" ht="18" customHeight="1">
      <c r="AS8289" s="173"/>
    </row>
    <row r="8290" spans="45:45" ht="18" customHeight="1">
      <c r="AS8290" s="173"/>
    </row>
    <row r="8291" spans="45:45" ht="18" customHeight="1">
      <c r="AS8291" s="173"/>
    </row>
    <row r="8292" spans="45:45" ht="18" customHeight="1">
      <c r="AS8292" s="173"/>
    </row>
    <row r="8293" spans="45:45" ht="18" customHeight="1">
      <c r="AS8293" s="173"/>
    </row>
    <row r="8294" spans="45:45" ht="18" customHeight="1">
      <c r="AS8294" s="173"/>
    </row>
    <row r="8295" spans="45:45" ht="18" customHeight="1">
      <c r="AS8295" s="173"/>
    </row>
    <row r="8296" spans="45:45" ht="18" customHeight="1">
      <c r="AS8296" s="173"/>
    </row>
    <row r="8297" spans="45:45" ht="18" customHeight="1">
      <c r="AS8297" s="173"/>
    </row>
    <row r="8298" spans="45:45" ht="18" customHeight="1">
      <c r="AS8298" s="173"/>
    </row>
    <row r="8299" spans="45:45" ht="18" customHeight="1">
      <c r="AS8299" s="173"/>
    </row>
    <row r="8300" spans="45:45" ht="18" customHeight="1">
      <c r="AS8300" s="173"/>
    </row>
    <row r="8301" spans="45:45" ht="18" customHeight="1">
      <c r="AS8301" s="173"/>
    </row>
    <row r="8302" spans="45:45" ht="18" customHeight="1">
      <c r="AS8302" s="173"/>
    </row>
    <row r="8303" spans="45:45" ht="18" customHeight="1">
      <c r="AS8303" s="173"/>
    </row>
    <row r="8304" spans="45:45" ht="18" customHeight="1">
      <c r="AS8304" s="173"/>
    </row>
    <row r="8305" spans="45:45" ht="18" customHeight="1">
      <c r="AS8305" s="173"/>
    </row>
    <row r="8306" spans="45:45" ht="18" customHeight="1">
      <c r="AS8306" s="173"/>
    </row>
    <row r="8307" spans="45:45" ht="18" customHeight="1">
      <c r="AS8307" s="173"/>
    </row>
    <row r="8308" spans="45:45" ht="18" customHeight="1">
      <c r="AS8308" s="173"/>
    </row>
    <row r="8309" spans="45:45" ht="18" customHeight="1">
      <c r="AS8309" s="173"/>
    </row>
    <row r="8310" spans="45:45" ht="18" customHeight="1">
      <c r="AS8310" s="173"/>
    </row>
    <row r="8311" spans="45:45" ht="18" customHeight="1">
      <c r="AS8311" s="173"/>
    </row>
    <row r="8312" spans="45:45" ht="18" customHeight="1">
      <c r="AS8312" s="173"/>
    </row>
    <row r="8313" spans="45:45" ht="18" customHeight="1">
      <c r="AS8313" s="173"/>
    </row>
    <row r="8314" spans="45:45" ht="18" customHeight="1">
      <c r="AS8314" s="173"/>
    </row>
    <row r="8315" spans="45:45" ht="18" customHeight="1">
      <c r="AS8315" s="173"/>
    </row>
    <row r="8316" spans="45:45" ht="18" customHeight="1">
      <c r="AS8316" s="173"/>
    </row>
    <row r="8317" spans="45:45" ht="18" customHeight="1">
      <c r="AS8317" s="173"/>
    </row>
    <row r="8318" spans="45:45" ht="18" customHeight="1">
      <c r="AS8318" s="173"/>
    </row>
    <row r="8319" spans="45:45" ht="18" customHeight="1">
      <c r="AS8319" s="173"/>
    </row>
    <row r="8320" spans="45:45" ht="18" customHeight="1">
      <c r="AS8320" s="173"/>
    </row>
    <row r="8321" spans="45:45" ht="18" customHeight="1">
      <c r="AS8321" s="173"/>
    </row>
    <row r="8322" spans="45:45" ht="18" customHeight="1">
      <c r="AS8322" s="173"/>
    </row>
    <row r="8323" spans="45:45" ht="18" customHeight="1">
      <c r="AS8323" s="173"/>
    </row>
    <row r="8324" spans="45:45" ht="18" customHeight="1">
      <c r="AS8324" s="173"/>
    </row>
    <row r="8325" spans="45:45" ht="18" customHeight="1">
      <c r="AS8325" s="173"/>
    </row>
    <row r="8326" spans="45:45" ht="18" customHeight="1">
      <c r="AS8326" s="173"/>
    </row>
    <row r="8327" spans="45:45" ht="18" customHeight="1">
      <c r="AS8327" s="173"/>
    </row>
    <row r="8328" spans="45:45" ht="18" customHeight="1">
      <c r="AS8328" s="173"/>
    </row>
    <row r="8329" spans="45:45" ht="18" customHeight="1">
      <c r="AS8329" s="173"/>
    </row>
    <row r="8330" spans="45:45" ht="18" customHeight="1">
      <c r="AS8330" s="173"/>
    </row>
    <row r="8331" spans="45:45" ht="18" customHeight="1">
      <c r="AS8331" s="173"/>
    </row>
    <row r="8332" spans="45:45" ht="18" customHeight="1">
      <c r="AS8332" s="173"/>
    </row>
    <row r="8333" spans="45:45" ht="18" customHeight="1">
      <c r="AS8333" s="173"/>
    </row>
    <row r="8334" spans="45:45" ht="18" customHeight="1">
      <c r="AS8334" s="173"/>
    </row>
    <row r="8335" spans="45:45" ht="18" customHeight="1">
      <c r="AS8335" s="173"/>
    </row>
    <row r="8336" spans="45:45" ht="18" customHeight="1">
      <c r="AS8336" s="173"/>
    </row>
    <row r="8337" spans="45:45" ht="18" customHeight="1">
      <c r="AS8337" s="173"/>
    </row>
    <row r="8338" spans="45:45" ht="18" customHeight="1">
      <c r="AS8338" s="173"/>
    </row>
    <row r="8339" spans="45:45" ht="18" customHeight="1">
      <c r="AS8339" s="173"/>
    </row>
    <row r="8340" spans="45:45" ht="18" customHeight="1">
      <c r="AS8340" s="173"/>
    </row>
    <row r="8341" spans="45:45" ht="18" customHeight="1">
      <c r="AS8341" s="173"/>
    </row>
    <row r="8342" spans="45:45" ht="18" customHeight="1">
      <c r="AS8342" s="173"/>
    </row>
    <row r="8343" spans="45:45" ht="18" customHeight="1">
      <c r="AS8343" s="173"/>
    </row>
    <row r="8344" spans="45:45" ht="18" customHeight="1">
      <c r="AS8344" s="173"/>
    </row>
    <row r="8345" spans="45:45" ht="18" customHeight="1">
      <c r="AS8345" s="173"/>
    </row>
    <row r="8346" spans="45:45" ht="18" customHeight="1">
      <c r="AS8346" s="173"/>
    </row>
    <row r="8347" spans="45:45" ht="18" customHeight="1">
      <c r="AS8347" s="173"/>
    </row>
    <row r="8348" spans="45:45" ht="18" customHeight="1">
      <c r="AS8348" s="173"/>
    </row>
    <row r="8349" spans="45:45" ht="18" customHeight="1">
      <c r="AS8349" s="173"/>
    </row>
    <row r="8350" spans="45:45" ht="18" customHeight="1">
      <c r="AS8350" s="173"/>
    </row>
    <row r="8351" spans="45:45" ht="18" customHeight="1">
      <c r="AS8351" s="173"/>
    </row>
    <row r="8352" spans="45:45" ht="18" customHeight="1">
      <c r="AS8352" s="173"/>
    </row>
    <row r="8353" spans="45:45" ht="18" customHeight="1">
      <c r="AS8353" s="173"/>
    </row>
    <row r="8354" spans="45:45" ht="18" customHeight="1">
      <c r="AS8354" s="173"/>
    </row>
    <row r="8355" spans="45:45" ht="18" customHeight="1">
      <c r="AS8355" s="173"/>
    </row>
    <row r="8356" spans="45:45" ht="18" customHeight="1">
      <c r="AS8356" s="173"/>
    </row>
    <row r="8357" spans="45:45" ht="18" customHeight="1">
      <c r="AS8357" s="173"/>
    </row>
    <row r="8358" spans="45:45" ht="18" customHeight="1">
      <c r="AS8358" s="173"/>
    </row>
    <row r="8359" spans="45:45" ht="18" customHeight="1">
      <c r="AS8359" s="173"/>
    </row>
    <row r="8360" spans="45:45" ht="18" customHeight="1">
      <c r="AS8360" s="173"/>
    </row>
    <row r="8361" spans="45:45" ht="18" customHeight="1">
      <c r="AS8361" s="173"/>
    </row>
    <row r="8362" spans="45:45" ht="18" customHeight="1">
      <c r="AS8362" s="173"/>
    </row>
    <row r="8363" spans="45:45" ht="18" customHeight="1">
      <c r="AS8363" s="173"/>
    </row>
    <row r="8364" spans="45:45" ht="18" customHeight="1">
      <c r="AS8364" s="173"/>
    </row>
    <row r="8365" spans="45:45" ht="18" customHeight="1">
      <c r="AS8365" s="173"/>
    </row>
    <row r="8366" spans="45:45" ht="18" customHeight="1">
      <c r="AS8366" s="173"/>
    </row>
    <row r="8367" spans="45:45" ht="18" customHeight="1">
      <c r="AS8367" s="173"/>
    </row>
    <row r="8368" spans="45:45" ht="18" customHeight="1">
      <c r="AS8368" s="173"/>
    </row>
    <row r="8369" spans="45:45" ht="18" customHeight="1">
      <c r="AS8369" s="173"/>
    </row>
    <row r="8370" spans="45:45" ht="18" customHeight="1">
      <c r="AS8370" s="173"/>
    </row>
    <row r="8371" spans="45:45" ht="18" customHeight="1">
      <c r="AS8371" s="173"/>
    </row>
    <row r="8372" spans="45:45" ht="18" customHeight="1">
      <c r="AS8372" s="173"/>
    </row>
    <row r="8373" spans="45:45" ht="18" customHeight="1">
      <c r="AS8373" s="173"/>
    </row>
    <row r="8374" spans="45:45" ht="18" customHeight="1">
      <c r="AS8374" s="173"/>
    </row>
    <row r="8375" spans="45:45" ht="18" customHeight="1">
      <c r="AS8375" s="173"/>
    </row>
    <row r="8376" spans="45:45" ht="18" customHeight="1">
      <c r="AS8376" s="173"/>
    </row>
    <row r="8377" spans="45:45" ht="18" customHeight="1">
      <c r="AS8377" s="173"/>
    </row>
    <row r="8378" spans="45:45" ht="18" customHeight="1">
      <c r="AS8378" s="173"/>
    </row>
    <row r="8379" spans="45:45" ht="18" customHeight="1">
      <c r="AS8379" s="173"/>
    </row>
    <row r="8380" spans="45:45" ht="18" customHeight="1">
      <c r="AS8380" s="173"/>
    </row>
    <row r="8381" spans="45:45" ht="18" customHeight="1">
      <c r="AS8381" s="173"/>
    </row>
    <row r="8382" spans="45:45" ht="18" customHeight="1">
      <c r="AS8382" s="173"/>
    </row>
    <row r="8383" spans="45:45" ht="18" customHeight="1">
      <c r="AS8383" s="173"/>
    </row>
    <row r="8384" spans="45:45" ht="18" customHeight="1">
      <c r="AS8384" s="173"/>
    </row>
    <row r="8385" spans="45:45" ht="18" customHeight="1">
      <c r="AS8385" s="173"/>
    </row>
    <row r="8386" spans="45:45" ht="18" customHeight="1">
      <c r="AS8386" s="173"/>
    </row>
    <row r="8387" spans="45:45" ht="18" customHeight="1">
      <c r="AS8387" s="173"/>
    </row>
    <row r="8388" spans="45:45" ht="18" customHeight="1">
      <c r="AS8388" s="173"/>
    </row>
    <row r="8389" spans="45:45" ht="18" customHeight="1">
      <c r="AS8389" s="173"/>
    </row>
    <row r="8390" spans="45:45" ht="18" customHeight="1">
      <c r="AS8390" s="173"/>
    </row>
    <row r="8391" spans="45:45" ht="18" customHeight="1">
      <c r="AS8391" s="173"/>
    </row>
    <row r="8392" spans="45:45" ht="18" customHeight="1">
      <c r="AS8392" s="173"/>
    </row>
    <row r="8393" spans="45:45" ht="18" customHeight="1">
      <c r="AS8393" s="173"/>
    </row>
    <row r="8394" spans="45:45" ht="18" customHeight="1">
      <c r="AS8394" s="173"/>
    </row>
    <row r="8395" spans="45:45" ht="18" customHeight="1">
      <c r="AS8395" s="173"/>
    </row>
    <row r="8396" spans="45:45" ht="18" customHeight="1">
      <c r="AS8396" s="173"/>
    </row>
    <row r="8397" spans="45:45" ht="18" customHeight="1">
      <c r="AS8397" s="173"/>
    </row>
    <row r="8398" spans="45:45" ht="18" customHeight="1">
      <c r="AS8398" s="173"/>
    </row>
    <row r="8399" spans="45:45" ht="18" customHeight="1">
      <c r="AS8399" s="173"/>
    </row>
    <row r="8400" spans="45:45" ht="18" customHeight="1">
      <c r="AS8400" s="173"/>
    </row>
    <row r="8401" spans="45:45" ht="18" customHeight="1">
      <c r="AS8401" s="173"/>
    </row>
    <row r="8402" spans="45:45" ht="18" customHeight="1">
      <c r="AS8402" s="173"/>
    </row>
    <row r="8403" spans="45:45" ht="18" customHeight="1">
      <c r="AS8403" s="173"/>
    </row>
    <row r="8404" spans="45:45" ht="18" customHeight="1">
      <c r="AS8404" s="173"/>
    </row>
    <row r="8405" spans="45:45" ht="18" customHeight="1">
      <c r="AS8405" s="173"/>
    </row>
    <row r="8406" spans="45:45" ht="18" customHeight="1">
      <c r="AS8406" s="173"/>
    </row>
    <row r="8407" spans="45:45" ht="18" customHeight="1">
      <c r="AS8407" s="173"/>
    </row>
    <row r="8408" spans="45:45" ht="18" customHeight="1">
      <c r="AS8408" s="173"/>
    </row>
    <row r="8409" spans="45:45" ht="18" customHeight="1">
      <c r="AS8409" s="173"/>
    </row>
    <row r="8410" spans="45:45" ht="18" customHeight="1">
      <c r="AS8410" s="173"/>
    </row>
    <row r="8411" spans="45:45" ht="18" customHeight="1">
      <c r="AS8411" s="173"/>
    </row>
    <row r="8412" spans="45:45" ht="18" customHeight="1">
      <c r="AS8412" s="173"/>
    </row>
    <row r="8413" spans="45:45" ht="18" customHeight="1">
      <c r="AS8413" s="173"/>
    </row>
    <row r="8414" spans="45:45" ht="18" customHeight="1">
      <c r="AS8414" s="173"/>
    </row>
    <row r="8415" spans="45:45" ht="18" customHeight="1">
      <c r="AS8415" s="173"/>
    </row>
    <row r="8416" spans="45:45" ht="18" customHeight="1">
      <c r="AS8416" s="173"/>
    </row>
    <row r="8417" spans="45:45" ht="18" customHeight="1">
      <c r="AS8417" s="173"/>
    </row>
    <row r="8418" spans="45:45" ht="18" customHeight="1">
      <c r="AS8418" s="173"/>
    </row>
    <row r="8419" spans="45:45" ht="18" customHeight="1">
      <c r="AS8419" s="173"/>
    </row>
    <row r="8420" spans="45:45" ht="18" customHeight="1">
      <c r="AS8420" s="173"/>
    </row>
    <row r="8421" spans="45:45" ht="18" customHeight="1">
      <c r="AS8421" s="173"/>
    </row>
    <row r="8422" spans="45:45" ht="18" customHeight="1">
      <c r="AS8422" s="173"/>
    </row>
    <row r="8423" spans="45:45" ht="18" customHeight="1">
      <c r="AS8423" s="173"/>
    </row>
    <row r="8424" spans="45:45" ht="18" customHeight="1">
      <c r="AS8424" s="173"/>
    </row>
    <row r="8425" spans="45:45" ht="18" customHeight="1">
      <c r="AS8425" s="173"/>
    </row>
    <row r="8426" spans="45:45" ht="18" customHeight="1">
      <c r="AS8426" s="173"/>
    </row>
    <row r="8427" spans="45:45" ht="18" customHeight="1">
      <c r="AS8427" s="173"/>
    </row>
    <row r="8428" spans="45:45" ht="18" customHeight="1">
      <c r="AS8428" s="173"/>
    </row>
    <row r="8429" spans="45:45" ht="18" customHeight="1">
      <c r="AS8429" s="173"/>
    </row>
    <row r="8430" spans="45:45" ht="18" customHeight="1">
      <c r="AS8430" s="173"/>
    </row>
    <row r="8431" spans="45:45" ht="18" customHeight="1">
      <c r="AS8431" s="173"/>
    </row>
    <row r="8432" spans="45:45" ht="18" customHeight="1">
      <c r="AS8432" s="173"/>
    </row>
    <row r="8433" spans="45:45" ht="18" customHeight="1">
      <c r="AS8433" s="173"/>
    </row>
    <row r="8434" spans="45:45" ht="18" customHeight="1">
      <c r="AS8434" s="173"/>
    </row>
    <row r="8435" spans="45:45" ht="18" customHeight="1">
      <c r="AS8435" s="173"/>
    </row>
    <row r="8436" spans="45:45" ht="18" customHeight="1">
      <c r="AS8436" s="173"/>
    </row>
    <row r="8437" spans="45:45" ht="18" customHeight="1">
      <c r="AS8437" s="173"/>
    </row>
    <row r="8438" spans="45:45" ht="18" customHeight="1">
      <c r="AS8438" s="173"/>
    </row>
    <row r="8439" spans="45:45" ht="18" customHeight="1">
      <c r="AS8439" s="173"/>
    </row>
    <row r="8440" spans="45:45" ht="18" customHeight="1">
      <c r="AS8440" s="173"/>
    </row>
    <row r="8441" spans="45:45" ht="18" customHeight="1">
      <c r="AS8441" s="173"/>
    </row>
    <row r="8442" spans="45:45" ht="18" customHeight="1">
      <c r="AS8442" s="173"/>
    </row>
    <row r="8443" spans="45:45" ht="18" customHeight="1">
      <c r="AS8443" s="173"/>
    </row>
    <row r="8444" spans="45:45" ht="18" customHeight="1">
      <c r="AS8444" s="173"/>
    </row>
    <row r="8445" spans="45:45" ht="18" customHeight="1">
      <c r="AS8445" s="173"/>
    </row>
    <row r="8446" spans="45:45" ht="18" customHeight="1">
      <c r="AS8446" s="173"/>
    </row>
    <row r="8447" spans="45:45" ht="18" customHeight="1">
      <c r="AS8447" s="173"/>
    </row>
    <row r="8448" spans="45:45" ht="18" customHeight="1">
      <c r="AS8448" s="173"/>
    </row>
    <row r="8449" spans="45:45" ht="18" customHeight="1">
      <c r="AS8449" s="173"/>
    </row>
    <row r="8450" spans="45:45" ht="18" customHeight="1">
      <c r="AS8450" s="173"/>
    </row>
    <row r="8451" spans="45:45" ht="18" customHeight="1">
      <c r="AS8451" s="173"/>
    </row>
    <row r="8452" spans="45:45" ht="18" customHeight="1">
      <c r="AS8452" s="173"/>
    </row>
    <row r="8453" spans="45:45" ht="18" customHeight="1">
      <c r="AS8453" s="173"/>
    </row>
    <row r="8454" spans="45:45" ht="18" customHeight="1">
      <c r="AS8454" s="173"/>
    </row>
    <row r="8455" spans="45:45" ht="18" customHeight="1">
      <c r="AS8455" s="173"/>
    </row>
    <row r="8456" spans="45:45" ht="18" customHeight="1">
      <c r="AS8456" s="173"/>
    </row>
    <row r="8457" spans="45:45" ht="18" customHeight="1">
      <c r="AS8457" s="173"/>
    </row>
    <row r="8458" spans="45:45" ht="18" customHeight="1">
      <c r="AS8458" s="173"/>
    </row>
    <row r="8459" spans="45:45" ht="18" customHeight="1">
      <c r="AS8459" s="173"/>
    </row>
    <row r="8460" spans="45:45" ht="18" customHeight="1">
      <c r="AS8460" s="173"/>
    </row>
    <row r="8461" spans="45:45" ht="18" customHeight="1">
      <c r="AS8461" s="173"/>
    </row>
    <row r="8462" spans="45:45" ht="18" customHeight="1">
      <c r="AS8462" s="173"/>
    </row>
    <row r="8463" spans="45:45" ht="18" customHeight="1">
      <c r="AS8463" s="173"/>
    </row>
    <row r="8464" spans="45:45" ht="18" customHeight="1">
      <c r="AS8464" s="173"/>
    </row>
    <row r="8465" spans="45:45" ht="18" customHeight="1">
      <c r="AS8465" s="173"/>
    </row>
    <row r="8466" spans="45:45" ht="18" customHeight="1">
      <c r="AS8466" s="173"/>
    </row>
    <row r="8467" spans="45:45" ht="18" customHeight="1">
      <c r="AS8467" s="173"/>
    </row>
    <row r="8468" spans="45:45" ht="18" customHeight="1">
      <c r="AS8468" s="173"/>
    </row>
    <row r="8469" spans="45:45" ht="18" customHeight="1">
      <c r="AS8469" s="173"/>
    </row>
    <row r="8470" spans="45:45" ht="18" customHeight="1">
      <c r="AS8470" s="173"/>
    </row>
    <row r="8471" spans="45:45" ht="18" customHeight="1">
      <c r="AS8471" s="173"/>
    </row>
    <row r="8472" spans="45:45" ht="18" customHeight="1">
      <c r="AS8472" s="173"/>
    </row>
    <row r="8473" spans="45:45" ht="18" customHeight="1">
      <c r="AS8473" s="173"/>
    </row>
    <row r="8474" spans="45:45" ht="18" customHeight="1">
      <c r="AS8474" s="173"/>
    </row>
    <row r="8475" spans="45:45" ht="18" customHeight="1">
      <c r="AS8475" s="173"/>
    </row>
    <row r="8476" spans="45:45" ht="18" customHeight="1">
      <c r="AS8476" s="173"/>
    </row>
    <row r="8477" spans="45:45" ht="18" customHeight="1">
      <c r="AS8477" s="173"/>
    </row>
    <row r="8478" spans="45:45" ht="18" customHeight="1">
      <c r="AS8478" s="173"/>
    </row>
    <row r="8479" spans="45:45" ht="18" customHeight="1">
      <c r="AS8479" s="173"/>
    </row>
    <row r="8480" spans="45:45" ht="18" customHeight="1">
      <c r="AS8480" s="173"/>
    </row>
    <row r="8481" spans="45:45" ht="18" customHeight="1">
      <c r="AS8481" s="173"/>
    </row>
    <row r="8482" spans="45:45" ht="18" customHeight="1">
      <c r="AS8482" s="173"/>
    </row>
    <row r="8483" spans="45:45" ht="18" customHeight="1">
      <c r="AS8483" s="173"/>
    </row>
    <row r="8484" spans="45:45" ht="18" customHeight="1">
      <c r="AS8484" s="173"/>
    </row>
    <row r="8485" spans="45:45" ht="18" customHeight="1">
      <c r="AS8485" s="173"/>
    </row>
    <row r="8486" spans="45:45" ht="18" customHeight="1">
      <c r="AS8486" s="173"/>
    </row>
    <row r="8487" spans="45:45" ht="18" customHeight="1">
      <c r="AS8487" s="173"/>
    </row>
    <row r="8488" spans="45:45" ht="18" customHeight="1">
      <c r="AS8488" s="173"/>
    </row>
    <row r="8489" spans="45:45" ht="18" customHeight="1">
      <c r="AS8489" s="173"/>
    </row>
    <row r="8490" spans="45:45" ht="18" customHeight="1">
      <c r="AS8490" s="173"/>
    </row>
    <row r="8491" spans="45:45" ht="18" customHeight="1">
      <c r="AS8491" s="173"/>
    </row>
    <row r="8492" spans="45:45" ht="18" customHeight="1">
      <c r="AS8492" s="173"/>
    </row>
    <row r="8493" spans="45:45" ht="18" customHeight="1">
      <c r="AS8493" s="173"/>
    </row>
    <row r="8494" spans="45:45" ht="18" customHeight="1">
      <c r="AS8494" s="173"/>
    </row>
    <row r="8495" spans="45:45" ht="18" customHeight="1">
      <c r="AS8495" s="173"/>
    </row>
    <row r="8496" spans="45:45" ht="18" customHeight="1">
      <c r="AS8496" s="173"/>
    </row>
    <row r="8497" spans="45:45" ht="18" customHeight="1">
      <c r="AS8497" s="173"/>
    </row>
    <row r="8498" spans="45:45" ht="18" customHeight="1">
      <c r="AS8498" s="173"/>
    </row>
    <row r="8499" spans="45:45" ht="18" customHeight="1">
      <c r="AS8499" s="173"/>
    </row>
    <row r="8500" spans="45:45" ht="18" customHeight="1">
      <c r="AS8500" s="173"/>
    </row>
    <row r="8501" spans="45:45" ht="18" customHeight="1">
      <c r="AS8501" s="173"/>
    </row>
    <row r="8502" spans="45:45" ht="18" customHeight="1">
      <c r="AS8502" s="173"/>
    </row>
    <row r="8503" spans="45:45" ht="18" customHeight="1">
      <c r="AS8503" s="173"/>
    </row>
    <row r="8504" spans="45:45" ht="18" customHeight="1">
      <c r="AS8504" s="173"/>
    </row>
    <row r="8505" spans="45:45" ht="18" customHeight="1">
      <c r="AS8505" s="173"/>
    </row>
    <row r="8506" spans="45:45" ht="18" customHeight="1">
      <c r="AS8506" s="173"/>
    </row>
    <row r="8507" spans="45:45" ht="18" customHeight="1">
      <c r="AS8507" s="173"/>
    </row>
    <row r="8508" spans="45:45" ht="18" customHeight="1">
      <c r="AS8508" s="173"/>
    </row>
    <row r="8509" spans="45:45" ht="18" customHeight="1">
      <c r="AS8509" s="173"/>
    </row>
    <row r="8510" spans="45:45" ht="18" customHeight="1">
      <c r="AS8510" s="173"/>
    </row>
    <row r="8511" spans="45:45" ht="18" customHeight="1">
      <c r="AS8511" s="173"/>
    </row>
    <row r="8512" spans="45:45" ht="18" customHeight="1">
      <c r="AS8512" s="173"/>
    </row>
    <row r="8513" spans="45:45" ht="18" customHeight="1">
      <c r="AS8513" s="173"/>
    </row>
    <row r="8514" spans="45:45" ht="18" customHeight="1">
      <c r="AS8514" s="173"/>
    </row>
    <row r="8515" spans="45:45" ht="18" customHeight="1">
      <c r="AS8515" s="173"/>
    </row>
    <row r="8516" spans="45:45" ht="18" customHeight="1">
      <c r="AS8516" s="173"/>
    </row>
    <row r="8517" spans="45:45" ht="18" customHeight="1">
      <c r="AS8517" s="173"/>
    </row>
    <row r="8518" spans="45:45" ht="18" customHeight="1">
      <c r="AS8518" s="173"/>
    </row>
    <row r="8519" spans="45:45" ht="18" customHeight="1">
      <c r="AS8519" s="173"/>
    </row>
    <row r="8520" spans="45:45" ht="18" customHeight="1">
      <c r="AS8520" s="173"/>
    </row>
    <row r="8521" spans="45:45" ht="18" customHeight="1">
      <c r="AS8521" s="173"/>
    </row>
    <row r="8522" spans="45:45" ht="18" customHeight="1">
      <c r="AS8522" s="173"/>
    </row>
    <row r="8523" spans="45:45" ht="18" customHeight="1">
      <c r="AS8523" s="173"/>
    </row>
    <row r="8524" spans="45:45" ht="18" customHeight="1">
      <c r="AS8524" s="173"/>
    </row>
    <row r="8525" spans="45:45" ht="18" customHeight="1">
      <c r="AS8525" s="173"/>
    </row>
    <row r="8526" spans="45:45" ht="18" customHeight="1">
      <c r="AS8526" s="173"/>
    </row>
    <row r="8527" spans="45:45" ht="18" customHeight="1">
      <c r="AS8527" s="173"/>
    </row>
    <row r="8528" spans="45:45" ht="18" customHeight="1">
      <c r="AS8528" s="173"/>
    </row>
    <row r="8529" spans="45:45" ht="18" customHeight="1">
      <c r="AS8529" s="173"/>
    </row>
    <row r="8530" spans="45:45" ht="18" customHeight="1">
      <c r="AS8530" s="173"/>
    </row>
    <row r="8531" spans="45:45" ht="18" customHeight="1">
      <c r="AS8531" s="173"/>
    </row>
    <row r="8532" spans="45:45" ht="18" customHeight="1">
      <c r="AS8532" s="173"/>
    </row>
    <row r="8533" spans="45:45" ht="18" customHeight="1">
      <c r="AS8533" s="173"/>
    </row>
    <row r="8534" spans="45:45" ht="18" customHeight="1">
      <c r="AS8534" s="173"/>
    </row>
    <row r="8535" spans="45:45" ht="18" customHeight="1">
      <c r="AS8535" s="173"/>
    </row>
    <row r="8536" spans="45:45" ht="18" customHeight="1">
      <c r="AS8536" s="173"/>
    </row>
    <row r="8537" spans="45:45" ht="18" customHeight="1">
      <c r="AS8537" s="173"/>
    </row>
    <row r="8538" spans="45:45" ht="18" customHeight="1">
      <c r="AS8538" s="173"/>
    </row>
    <row r="8539" spans="45:45" ht="18" customHeight="1">
      <c r="AS8539" s="173"/>
    </row>
    <row r="8540" spans="45:45" ht="18" customHeight="1">
      <c r="AS8540" s="173"/>
    </row>
    <row r="8541" spans="45:45" ht="18" customHeight="1">
      <c r="AS8541" s="173"/>
    </row>
    <row r="8542" spans="45:45" ht="18" customHeight="1">
      <c r="AS8542" s="173"/>
    </row>
    <row r="8543" spans="45:45" ht="18" customHeight="1">
      <c r="AS8543" s="173"/>
    </row>
    <row r="8544" spans="45:45" ht="18" customHeight="1">
      <c r="AS8544" s="173"/>
    </row>
    <row r="8545" spans="45:45" ht="18" customHeight="1">
      <c r="AS8545" s="173"/>
    </row>
    <row r="8546" spans="45:45" ht="18" customHeight="1">
      <c r="AS8546" s="173"/>
    </row>
    <row r="8547" spans="45:45" ht="18" customHeight="1">
      <c r="AS8547" s="173"/>
    </row>
    <row r="8548" spans="45:45" ht="18" customHeight="1">
      <c r="AS8548" s="173"/>
    </row>
    <row r="8549" spans="45:45" ht="18" customHeight="1">
      <c r="AS8549" s="173"/>
    </row>
    <row r="8550" spans="45:45" ht="18" customHeight="1">
      <c r="AS8550" s="173"/>
    </row>
    <row r="8551" spans="45:45" ht="18" customHeight="1">
      <c r="AS8551" s="173"/>
    </row>
    <row r="8552" spans="45:45" ht="18" customHeight="1">
      <c r="AS8552" s="173"/>
    </row>
    <row r="8553" spans="45:45" ht="18" customHeight="1">
      <c r="AS8553" s="173"/>
    </row>
    <row r="8554" spans="45:45" ht="18" customHeight="1">
      <c r="AS8554" s="173"/>
    </row>
    <row r="8555" spans="45:45" ht="18" customHeight="1">
      <c r="AS8555" s="173"/>
    </row>
    <row r="8556" spans="45:45" ht="18" customHeight="1">
      <c r="AS8556" s="173"/>
    </row>
    <row r="8557" spans="45:45" ht="18" customHeight="1">
      <c r="AS8557" s="173"/>
    </row>
    <row r="8558" spans="45:45" ht="18" customHeight="1">
      <c r="AS8558" s="173"/>
    </row>
    <row r="8559" spans="45:45" ht="18" customHeight="1">
      <c r="AS8559" s="173"/>
    </row>
    <row r="8560" spans="45:45" ht="18" customHeight="1">
      <c r="AS8560" s="173"/>
    </row>
    <row r="8561" spans="45:45" ht="18" customHeight="1">
      <c r="AS8561" s="173"/>
    </row>
    <row r="8562" spans="45:45" ht="18" customHeight="1">
      <c r="AS8562" s="173"/>
    </row>
    <row r="8563" spans="45:45" ht="18" customHeight="1">
      <c r="AS8563" s="173"/>
    </row>
    <row r="8564" spans="45:45" ht="18" customHeight="1">
      <c r="AS8564" s="173"/>
    </row>
    <row r="8565" spans="45:45" ht="18" customHeight="1">
      <c r="AS8565" s="173"/>
    </row>
    <row r="8566" spans="45:45" ht="18" customHeight="1">
      <c r="AS8566" s="173"/>
    </row>
    <row r="8567" spans="45:45" ht="18" customHeight="1">
      <c r="AS8567" s="173"/>
    </row>
    <row r="8568" spans="45:45" ht="18" customHeight="1">
      <c r="AS8568" s="173"/>
    </row>
    <row r="8569" spans="45:45" ht="18" customHeight="1">
      <c r="AS8569" s="173"/>
    </row>
    <row r="8570" spans="45:45" ht="18" customHeight="1">
      <c r="AS8570" s="173"/>
    </row>
    <row r="8571" spans="45:45" ht="18" customHeight="1">
      <c r="AS8571" s="173"/>
    </row>
    <row r="8572" spans="45:45" ht="18" customHeight="1">
      <c r="AS8572" s="173"/>
    </row>
    <row r="8573" spans="45:45" ht="18" customHeight="1">
      <c r="AS8573" s="173"/>
    </row>
    <row r="8574" spans="45:45" ht="18" customHeight="1">
      <c r="AS8574" s="173"/>
    </row>
    <row r="8575" spans="45:45" ht="18" customHeight="1">
      <c r="AS8575" s="173"/>
    </row>
    <row r="8576" spans="45:45" ht="18" customHeight="1">
      <c r="AS8576" s="173"/>
    </row>
    <row r="8577" spans="45:45" ht="18" customHeight="1">
      <c r="AS8577" s="173"/>
    </row>
    <row r="8578" spans="45:45" ht="18" customHeight="1">
      <c r="AS8578" s="173"/>
    </row>
    <row r="8579" spans="45:45" ht="18" customHeight="1">
      <c r="AS8579" s="173"/>
    </row>
    <row r="8580" spans="45:45" ht="18" customHeight="1">
      <c r="AS8580" s="173"/>
    </row>
    <row r="8581" spans="45:45" ht="18" customHeight="1">
      <c r="AS8581" s="173"/>
    </row>
    <row r="8582" spans="45:45" ht="18" customHeight="1">
      <c r="AS8582" s="173"/>
    </row>
    <row r="8583" spans="45:45" ht="18" customHeight="1">
      <c r="AS8583" s="173"/>
    </row>
    <row r="8584" spans="45:45" ht="18" customHeight="1">
      <c r="AS8584" s="173"/>
    </row>
    <row r="8585" spans="45:45" ht="18" customHeight="1">
      <c r="AS8585" s="173"/>
    </row>
    <row r="8586" spans="45:45" ht="18" customHeight="1">
      <c r="AS8586" s="173"/>
    </row>
    <row r="8587" spans="45:45" ht="18" customHeight="1">
      <c r="AS8587" s="173"/>
    </row>
    <row r="8588" spans="45:45" ht="18" customHeight="1">
      <c r="AS8588" s="173"/>
    </row>
    <row r="8589" spans="45:45" ht="18" customHeight="1">
      <c r="AS8589" s="173"/>
    </row>
    <row r="8590" spans="45:45" ht="18" customHeight="1">
      <c r="AS8590" s="173"/>
    </row>
    <row r="8591" spans="45:45" ht="18" customHeight="1">
      <c r="AS8591" s="173"/>
    </row>
    <row r="8592" spans="45:45" ht="18" customHeight="1">
      <c r="AS8592" s="173"/>
    </row>
    <row r="8593" spans="45:45" ht="18" customHeight="1">
      <c r="AS8593" s="173"/>
    </row>
    <row r="8594" spans="45:45" ht="18" customHeight="1">
      <c r="AS8594" s="173"/>
    </row>
    <row r="8595" spans="45:45" ht="18" customHeight="1">
      <c r="AS8595" s="173"/>
    </row>
    <row r="8596" spans="45:45" ht="18" customHeight="1">
      <c r="AS8596" s="173"/>
    </row>
    <row r="8597" spans="45:45" ht="18" customHeight="1">
      <c r="AS8597" s="173"/>
    </row>
    <row r="8598" spans="45:45" ht="18" customHeight="1">
      <c r="AS8598" s="173"/>
    </row>
    <row r="8599" spans="45:45" ht="18" customHeight="1">
      <c r="AS8599" s="173"/>
    </row>
    <row r="8600" spans="45:45" ht="18" customHeight="1">
      <c r="AS8600" s="173"/>
    </row>
    <row r="8601" spans="45:45" ht="18" customHeight="1">
      <c r="AS8601" s="173"/>
    </row>
    <row r="8602" spans="45:45" ht="18" customHeight="1">
      <c r="AS8602" s="173"/>
    </row>
    <row r="8603" spans="45:45" ht="18" customHeight="1">
      <c r="AS8603" s="173"/>
    </row>
    <row r="8604" spans="45:45" ht="18" customHeight="1">
      <c r="AS8604" s="173"/>
    </row>
    <row r="8605" spans="45:45" ht="18" customHeight="1">
      <c r="AS8605" s="173"/>
    </row>
    <row r="8606" spans="45:45" ht="18" customHeight="1">
      <c r="AS8606" s="173"/>
    </row>
    <row r="8607" spans="45:45" ht="18" customHeight="1">
      <c r="AS8607" s="173"/>
    </row>
    <row r="8608" spans="45:45" ht="18" customHeight="1">
      <c r="AS8608" s="173"/>
    </row>
    <row r="8609" spans="45:45" ht="18" customHeight="1">
      <c r="AS8609" s="173"/>
    </row>
    <row r="8610" spans="45:45" ht="18" customHeight="1">
      <c r="AS8610" s="173"/>
    </row>
    <row r="8611" spans="45:45" ht="18" customHeight="1">
      <c r="AS8611" s="173"/>
    </row>
    <row r="8612" spans="45:45" ht="18" customHeight="1">
      <c r="AS8612" s="173"/>
    </row>
    <row r="8613" spans="45:45" ht="18" customHeight="1">
      <c r="AS8613" s="173"/>
    </row>
    <row r="8614" spans="45:45" ht="18" customHeight="1">
      <c r="AS8614" s="173"/>
    </row>
    <row r="8615" spans="45:45" ht="18" customHeight="1">
      <c r="AS8615" s="173"/>
    </row>
    <row r="8616" spans="45:45" ht="18" customHeight="1">
      <c r="AS8616" s="173"/>
    </row>
    <row r="8617" spans="45:45" ht="18" customHeight="1">
      <c r="AS8617" s="173"/>
    </row>
    <row r="8618" spans="45:45" ht="18" customHeight="1">
      <c r="AS8618" s="173"/>
    </row>
    <row r="8619" spans="45:45" ht="18" customHeight="1">
      <c r="AS8619" s="173"/>
    </row>
    <row r="8620" spans="45:45" ht="18" customHeight="1">
      <c r="AS8620" s="173"/>
    </row>
    <row r="8621" spans="45:45" ht="18" customHeight="1">
      <c r="AS8621" s="173"/>
    </row>
    <row r="8622" spans="45:45" ht="18" customHeight="1">
      <c r="AS8622" s="173"/>
    </row>
    <row r="8623" spans="45:45" ht="18" customHeight="1">
      <c r="AS8623" s="173"/>
    </row>
    <row r="8624" spans="45:45" ht="18" customHeight="1">
      <c r="AS8624" s="173"/>
    </row>
    <row r="8625" spans="45:45" ht="18" customHeight="1">
      <c r="AS8625" s="173"/>
    </row>
    <row r="8626" spans="45:45" ht="18" customHeight="1">
      <c r="AS8626" s="173"/>
    </row>
    <row r="8627" spans="45:45" ht="18" customHeight="1">
      <c r="AS8627" s="173"/>
    </row>
    <row r="8628" spans="45:45" ht="18" customHeight="1">
      <c r="AS8628" s="173"/>
    </row>
    <row r="8629" spans="45:45" ht="18" customHeight="1">
      <c r="AS8629" s="173"/>
    </row>
    <row r="8630" spans="45:45" ht="18" customHeight="1">
      <c r="AS8630" s="173"/>
    </row>
    <row r="8631" spans="45:45" ht="18" customHeight="1">
      <c r="AS8631" s="173"/>
    </row>
    <row r="8632" spans="45:45" ht="18" customHeight="1">
      <c r="AS8632" s="173"/>
    </row>
    <row r="8633" spans="45:45" ht="18" customHeight="1">
      <c r="AS8633" s="173"/>
    </row>
    <row r="8634" spans="45:45" ht="18" customHeight="1">
      <c r="AS8634" s="173"/>
    </row>
    <row r="8635" spans="45:45" ht="18" customHeight="1">
      <c r="AS8635" s="173"/>
    </row>
    <row r="8636" spans="45:45" ht="18" customHeight="1">
      <c r="AS8636" s="173"/>
    </row>
    <row r="8637" spans="45:45" ht="18" customHeight="1">
      <c r="AS8637" s="173"/>
    </row>
    <row r="8638" spans="45:45" ht="18" customHeight="1">
      <c r="AS8638" s="173"/>
    </row>
    <row r="8639" spans="45:45" ht="18" customHeight="1">
      <c r="AS8639" s="173"/>
    </row>
    <row r="8640" spans="45:45" ht="18" customHeight="1">
      <c r="AS8640" s="173"/>
    </row>
    <row r="8641" spans="45:45" ht="18" customHeight="1">
      <c r="AS8641" s="173"/>
    </row>
    <row r="8642" spans="45:45" ht="18" customHeight="1">
      <c r="AS8642" s="173"/>
    </row>
    <row r="8643" spans="45:45" ht="18" customHeight="1">
      <c r="AS8643" s="173"/>
    </row>
    <row r="8644" spans="45:45" ht="18" customHeight="1">
      <c r="AS8644" s="173"/>
    </row>
    <row r="8645" spans="45:45" ht="18" customHeight="1">
      <c r="AS8645" s="173"/>
    </row>
    <row r="8646" spans="45:45" ht="18" customHeight="1">
      <c r="AS8646" s="173"/>
    </row>
    <row r="8647" spans="45:45" ht="18" customHeight="1">
      <c r="AS8647" s="173"/>
    </row>
    <row r="8648" spans="45:45" ht="18" customHeight="1">
      <c r="AS8648" s="173"/>
    </row>
    <row r="8649" spans="45:45" ht="18" customHeight="1">
      <c r="AS8649" s="173"/>
    </row>
    <row r="8650" spans="45:45" ht="18" customHeight="1">
      <c r="AS8650" s="173"/>
    </row>
    <row r="8651" spans="45:45" ht="18" customHeight="1">
      <c r="AS8651" s="173"/>
    </row>
    <row r="8652" spans="45:45" ht="18" customHeight="1">
      <c r="AS8652" s="173"/>
    </row>
    <row r="8653" spans="45:45" ht="18" customHeight="1">
      <c r="AS8653" s="173"/>
    </row>
    <row r="8654" spans="45:45" ht="18" customHeight="1">
      <c r="AS8654" s="173"/>
    </row>
    <row r="8655" spans="45:45" ht="18" customHeight="1">
      <c r="AS8655" s="173"/>
    </row>
    <row r="8656" spans="45:45" ht="18" customHeight="1">
      <c r="AS8656" s="173"/>
    </row>
    <row r="8657" spans="45:45" ht="18" customHeight="1">
      <c r="AS8657" s="173"/>
    </row>
    <row r="8658" spans="45:45" ht="18" customHeight="1">
      <c r="AS8658" s="173"/>
    </row>
    <row r="8659" spans="45:45" ht="18" customHeight="1">
      <c r="AS8659" s="173"/>
    </row>
    <row r="8660" spans="45:45" ht="18" customHeight="1">
      <c r="AS8660" s="173"/>
    </row>
    <row r="8661" spans="45:45" ht="18" customHeight="1">
      <c r="AS8661" s="173"/>
    </row>
    <row r="8662" spans="45:45" ht="18" customHeight="1">
      <c r="AS8662" s="173"/>
    </row>
    <row r="8663" spans="45:45" ht="18" customHeight="1">
      <c r="AS8663" s="173"/>
    </row>
    <row r="8664" spans="45:45" ht="18" customHeight="1">
      <c r="AS8664" s="173"/>
    </row>
    <row r="8665" spans="45:45" ht="18" customHeight="1">
      <c r="AS8665" s="173"/>
    </row>
    <row r="8666" spans="45:45" ht="18" customHeight="1">
      <c r="AS8666" s="173"/>
    </row>
    <row r="8667" spans="45:45" ht="18" customHeight="1">
      <c r="AS8667" s="173"/>
    </row>
    <row r="8668" spans="45:45" ht="18" customHeight="1">
      <c r="AS8668" s="173"/>
    </row>
    <row r="8669" spans="45:45" ht="18" customHeight="1">
      <c r="AS8669" s="173"/>
    </row>
    <row r="8670" spans="45:45" ht="18" customHeight="1">
      <c r="AS8670" s="173"/>
    </row>
    <row r="8671" spans="45:45" ht="18" customHeight="1">
      <c r="AS8671" s="173"/>
    </row>
    <row r="8672" spans="45:45" ht="18" customHeight="1">
      <c r="AS8672" s="173"/>
    </row>
    <row r="8673" spans="45:45" ht="18" customHeight="1">
      <c r="AS8673" s="173"/>
    </row>
    <row r="8674" spans="45:45" ht="18" customHeight="1">
      <c r="AS8674" s="173"/>
    </row>
    <row r="8675" spans="45:45" ht="18" customHeight="1">
      <c r="AS8675" s="173"/>
    </row>
    <row r="8676" spans="45:45" ht="18" customHeight="1">
      <c r="AS8676" s="173"/>
    </row>
    <row r="8677" spans="45:45" ht="18" customHeight="1">
      <c r="AS8677" s="173"/>
    </row>
    <row r="8678" spans="45:45" ht="18" customHeight="1">
      <c r="AS8678" s="173"/>
    </row>
    <row r="8679" spans="45:45" ht="18" customHeight="1">
      <c r="AS8679" s="173"/>
    </row>
    <row r="8680" spans="45:45" ht="18" customHeight="1">
      <c r="AS8680" s="173"/>
    </row>
    <row r="8681" spans="45:45" ht="18" customHeight="1">
      <c r="AS8681" s="173"/>
    </row>
    <row r="8682" spans="45:45" ht="18" customHeight="1">
      <c r="AS8682" s="173"/>
    </row>
    <row r="8683" spans="45:45" ht="18" customHeight="1">
      <c r="AS8683" s="173"/>
    </row>
    <row r="8684" spans="45:45" ht="18" customHeight="1">
      <c r="AS8684" s="173"/>
    </row>
    <row r="8685" spans="45:45" ht="18" customHeight="1">
      <c r="AS8685" s="173"/>
    </row>
    <row r="8686" spans="45:45" ht="18" customHeight="1">
      <c r="AS8686" s="173"/>
    </row>
    <row r="8687" spans="45:45" ht="18" customHeight="1">
      <c r="AS8687" s="173"/>
    </row>
    <row r="8688" spans="45:45" ht="18" customHeight="1">
      <c r="AS8688" s="173"/>
    </row>
    <row r="8689" spans="45:45" ht="18" customHeight="1">
      <c r="AS8689" s="173"/>
    </row>
    <row r="8690" spans="45:45" ht="18" customHeight="1">
      <c r="AS8690" s="173"/>
    </row>
    <row r="8691" spans="45:45" ht="18" customHeight="1">
      <c r="AS8691" s="173"/>
    </row>
    <row r="8692" spans="45:45" ht="18" customHeight="1">
      <c r="AS8692" s="173"/>
    </row>
    <row r="8693" spans="45:45" ht="18" customHeight="1">
      <c r="AS8693" s="173"/>
    </row>
    <row r="8694" spans="45:45" ht="18" customHeight="1">
      <c r="AS8694" s="173"/>
    </row>
    <row r="8695" spans="45:45" ht="18" customHeight="1">
      <c r="AS8695" s="173"/>
    </row>
    <row r="8696" spans="45:45" ht="18" customHeight="1">
      <c r="AS8696" s="173"/>
    </row>
    <row r="8697" spans="45:45" ht="18" customHeight="1">
      <c r="AS8697" s="173"/>
    </row>
    <row r="8698" spans="45:45" ht="18" customHeight="1">
      <c r="AS8698" s="173"/>
    </row>
    <row r="8699" spans="45:45" ht="18" customHeight="1">
      <c r="AS8699" s="173"/>
    </row>
    <row r="8700" spans="45:45" ht="18" customHeight="1">
      <c r="AS8700" s="173"/>
    </row>
    <row r="8701" spans="45:45" ht="18" customHeight="1">
      <c r="AS8701" s="173"/>
    </row>
    <row r="8702" spans="45:45" ht="18" customHeight="1">
      <c r="AS8702" s="173"/>
    </row>
    <row r="8703" spans="45:45" ht="18" customHeight="1">
      <c r="AS8703" s="173"/>
    </row>
    <row r="8704" spans="45:45" ht="18" customHeight="1">
      <c r="AS8704" s="173"/>
    </row>
    <row r="8705" spans="45:45" ht="18" customHeight="1">
      <c r="AS8705" s="173"/>
    </row>
    <row r="8706" spans="45:45" ht="18" customHeight="1">
      <c r="AS8706" s="173"/>
    </row>
    <row r="8707" spans="45:45" ht="18" customHeight="1">
      <c r="AS8707" s="173"/>
    </row>
    <row r="8708" spans="45:45" ht="18" customHeight="1">
      <c r="AS8708" s="173"/>
    </row>
    <row r="8709" spans="45:45" ht="18" customHeight="1">
      <c r="AS8709" s="173"/>
    </row>
    <row r="8710" spans="45:45" ht="18" customHeight="1">
      <c r="AS8710" s="173"/>
    </row>
    <row r="8711" spans="45:45" ht="18" customHeight="1">
      <c r="AS8711" s="173"/>
    </row>
    <row r="8712" spans="45:45" ht="18" customHeight="1">
      <c r="AS8712" s="173"/>
    </row>
    <row r="8713" spans="45:45" ht="18" customHeight="1">
      <c r="AS8713" s="173"/>
    </row>
    <row r="8714" spans="45:45" ht="18" customHeight="1">
      <c r="AS8714" s="173"/>
    </row>
    <row r="8715" spans="45:45" ht="18" customHeight="1">
      <c r="AS8715" s="173"/>
    </row>
    <row r="8716" spans="45:45" ht="18" customHeight="1">
      <c r="AS8716" s="173"/>
    </row>
    <row r="8717" spans="45:45" ht="18" customHeight="1">
      <c r="AS8717" s="173"/>
    </row>
    <row r="8718" spans="45:45" ht="18" customHeight="1">
      <c r="AS8718" s="173"/>
    </row>
    <row r="8719" spans="45:45" ht="18" customHeight="1">
      <c r="AS8719" s="173"/>
    </row>
    <row r="8720" spans="45:45" ht="18" customHeight="1">
      <c r="AS8720" s="173"/>
    </row>
    <row r="8721" spans="45:45" ht="18" customHeight="1">
      <c r="AS8721" s="173"/>
    </row>
    <row r="8722" spans="45:45" ht="18" customHeight="1">
      <c r="AS8722" s="173"/>
    </row>
    <row r="8723" spans="45:45" ht="18" customHeight="1">
      <c r="AS8723" s="173"/>
    </row>
    <row r="8724" spans="45:45" ht="18" customHeight="1">
      <c r="AS8724" s="173"/>
    </row>
    <row r="8725" spans="45:45" ht="18" customHeight="1">
      <c r="AS8725" s="173"/>
    </row>
    <row r="8726" spans="45:45" ht="18" customHeight="1">
      <c r="AS8726" s="173"/>
    </row>
    <row r="8727" spans="45:45" ht="18" customHeight="1">
      <c r="AS8727" s="173"/>
    </row>
    <row r="8728" spans="45:45" ht="18" customHeight="1">
      <c r="AS8728" s="173"/>
    </row>
    <row r="8729" spans="45:45" ht="18" customHeight="1">
      <c r="AS8729" s="173"/>
    </row>
    <row r="8730" spans="45:45" ht="18" customHeight="1">
      <c r="AS8730" s="173"/>
    </row>
    <row r="8731" spans="45:45" ht="18" customHeight="1">
      <c r="AS8731" s="173"/>
    </row>
    <row r="8732" spans="45:45" ht="18" customHeight="1">
      <c r="AS8732" s="173"/>
    </row>
    <row r="8733" spans="45:45" ht="18" customHeight="1">
      <c r="AS8733" s="173"/>
    </row>
    <row r="8734" spans="45:45" ht="18" customHeight="1">
      <c r="AS8734" s="173"/>
    </row>
    <row r="8735" spans="45:45" ht="18" customHeight="1">
      <c r="AS8735" s="173"/>
    </row>
    <row r="8736" spans="45:45" ht="18" customHeight="1">
      <c r="AS8736" s="173"/>
    </row>
    <row r="8737" spans="45:45" ht="18" customHeight="1">
      <c r="AS8737" s="173"/>
    </row>
    <row r="8738" spans="45:45" ht="18" customHeight="1">
      <c r="AS8738" s="173"/>
    </row>
    <row r="8739" spans="45:45" ht="18" customHeight="1">
      <c r="AS8739" s="173"/>
    </row>
    <row r="8740" spans="45:45" ht="18" customHeight="1">
      <c r="AS8740" s="173"/>
    </row>
    <row r="8741" spans="45:45" ht="18" customHeight="1">
      <c r="AS8741" s="173"/>
    </row>
    <row r="8742" spans="45:45" ht="18" customHeight="1">
      <c r="AS8742" s="173"/>
    </row>
    <row r="8743" spans="45:45" ht="18" customHeight="1">
      <c r="AS8743" s="173"/>
    </row>
    <row r="8744" spans="45:45" ht="18" customHeight="1">
      <c r="AS8744" s="173"/>
    </row>
    <row r="8745" spans="45:45" ht="18" customHeight="1">
      <c r="AS8745" s="173"/>
    </row>
    <row r="8746" spans="45:45" ht="18" customHeight="1">
      <c r="AS8746" s="173"/>
    </row>
    <row r="8747" spans="45:45" ht="18" customHeight="1">
      <c r="AS8747" s="173"/>
    </row>
    <row r="8748" spans="45:45" ht="18" customHeight="1">
      <c r="AS8748" s="173"/>
    </row>
    <row r="8749" spans="45:45" ht="18" customHeight="1">
      <c r="AS8749" s="173"/>
    </row>
    <row r="8750" spans="45:45" ht="18" customHeight="1">
      <c r="AS8750" s="173"/>
    </row>
    <row r="8751" spans="45:45" ht="18" customHeight="1">
      <c r="AS8751" s="173"/>
    </row>
    <row r="8752" spans="45:45" ht="18" customHeight="1">
      <c r="AS8752" s="173"/>
    </row>
    <row r="8753" spans="45:45" ht="18" customHeight="1">
      <c r="AS8753" s="173"/>
    </row>
    <row r="8754" spans="45:45" ht="18" customHeight="1">
      <c r="AS8754" s="173"/>
    </row>
    <row r="8755" spans="45:45" ht="18" customHeight="1">
      <c r="AS8755" s="173"/>
    </row>
    <row r="8756" spans="45:45" ht="18" customHeight="1">
      <c r="AS8756" s="173"/>
    </row>
    <row r="8757" spans="45:45" ht="18" customHeight="1">
      <c r="AS8757" s="173"/>
    </row>
    <row r="8758" spans="45:45" ht="18" customHeight="1">
      <c r="AS8758" s="173"/>
    </row>
    <row r="8759" spans="45:45" ht="18" customHeight="1">
      <c r="AS8759" s="173"/>
    </row>
    <row r="8760" spans="45:45" ht="18" customHeight="1">
      <c r="AS8760" s="173"/>
    </row>
    <row r="8761" spans="45:45" ht="18" customHeight="1">
      <c r="AS8761" s="173"/>
    </row>
    <row r="8762" spans="45:45" ht="18" customHeight="1">
      <c r="AS8762" s="173"/>
    </row>
    <row r="8763" spans="45:45" ht="18" customHeight="1">
      <c r="AS8763" s="173"/>
    </row>
    <row r="8764" spans="45:45" ht="18" customHeight="1">
      <c r="AS8764" s="173"/>
    </row>
    <row r="8765" spans="45:45" ht="18" customHeight="1">
      <c r="AS8765" s="173"/>
    </row>
    <row r="8766" spans="45:45" ht="18" customHeight="1">
      <c r="AS8766" s="173"/>
    </row>
    <row r="8767" spans="45:45" ht="18" customHeight="1">
      <c r="AS8767" s="173"/>
    </row>
    <row r="8768" spans="45:45" ht="18" customHeight="1">
      <c r="AS8768" s="173"/>
    </row>
    <row r="8769" spans="45:45" ht="18" customHeight="1">
      <c r="AS8769" s="173"/>
    </row>
    <row r="8770" spans="45:45" ht="18" customHeight="1">
      <c r="AS8770" s="173"/>
    </row>
    <row r="8771" spans="45:45" ht="18" customHeight="1">
      <c r="AS8771" s="173"/>
    </row>
    <row r="8772" spans="45:45" ht="18" customHeight="1">
      <c r="AS8772" s="173"/>
    </row>
    <row r="8773" spans="45:45" ht="18" customHeight="1">
      <c r="AS8773" s="173"/>
    </row>
    <row r="8774" spans="45:45" ht="18" customHeight="1">
      <c r="AS8774" s="173"/>
    </row>
    <row r="8775" spans="45:45" ht="18" customHeight="1">
      <c r="AS8775" s="173"/>
    </row>
    <row r="8776" spans="45:45" ht="18" customHeight="1">
      <c r="AS8776" s="173"/>
    </row>
    <row r="8777" spans="45:45" ht="18" customHeight="1">
      <c r="AS8777" s="173"/>
    </row>
    <row r="8778" spans="45:45" ht="18" customHeight="1">
      <c r="AS8778" s="173"/>
    </row>
    <row r="8779" spans="45:45" ht="18" customHeight="1">
      <c r="AS8779" s="173"/>
    </row>
    <row r="8780" spans="45:45" ht="18" customHeight="1">
      <c r="AS8780" s="173"/>
    </row>
    <row r="8781" spans="45:45" ht="18" customHeight="1">
      <c r="AS8781" s="173"/>
    </row>
    <row r="8782" spans="45:45" ht="18" customHeight="1">
      <c r="AS8782" s="173"/>
    </row>
    <row r="8783" spans="45:45" ht="18" customHeight="1">
      <c r="AS8783" s="173"/>
    </row>
    <row r="8784" spans="45:45" ht="18" customHeight="1">
      <c r="AS8784" s="173"/>
    </row>
    <row r="8785" spans="45:45" ht="18" customHeight="1">
      <c r="AS8785" s="173"/>
    </row>
    <row r="8786" spans="45:45" ht="18" customHeight="1">
      <c r="AS8786" s="173"/>
    </row>
    <row r="8787" spans="45:45" ht="18" customHeight="1">
      <c r="AS8787" s="173"/>
    </row>
    <row r="8788" spans="45:45" ht="18" customHeight="1">
      <c r="AS8788" s="173"/>
    </row>
    <row r="8789" spans="45:45" ht="18" customHeight="1">
      <c r="AS8789" s="173"/>
    </row>
    <row r="8790" spans="45:45" ht="18" customHeight="1">
      <c r="AS8790" s="173"/>
    </row>
    <row r="8791" spans="45:45" ht="18" customHeight="1">
      <c r="AS8791" s="173"/>
    </row>
    <row r="8792" spans="45:45" ht="18" customHeight="1">
      <c r="AS8792" s="173"/>
    </row>
    <row r="8793" spans="45:45" ht="18" customHeight="1">
      <c r="AS8793" s="173"/>
    </row>
    <row r="8794" spans="45:45" ht="18" customHeight="1">
      <c r="AS8794" s="173"/>
    </row>
    <row r="8795" spans="45:45" ht="18" customHeight="1">
      <c r="AS8795" s="173"/>
    </row>
    <row r="8796" spans="45:45" ht="18" customHeight="1">
      <c r="AS8796" s="173"/>
    </row>
    <row r="8797" spans="45:45" ht="18" customHeight="1">
      <c r="AS8797" s="173"/>
    </row>
    <row r="8798" spans="45:45" ht="18" customHeight="1">
      <c r="AS8798" s="173"/>
    </row>
    <row r="8799" spans="45:45" ht="18" customHeight="1">
      <c r="AS8799" s="173"/>
    </row>
    <row r="8800" spans="45:45" ht="18" customHeight="1">
      <c r="AS8800" s="173"/>
    </row>
    <row r="8801" spans="45:45" ht="18" customHeight="1">
      <c r="AS8801" s="173"/>
    </row>
    <row r="8802" spans="45:45" ht="18" customHeight="1">
      <c r="AS8802" s="173"/>
    </row>
    <row r="8803" spans="45:45" ht="18" customHeight="1">
      <c r="AS8803" s="173"/>
    </row>
    <row r="8804" spans="45:45" ht="18" customHeight="1">
      <c r="AS8804" s="173"/>
    </row>
    <row r="8805" spans="45:45" ht="18" customHeight="1">
      <c r="AS8805" s="173"/>
    </row>
    <row r="8806" spans="45:45" ht="18" customHeight="1">
      <c r="AS8806" s="173"/>
    </row>
    <row r="8807" spans="45:45" ht="18" customHeight="1">
      <c r="AS8807" s="173"/>
    </row>
    <row r="8808" spans="45:45" ht="18" customHeight="1">
      <c r="AS8808" s="173"/>
    </row>
    <row r="8809" spans="45:45" ht="18" customHeight="1">
      <c r="AS8809" s="173"/>
    </row>
    <row r="8810" spans="45:45" ht="18" customHeight="1">
      <c r="AS8810" s="173"/>
    </row>
    <row r="8811" spans="45:45" ht="18" customHeight="1">
      <c r="AS8811" s="173"/>
    </row>
    <row r="8812" spans="45:45" ht="18" customHeight="1">
      <c r="AS8812" s="173"/>
    </row>
    <row r="8813" spans="45:45" ht="18" customHeight="1">
      <c r="AS8813" s="173"/>
    </row>
    <row r="8814" spans="45:45" ht="18" customHeight="1">
      <c r="AS8814" s="173"/>
    </row>
    <row r="8815" spans="45:45" ht="18" customHeight="1">
      <c r="AS8815" s="173"/>
    </row>
    <row r="8816" spans="45:45" ht="18" customHeight="1">
      <c r="AS8816" s="173"/>
    </row>
    <row r="8817" spans="45:45" ht="18" customHeight="1">
      <c r="AS8817" s="173"/>
    </row>
    <row r="8818" spans="45:45" ht="18" customHeight="1">
      <c r="AS8818" s="173"/>
    </row>
    <row r="8819" spans="45:45" ht="18" customHeight="1">
      <c r="AS8819" s="173"/>
    </row>
    <row r="8820" spans="45:45" ht="18" customHeight="1">
      <c r="AS8820" s="173"/>
    </row>
    <row r="8821" spans="45:45" ht="18" customHeight="1">
      <c r="AS8821" s="173"/>
    </row>
    <row r="8822" spans="45:45" ht="18" customHeight="1">
      <c r="AS8822" s="173"/>
    </row>
    <row r="8823" spans="45:45" ht="18" customHeight="1">
      <c r="AS8823" s="173"/>
    </row>
    <row r="8824" spans="45:45" ht="18" customHeight="1">
      <c r="AS8824" s="173"/>
    </row>
    <row r="8825" spans="45:45" ht="18" customHeight="1">
      <c r="AS8825" s="173"/>
    </row>
    <row r="8826" spans="45:45" ht="18" customHeight="1">
      <c r="AS8826" s="173"/>
    </row>
    <row r="8827" spans="45:45" ht="18" customHeight="1">
      <c r="AS8827" s="173"/>
    </row>
    <row r="8828" spans="45:45" ht="18" customHeight="1">
      <c r="AS8828" s="173"/>
    </row>
    <row r="8829" spans="45:45" ht="18" customHeight="1">
      <c r="AS8829" s="173"/>
    </row>
    <row r="8830" spans="45:45" ht="18" customHeight="1">
      <c r="AS8830" s="173"/>
    </row>
    <row r="8831" spans="45:45" ht="18" customHeight="1">
      <c r="AS8831" s="173"/>
    </row>
    <row r="8832" spans="45:45" ht="18" customHeight="1">
      <c r="AS8832" s="173"/>
    </row>
    <row r="8833" spans="45:45" ht="18" customHeight="1">
      <c r="AS8833" s="173"/>
    </row>
    <row r="8834" spans="45:45" ht="18" customHeight="1">
      <c r="AS8834" s="173"/>
    </row>
    <row r="8835" spans="45:45" ht="18" customHeight="1">
      <c r="AS8835" s="173"/>
    </row>
    <row r="8836" spans="45:45" ht="18" customHeight="1">
      <c r="AS8836" s="173"/>
    </row>
    <row r="8837" spans="45:45" ht="18" customHeight="1">
      <c r="AS8837" s="173"/>
    </row>
    <row r="8838" spans="45:45" ht="18" customHeight="1">
      <c r="AS8838" s="173"/>
    </row>
    <row r="8839" spans="45:45" ht="18" customHeight="1">
      <c r="AS8839" s="173"/>
    </row>
    <row r="8840" spans="45:45" ht="18" customHeight="1">
      <c r="AS8840" s="173"/>
    </row>
    <row r="8841" spans="45:45" ht="18" customHeight="1">
      <c r="AS8841" s="173"/>
    </row>
    <row r="8842" spans="45:45" ht="18" customHeight="1">
      <c r="AS8842" s="173"/>
    </row>
    <row r="8843" spans="45:45" ht="18" customHeight="1">
      <c r="AS8843" s="173"/>
    </row>
    <row r="8844" spans="45:45" ht="18" customHeight="1">
      <c r="AS8844" s="173"/>
    </row>
    <row r="8845" spans="45:45" ht="18" customHeight="1">
      <c r="AS8845" s="173"/>
    </row>
    <row r="8846" spans="45:45" ht="18" customHeight="1">
      <c r="AS8846" s="173"/>
    </row>
    <row r="8847" spans="45:45" ht="18" customHeight="1">
      <c r="AS8847" s="173"/>
    </row>
    <row r="8848" spans="45:45" ht="18" customHeight="1">
      <c r="AS8848" s="173"/>
    </row>
    <row r="8849" spans="45:45" ht="18" customHeight="1">
      <c r="AS8849" s="173"/>
    </row>
    <row r="8850" spans="45:45" ht="18" customHeight="1">
      <c r="AS8850" s="173"/>
    </row>
    <row r="8851" spans="45:45" ht="18" customHeight="1">
      <c r="AS8851" s="173"/>
    </row>
    <row r="8852" spans="45:45" ht="18" customHeight="1">
      <c r="AS8852" s="173"/>
    </row>
    <row r="8853" spans="45:45" ht="18" customHeight="1">
      <c r="AS8853" s="173"/>
    </row>
    <row r="8854" spans="45:45" ht="18" customHeight="1">
      <c r="AS8854" s="173"/>
    </row>
    <row r="8855" spans="45:45" ht="18" customHeight="1">
      <c r="AS8855" s="173"/>
    </row>
    <row r="8856" spans="45:45" ht="18" customHeight="1">
      <c r="AS8856" s="173"/>
    </row>
    <row r="8857" spans="45:45" ht="18" customHeight="1">
      <c r="AS8857" s="173"/>
    </row>
    <row r="8858" spans="45:45" ht="18" customHeight="1">
      <c r="AS8858" s="173"/>
    </row>
    <row r="8859" spans="45:45" ht="18" customHeight="1">
      <c r="AS8859" s="173"/>
    </row>
    <row r="8860" spans="45:45" ht="18" customHeight="1">
      <c r="AS8860" s="173"/>
    </row>
    <row r="8861" spans="45:45" ht="18" customHeight="1">
      <c r="AS8861" s="173"/>
    </row>
    <row r="8862" spans="45:45" ht="18" customHeight="1">
      <c r="AS8862" s="173"/>
    </row>
    <row r="8863" spans="45:45" ht="18" customHeight="1">
      <c r="AS8863" s="173"/>
    </row>
    <row r="8864" spans="45:45" ht="18" customHeight="1">
      <c r="AS8864" s="173"/>
    </row>
    <row r="8865" spans="45:45" ht="18" customHeight="1">
      <c r="AS8865" s="173"/>
    </row>
    <row r="8866" spans="45:45" ht="18" customHeight="1">
      <c r="AS8866" s="173"/>
    </row>
    <row r="8867" spans="45:45" ht="18" customHeight="1">
      <c r="AS8867" s="173"/>
    </row>
    <row r="8868" spans="45:45" ht="18" customHeight="1">
      <c r="AS8868" s="173"/>
    </row>
    <row r="8869" spans="45:45" ht="18" customHeight="1">
      <c r="AS8869" s="173"/>
    </row>
    <row r="8870" spans="45:45" ht="18" customHeight="1">
      <c r="AS8870" s="173"/>
    </row>
    <row r="8871" spans="45:45" ht="18" customHeight="1">
      <c r="AS8871" s="173"/>
    </row>
    <row r="8872" spans="45:45" ht="18" customHeight="1">
      <c r="AS8872" s="173"/>
    </row>
    <row r="8873" spans="45:45" ht="18" customHeight="1">
      <c r="AS8873" s="173"/>
    </row>
    <row r="8874" spans="45:45" ht="18" customHeight="1">
      <c r="AS8874" s="173"/>
    </row>
    <row r="8875" spans="45:45" ht="18" customHeight="1">
      <c r="AS8875" s="173"/>
    </row>
    <row r="8876" spans="45:45" ht="18" customHeight="1">
      <c r="AS8876" s="173"/>
    </row>
    <row r="8877" spans="45:45" ht="18" customHeight="1">
      <c r="AS8877" s="173"/>
    </row>
    <row r="8878" spans="45:45" ht="18" customHeight="1">
      <c r="AS8878" s="173"/>
    </row>
    <row r="8879" spans="45:45" ht="18" customHeight="1">
      <c r="AS8879" s="173"/>
    </row>
    <row r="8880" spans="45:45" ht="18" customHeight="1">
      <c r="AS8880" s="173"/>
    </row>
    <row r="8881" spans="45:45" ht="18" customHeight="1">
      <c r="AS8881" s="173"/>
    </row>
    <row r="8882" spans="45:45" ht="18" customHeight="1">
      <c r="AS8882" s="173"/>
    </row>
    <row r="8883" spans="45:45" ht="18" customHeight="1">
      <c r="AS8883" s="173"/>
    </row>
    <row r="8884" spans="45:45" ht="18" customHeight="1">
      <c r="AS8884" s="173"/>
    </row>
    <row r="8885" spans="45:45" ht="18" customHeight="1">
      <c r="AS8885" s="173"/>
    </row>
    <row r="8886" spans="45:45" ht="18" customHeight="1">
      <c r="AS8886" s="173"/>
    </row>
    <row r="8887" spans="45:45" ht="18" customHeight="1">
      <c r="AS8887" s="173"/>
    </row>
    <row r="8888" spans="45:45" ht="18" customHeight="1">
      <c r="AS8888" s="173"/>
    </row>
    <row r="8889" spans="45:45" ht="18" customHeight="1">
      <c r="AS8889" s="173"/>
    </row>
    <row r="8890" spans="45:45" ht="18" customHeight="1">
      <c r="AS8890" s="173"/>
    </row>
    <row r="8891" spans="45:45" ht="18" customHeight="1">
      <c r="AS8891" s="173"/>
    </row>
    <row r="8892" spans="45:45" ht="18" customHeight="1">
      <c r="AS8892" s="173"/>
    </row>
    <row r="8893" spans="45:45" ht="18" customHeight="1">
      <c r="AS8893" s="173"/>
    </row>
    <row r="8894" spans="45:45" ht="18" customHeight="1">
      <c r="AS8894" s="173"/>
    </row>
    <row r="8895" spans="45:45" ht="18" customHeight="1">
      <c r="AS8895" s="173"/>
    </row>
    <row r="8896" spans="45:45" ht="18" customHeight="1">
      <c r="AS8896" s="173"/>
    </row>
    <row r="8897" spans="45:45" ht="18" customHeight="1">
      <c r="AS8897" s="173"/>
    </row>
    <row r="8898" spans="45:45" ht="18" customHeight="1">
      <c r="AS8898" s="173"/>
    </row>
    <row r="8899" spans="45:45" ht="18" customHeight="1">
      <c r="AS8899" s="173"/>
    </row>
    <row r="8900" spans="45:45" ht="18" customHeight="1">
      <c r="AS8900" s="173"/>
    </row>
    <row r="8901" spans="45:45" ht="18" customHeight="1">
      <c r="AS8901" s="173"/>
    </row>
    <row r="8902" spans="45:45" ht="18" customHeight="1">
      <c r="AS8902" s="173"/>
    </row>
    <row r="8903" spans="45:45" ht="18" customHeight="1">
      <c r="AS8903" s="173"/>
    </row>
    <row r="8904" spans="45:45" ht="18" customHeight="1">
      <c r="AS8904" s="173"/>
    </row>
    <row r="8905" spans="45:45" ht="18" customHeight="1">
      <c r="AS8905" s="173"/>
    </row>
    <row r="8906" spans="45:45" ht="18" customHeight="1">
      <c r="AS8906" s="173"/>
    </row>
    <row r="8907" spans="45:45" ht="18" customHeight="1">
      <c r="AS8907" s="173"/>
    </row>
    <row r="8908" spans="45:45" ht="18" customHeight="1">
      <c r="AS8908" s="173"/>
    </row>
    <row r="8909" spans="45:45" ht="18" customHeight="1">
      <c r="AS8909" s="173"/>
    </row>
    <row r="8910" spans="45:45" ht="18" customHeight="1">
      <c r="AS8910" s="173"/>
    </row>
    <row r="8911" spans="45:45" ht="18" customHeight="1">
      <c r="AS8911" s="173"/>
    </row>
    <row r="8912" spans="45:45" ht="18" customHeight="1">
      <c r="AS8912" s="173"/>
    </row>
    <row r="8913" spans="45:45" ht="18" customHeight="1">
      <c r="AS8913" s="173"/>
    </row>
    <row r="8914" spans="45:45" ht="18" customHeight="1">
      <c r="AS8914" s="173"/>
    </row>
    <row r="8915" spans="45:45" ht="18" customHeight="1">
      <c r="AS8915" s="173"/>
    </row>
    <row r="8916" spans="45:45" ht="18" customHeight="1">
      <c r="AS8916" s="173"/>
    </row>
    <row r="8917" spans="45:45" ht="18" customHeight="1">
      <c r="AS8917" s="173"/>
    </row>
    <row r="8918" spans="45:45" ht="18" customHeight="1">
      <c r="AS8918" s="173"/>
    </row>
    <row r="8919" spans="45:45" ht="18" customHeight="1">
      <c r="AS8919" s="173"/>
    </row>
    <row r="8920" spans="45:45" ht="18" customHeight="1">
      <c r="AS8920" s="173"/>
    </row>
    <row r="8921" spans="45:45" ht="18" customHeight="1">
      <c r="AS8921" s="173"/>
    </row>
    <row r="8922" spans="45:45" ht="18" customHeight="1">
      <c r="AS8922" s="173"/>
    </row>
    <row r="8923" spans="45:45" ht="18" customHeight="1">
      <c r="AS8923" s="173"/>
    </row>
    <row r="8924" spans="45:45" ht="18" customHeight="1">
      <c r="AS8924" s="173"/>
    </row>
    <row r="8925" spans="45:45" ht="18" customHeight="1">
      <c r="AS8925" s="173"/>
    </row>
    <row r="8926" spans="45:45" ht="18" customHeight="1">
      <c r="AS8926" s="173"/>
    </row>
    <row r="8927" spans="45:45" ht="18" customHeight="1">
      <c r="AS8927" s="173"/>
    </row>
    <row r="8928" spans="45:45" ht="18" customHeight="1">
      <c r="AS8928" s="173"/>
    </row>
    <row r="8929" spans="45:45" ht="18" customHeight="1">
      <c r="AS8929" s="173"/>
    </row>
    <row r="8930" spans="45:45" ht="18" customHeight="1">
      <c r="AS8930" s="173"/>
    </row>
    <row r="8931" spans="45:45" ht="18" customHeight="1">
      <c r="AS8931" s="173"/>
    </row>
    <row r="8932" spans="45:45" ht="18" customHeight="1">
      <c r="AS8932" s="173"/>
    </row>
    <row r="8933" spans="45:45" ht="18" customHeight="1">
      <c r="AS8933" s="173"/>
    </row>
    <row r="8934" spans="45:45" ht="18" customHeight="1">
      <c r="AS8934" s="173"/>
    </row>
    <row r="8935" spans="45:45" ht="18" customHeight="1">
      <c r="AS8935" s="173"/>
    </row>
    <row r="8936" spans="45:45" ht="18" customHeight="1">
      <c r="AS8936" s="173"/>
    </row>
    <row r="8937" spans="45:45" ht="18" customHeight="1">
      <c r="AS8937" s="173"/>
    </row>
    <row r="8938" spans="45:45" ht="18" customHeight="1">
      <c r="AS8938" s="173"/>
    </row>
    <row r="8939" spans="45:45" ht="18" customHeight="1">
      <c r="AS8939" s="173"/>
    </row>
    <row r="8940" spans="45:45" ht="18" customHeight="1">
      <c r="AS8940" s="173"/>
    </row>
    <row r="8941" spans="45:45" ht="18" customHeight="1">
      <c r="AS8941" s="173"/>
    </row>
    <row r="8942" spans="45:45" ht="18" customHeight="1">
      <c r="AS8942" s="173"/>
    </row>
    <row r="8943" spans="45:45" ht="18" customHeight="1">
      <c r="AS8943" s="173"/>
    </row>
    <row r="8944" spans="45:45" ht="18" customHeight="1">
      <c r="AS8944" s="173"/>
    </row>
    <row r="8945" spans="45:45" ht="18" customHeight="1">
      <c r="AS8945" s="173"/>
    </row>
    <row r="8946" spans="45:45" ht="18" customHeight="1">
      <c r="AS8946" s="173"/>
    </row>
    <row r="8947" spans="45:45" ht="18" customHeight="1">
      <c r="AS8947" s="173"/>
    </row>
    <row r="8948" spans="45:45" ht="18" customHeight="1">
      <c r="AS8948" s="173"/>
    </row>
    <row r="8949" spans="45:45" ht="18" customHeight="1">
      <c r="AS8949" s="173"/>
    </row>
    <row r="8950" spans="45:45" ht="18" customHeight="1">
      <c r="AS8950" s="173"/>
    </row>
    <row r="8951" spans="45:45" ht="18" customHeight="1">
      <c r="AS8951" s="173"/>
    </row>
    <row r="8952" spans="45:45" ht="18" customHeight="1">
      <c r="AS8952" s="173"/>
    </row>
    <row r="8953" spans="45:45" ht="18" customHeight="1">
      <c r="AS8953" s="173"/>
    </row>
    <row r="8954" spans="45:45" ht="18" customHeight="1">
      <c r="AS8954" s="173"/>
    </row>
    <row r="8955" spans="45:45" ht="18" customHeight="1">
      <c r="AS8955" s="173"/>
    </row>
    <row r="8956" spans="45:45" ht="18" customHeight="1">
      <c r="AS8956" s="173"/>
    </row>
    <row r="8957" spans="45:45" ht="18" customHeight="1">
      <c r="AS8957" s="173"/>
    </row>
    <row r="8958" spans="45:45" ht="18" customHeight="1">
      <c r="AS8958" s="173"/>
    </row>
    <row r="8959" spans="45:45" ht="18" customHeight="1">
      <c r="AS8959" s="173"/>
    </row>
    <row r="8960" spans="45:45" ht="18" customHeight="1">
      <c r="AS8960" s="173"/>
    </row>
    <row r="8961" spans="45:45" ht="18" customHeight="1">
      <c r="AS8961" s="173"/>
    </row>
    <row r="8962" spans="45:45" ht="18" customHeight="1">
      <c r="AS8962" s="173"/>
    </row>
    <row r="8963" spans="45:45" ht="18" customHeight="1">
      <c r="AS8963" s="173"/>
    </row>
    <row r="8964" spans="45:45" ht="18" customHeight="1">
      <c r="AS8964" s="173"/>
    </row>
    <row r="8965" spans="45:45" ht="18" customHeight="1">
      <c r="AS8965" s="173"/>
    </row>
    <row r="8966" spans="45:45" ht="18" customHeight="1">
      <c r="AS8966" s="173"/>
    </row>
    <row r="8967" spans="45:45" ht="18" customHeight="1">
      <c r="AS8967" s="173"/>
    </row>
    <row r="8968" spans="45:45" ht="18" customHeight="1">
      <c r="AS8968" s="173"/>
    </row>
    <row r="8969" spans="45:45" ht="18" customHeight="1">
      <c r="AS8969" s="173"/>
    </row>
    <row r="8970" spans="45:45" ht="18" customHeight="1">
      <c r="AS8970" s="173"/>
    </row>
    <row r="8971" spans="45:45" ht="18" customHeight="1">
      <c r="AS8971" s="173"/>
    </row>
    <row r="8972" spans="45:45" ht="18" customHeight="1">
      <c r="AS8972" s="173"/>
    </row>
    <row r="8973" spans="45:45" ht="18" customHeight="1">
      <c r="AS8973" s="173"/>
    </row>
    <row r="8974" spans="45:45" ht="18" customHeight="1">
      <c r="AS8974" s="173"/>
    </row>
    <row r="8975" spans="45:45" ht="18" customHeight="1">
      <c r="AS8975" s="173"/>
    </row>
    <row r="8976" spans="45:45" ht="18" customHeight="1">
      <c r="AS8976" s="173"/>
    </row>
    <row r="8977" spans="45:45" ht="18" customHeight="1">
      <c r="AS8977" s="173"/>
    </row>
    <row r="8978" spans="45:45" ht="18" customHeight="1">
      <c r="AS8978" s="173"/>
    </row>
    <row r="8979" spans="45:45" ht="18" customHeight="1">
      <c r="AS8979" s="173"/>
    </row>
    <row r="8980" spans="45:45" ht="18" customHeight="1">
      <c r="AS8980" s="173"/>
    </row>
    <row r="8981" spans="45:45" ht="18" customHeight="1">
      <c r="AS8981" s="173"/>
    </row>
    <row r="8982" spans="45:45" ht="18" customHeight="1">
      <c r="AS8982" s="173"/>
    </row>
    <row r="8983" spans="45:45" ht="18" customHeight="1">
      <c r="AS8983" s="173"/>
    </row>
    <row r="8984" spans="45:45" ht="18" customHeight="1">
      <c r="AS8984" s="173"/>
    </row>
    <row r="8985" spans="45:45" ht="18" customHeight="1">
      <c r="AS8985" s="173"/>
    </row>
    <row r="8986" spans="45:45" ht="18" customHeight="1">
      <c r="AS8986" s="173"/>
    </row>
    <row r="8987" spans="45:45" ht="18" customHeight="1">
      <c r="AS8987" s="173"/>
    </row>
    <row r="8988" spans="45:45" ht="18" customHeight="1">
      <c r="AS8988" s="173"/>
    </row>
    <row r="8989" spans="45:45" ht="18" customHeight="1">
      <c r="AS8989" s="173"/>
    </row>
    <row r="8990" spans="45:45" ht="18" customHeight="1">
      <c r="AS8990" s="173"/>
    </row>
    <row r="8991" spans="45:45" ht="18" customHeight="1">
      <c r="AS8991" s="173"/>
    </row>
    <row r="8992" spans="45:45" ht="18" customHeight="1">
      <c r="AS8992" s="173"/>
    </row>
    <row r="8993" spans="45:45" ht="18" customHeight="1">
      <c r="AS8993" s="173"/>
    </row>
    <row r="8994" spans="45:45" ht="18" customHeight="1">
      <c r="AS8994" s="173"/>
    </row>
    <row r="8995" spans="45:45" ht="18" customHeight="1">
      <c r="AS8995" s="173"/>
    </row>
    <row r="8996" spans="45:45" ht="18" customHeight="1">
      <c r="AS8996" s="173"/>
    </row>
    <row r="8997" spans="45:45" ht="18" customHeight="1">
      <c r="AS8997" s="173"/>
    </row>
    <row r="8998" spans="45:45" ht="18" customHeight="1">
      <c r="AS8998" s="173"/>
    </row>
    <row r="8999" spans="45:45" ht="18" customHeight="1">
      <c r="AS8999" s="173"/>
    </row>
    <row r="9000" spans="45:45" ht="18" customHeight="1">
      <c r="AS9000" s="173"/>
    </row>
    <row r="9001" spans="45:45" ht="18" customHeight="1">
      <c r="AS9001" s="173"/>
    </row>
    <row r="9002" spans="45:45" ht="18" customHeight="1">
      <c r="AS9002" s="173"/>
    </row>
    <row r="9003" spans="45:45" ht="18" customHeight="1">
      <c r="AS9003" s="173"/>
    </row>
    <row r="9004" spans="45:45" ht="18" customHeight="1">
      <c r="AS9004" s="173"/>
    </row>
    <row r="9005" spans="45:45" ht="18" customHeight="1">
      <c r="AS9005" s="173"/>
    </row>
    <row r="9006" spans="45:45" ht="18" customHeight="1">
      <c r="AS9006" s="173"/>
    </row>
    <row r="9007" spans="45:45" ht="18" customHeight="1">
      <c r="AS9007" s="173"/>
    </row>
    <row r="9008" spans="45:45" ht="18" customHeight="1">
      <c r="AS9008" s="173"/>
    </row>
    <row r="9009" spans="45:45" ht="18" customHeight="1">
      <c r="AS9009" s="173"/>
    </row>
    <row r="9010" spans="45:45" ht="18" customHeight="1">
      <c r="AS9010" s="173"/>
    </row>
    <row r="9011" spans="45:45" ht="18" customHeight="1">
      <c r="AS9011" s="173"/>
    </row>
    <row r="9012" spans="45:45" ht="18" customHeight="1">
      <c r="AS9012" s="173"/>
    </row>
    <row r="9013" spans="45:45" ht="18" customHeight="1">
      <c r="AS9013" s="173"/>
    </row>
    <row r="9014" spans="45:45" ht="18" customHeight="1">
      <c r="AS9014" s="173"/>
    </row>
    <row r="9015" spans="45:45" ht="18" customHeight="1">
      <c r="AS9015" s="173"/>
    </row>
    <row r="9016" spans="45:45" ht="18" customHeight="1">
      <c r="AS9016" s="173"/>
    </row>
    <row r="9017" spans="45:45" ht="18" customHeight="1">
      <c r="AS9017" s="173"/>
    </row>
    <row r="9018" spans="45:45" ht="18" customHeight="1">
      <c r="AS9018" s="173"/>
    </row>
    <row r="9019" spans="45:45" ht="18" customHeight="1">
      <c r="AS9019" s="173"/>
    </row>
    <row r="9020" spans="45:45" ht="18" customHeight="1">
      <c r="AS9020" s="173"/>
    </row>
    <row r="9021" spans="45:45" ht="18" customHeight="1">
      <c r="AS9021" s="173"/>
    </row>
    <row r="9022" spans="45:45" ht="18" customHeight="1">
      <c r="AS9022" s="173"/>
    </row>
    <row r="9023" spans="45:45" ht="18" customHeight="1">
      <c r="AS9023" s="173"/>
    </row>
    <row r="9024" spans="45:45" ht="18" customHeight="1">
      <c r="AS9024" s="173"/>
    </row>
    <row r="9025" spans="45:45" ht="18" customHeight="1">
      <c r="AS9025" s="173"/>
    </row>
    <row r="9026" spans="45:45" ht="18" customHeight="1">
      <c r="AS9026" s="173"/>
    </row>
    <row r="9027" spans="45:45" ht="18" customHeight="1">
      <c r="AS9027" s="173"/>
    </row>
    <row r="9028" spans="45:45" ht="18" customHeight="1">
      <c r="AS9028" s="173"/>
    </row>
    <row r="9029" spans="45:45" ht="18" customHeight="1">
      <c r="AS9029" s="173"/>
    </row>
    <row r="9030" spans="45:45" ht="18" customHeight="1">
      <c r="AS9030" s="173"/>
    </row>
    <row r="9031" spans="45:45" ht="18" customHeight="1">
      <c r="AS9031" s="173"/>
    </row>
    <row r="9032" spans="45:45" ht="18" customHeight="1">
      <c r="AS9032" s="173"/>
    </row>
    <row r="9033" spans="45:45" ht="18" customHeight="1">
      <c r="AS9033" s="173"/>
    </row>
    <row r="9034" spans="45:45" ht="18" customHeight="1">
      <c r="AS9034" s="173"/>
    </row>
    <row r="9035" spans="45:45" ht="18" customHeight="1">
      <c r="AS9035" s="173"/>
    </row>
    <row r="9036" spans="45:45" ht="18" customHeight="1">
      <c r="AS9036" s="173"/>
    </row>
    <row r="9037" spans="45:45" ht="18" customHeight="1">
      <c r="AS9037" s="173"/>
    </row>
    <row r="9038" spans="45:45" ht="18" customHeight="1">
      <c r="AS9038" s="173"/>
    </row>
    <row r="9039" spans="45:45" ht="18" customHeight="1">
      <c r="AS9039" s="173"/>
    </row>
    <row r="9040" spans="45:45" ht="18" customHeight="1">
      <c r="AS9040" s="173"/>
    </row>
    <row r="9041" spans="45:45" ht="18" customHeight="1">
      <c r="AS9041" s="173"/>
    </row>
    <row r="9042" spans="45:45" ht="18" customHeight="1">
      <c r="AS9042" s="173"/>
    </row>
    <row r="9043" spans="45:45" ht="18" customHeight="1">
      <c r="AS9043" s="173"/>
    </row>
    <row r="9044" spans="45:45" ht="18" customHeight="1">
      <c r="AS9044" s="173"/>
    </row>
    <row r="9045" spans="45:45" ht="18" customHeight="1">
      <c r="AS9045" s="173"/>
    </row>
    <row r="9046" spans="45:45" ht="18" customHeight="1">
      <c r="AS9046" s="173"/>
    </row>
    <row r="9047" spans="45:45" ht="18" customHeight="1">
      <c r="AS9047" s="173"/>
    </row>
    <row r="9048" spans="45:45" ht="18" customHeight="1">
      <c r="AS9048" s="173"/>
    </row>
    <row r="9049" spans="45:45" ht="18" customHeight="1">
      <c r="AS9049" s="173"/>
    </row>
    <row r="9050" spans="45:45" ht="18" customHeight="1">
      <c r="AS9050" s="173"/>
    </row>
    <row r="9051" spans="45:45" ht="18" customHeight="1">
      <c r="AS9051" s="173"/>
    </row>
    <row r="9052" spans="45:45" ht="18" customHeight="1">
      <c r="AS9052" s="173"/>
    </row>
    <row r="9053" spans="45:45" ht="18" customHeight="1">
      <c r="AS9053" s="173"/>
    </row>
    <row r="9054" spans="45:45" ht="18" customHeight="1">
      <c r="AS9054" s="173"/>
    </row>
    <row r="9055" spans="45:45" ht="18" customHeight="1">
      <c r="AS9055" s="173"/>
    </row>
    <row r="9056" spans="45:45" ht="18" customHeight="1">
      <c r="AS9056" s="173"/>
    </row>
    <row r="9057" spans="45:45" ht="18" customHeight="1">
      <c r="AS9057" s="173"/>
    </row>
    <row r="9058" spans="45:45" ht="18" customHeight="1">
      <c r="AS9058" s="173"/>
    </row>
    <row r="9059" spans="45:45" ht="18" customHeight="1">
      <c r="AS9059" s="173"/>
    </row>
    <row r="9060" spans="45:45" ht="18" customHeight="1">
      <c r="AS9060" s="173"/>
    </row>
    <row r="9061" spans="45:45" ht="18" customHeight="1">
      <c r="AS9061" s="173"/>
    </row>
    <row r="9062" spans="45:45" ht="18" customHeight="1">
      <c r="AS9062" s="173"/>
    </row>
    <row r="9063" spans="45:45" ht="18" customHeight="1">
      <c r="AS9063" s="173"/>
    </row>
    <row r="9064" spans="45:45" ht="18" customHeight="1">
      <c r="AS9064" s="173"/>
    </row>
    <row r="9065" spans="45:45" ht="18" customHeight="1">
      <c r="AS9065" s="173"/>
    </row>
    <row r="9066" spans="45:45" ht="18" customHeight="1">
      <c r="AS9066" s="173"/>
    </row>
    <row r="9067" spans="45:45" ht="18" customHeight="1">
      <c r="AS9067" s="173"/>
    </row>
    <row r="9068" spans="45:45" ht="18" customHeight="1">
      <c r="AS9068" s="173"/>
    </row>
    <row r="9069" spans="45:45" ht="18" customHeight="1">
      <c r="AS9069" s="173"/>
    </row>
    <row r="9070" spans="45:45" ht="18" customHeight="1">
      <c r="AS9070" s="173"/>
    </row>
    <row r="9071" spans="45:45" ht="18" customHeight="1">
      <c r="AS9071" s="173"/>
    </row>
    <row r="9072" spans="45:45" ht="18" customHeight="1">
      <c r="AS9072" s="173"/>
    </row>
    <row r="9073" spans="45:45" ht="18" customHeight="1">
      <c r="AS9073" s="173"/>
    </row>
    <row r="9074" spans="45:45" ht="18" customHeight="1">
      <c r="AS9074" s="173"/>
    </row>
    <row r="9075" spans="45:45" ht="18" customHeight="1">
      <c r="AS9075" s="173"/>
    </row>
    <row r="9076" spans="45:45" ht="18" customHeight="1">
      <c r="AS9076" s="173"/>
    </row>
    <row r="9077" spans="45:45" ht="18" customHeight="1">
      <c r="AS9077" s="173"/>
    </row>
    <row r="9078" spans="45:45" ht="18" customHeight="1">
      <c r="AS9078" s="173"/>
    </row>
    <row r="9079" spans="45:45" ht="18" customHeight="1">
      <c r="AS9079" s="173"/>
    </row>
    <row r="9080" spans="45:45" ht="18" customHeight="1">
      <c r="AS9080" s="173"/>
    </row>
    <row r="9081" spans="45:45" ht="18" customHeight="1">
      <c r="AS9081" s="173"/>
    </row>
    <row r="9082" spans="45:45" ht="18" customHeight="1">
      <c r="AS9082" s="173"/>
    </row>
    <row r="9083" spans="45:45" ht="18" customHeight="1">
      <c r="AS9083" s="173"/>
    </row>
    <row r="9084" spans="45:45" ht="18" customHeight="1">
      <c r="AS9084" s="173"/>
    </row>
    <row r="9085" spans="45:45" ht="18" customHeight="1">
      <c r="AS9085" s="173"/>
    </row>
    <row r="9086" spans="45:45" ht="18" customHeight="1">
      <c r="AS9086" s="173"/>
    </row>
    <row r="9087" spans="45:45" ht="18" customHeight="1">
      <c r="AS9087" s="173"/>
    </row>
    <row r="9088" spans="45:45" ht="18" customHeight="1">
      <c r="AS9088" s="173"/>
    </row>
    <row r="9089" spans="45:45" ht="18" customHeight="1">
      <c r="AS9089" s="173"/>
    </row>
    <row r="9090" spans="45:45" ht="18" customHeight="1">
      <c r="AS9090" s="173"/>
    </row>
    <row r="9091" spans="45:45" ht="18" customHeight="1">
      <c r="AS9091" s="173"/>
    </row>
    <row r="9092" spans="45:45" ht="18" customHeight="1">
      <c r="AS9092" s="173"/>
    </row>
    <row r="9093" spans="45:45" ht="18" customHeight="1">
      <c r="AS9093" s="173"/>
    </row>
    <row r="9094" spans="45:45" ht="18" customHeight="1">
      <c r="AS9094" s="173"/>
    </row>
    <row r="9095" spans="45:45" ht="18" customHeight="1">
      <c r="AS9095" s="173"/>
    </row>
    <row r="9096" spans="45:45" ht="18" customHeight="1">
      <c r="AS9096" s="173"/>
    </row>
    <row r="9097" spans="45:45" ht="18" customHeight="1">
      <c r="AS9097" s="173"/>
    </row>
    <row r="9098" spans="45:45" ht="18" customHeight="1">
      <c r="AS9098" s="173"/>
    </row>
    <row r="9099" spans="45:45" ht="18" customHeight="1">
      <c r="AS9099" s="173"/>
    </row>
    <row r="9100" spans="45:45" ht="18" customHeight="1">
      <c r="AS9100" s="173"/>
    </row>
    <row r="9101" spans="45:45" ht="18" customHeight="1">
      <c r="AS9101" s="173"/>
    </row>
    <row r="9102" spans="45:45" ht="18" customHeight="1">
      <c r="AS9102" s="173"/>
    </row>
    <row r="9103" spans="45:45" ht="18" customHeight="1">
      <c r="AS9103" s="173"/>
    </row>
    <row r="9104" spans="45:45" ht="18" customHeight="1">
      <c r="AS9104" s="173"/>
    </row>
    <row r="9105" spans="45:45" ht="18" customHeight="1">
      <c r="AS9105" s="173"/>
    </row>
    <row r="9106" spans="45:45" ht="18" customHeight="1">
      <c r="AS9106" s="173"/>
    </row>
    <row r="9107" spans="45:45" ht="18" customHeight="1">
      <c r="AS9107" s="173"/>
    </row>
    <row r="9108" spans="45:45" ht="18" customHeight="1">
      <c r="AS9108" s="173"/>
    </row>
    <row r="9109" spans="45:45" ht="18" customHeight="1">
      <c r="AS9109" s="173"/>
    </row>
    <row r="9110" spans="45:45" ht="18" customHeight="1">
      <c r="AS9110" s="173"/>
    </row>
    <row r="9111" spans="45:45" ht="18" customHeight="1">
      <c r="AS9111" s="173"/>
    </row>
    <row r="9112" spans="45:45" ht="18" customHeight="1">
      <c r="AS9112" s="173"/>
    </row>
    <row r="9113" spans="45:45" ht="18" customHeight="1">
      <c r="AS9113" s="173"/>
    </row>
    <row r="9114" spans="45:45" ht="18" customHeight="1">
      <c r="AS9114" s="173"/>
    </row>
    <row r="9115" spans="45:45" ht="18" customHeight="1">
      <c r="AS9115" s="173"/>
    </row>
    <row r="9116" spans="45:45" ht="18" customHeight="1">
      <c r="AS9116" s="173"/>
    </row>
    <row r="9117" spans="45:45" ht="18" customHeight="1">
      <c r="AS9117" s="173"/>
    </row>
    <row r="9118" spans="45:45" ht="18" customHeight="1">
      <c r="AS9118" s="173"/>
    </row>
    <row r="9119" spans="45:45" ht="18" customHeight="1">
      <c r="AS9119" s="173"/>
    </row>
    <row r="9120" spans="45:45" ht="18" customHeight="1">
      <c r="AS9120" s="173"/>
    </row>
    <row r="9121" spans="45:45" ht="18" customHeight="1">
      <c r="AS9121" s="173"/>
    </row>
    <row r="9122" spans="45:45" ht="18" customHeight="1">
      <c r="AS9122" s="173"/>
    </row>
    <row r="9123" spans="45:45" ht="18" customHeight="1">
      <c r="AS9123" s="173"/>
    </row>
    <row r="9124" spans="45:45" ht="18" customHeight="1">
      <c r="AS9124" s="173"/>
    </row>
    <row r="9125" spans="45:45" ht="18" customHeight="1">
      <c r="AS9125" s="173"/>
    </row>
    <row r="9126" spans="45:45" ht="18" customHeight="1">
      <c r="AS9126" s="173"/>
    </row>
    <row r="9127" spans="45:45" ht="18" customHeight="1">
      <c r="AS9127" s="173"/>
    </row>
    <row r="9128" spans="45:45" ht="18" customHeight="1">
      <c r="AS9128" s="173"/>
    </row>
    <row r="9129" spans="45:45" ht="18" customHeight="1">
      <c r="AS9129" s="173"/>
    </row>
    <row r="9130" spans="45:45" ht="18" customHeight="1">
      <c r="AS9130" s="173"/>
    </row>
    <row r="9131" spans="45:45" ht="18" customHeight="1">
      <c r="AS9131" s="173"/>
    </row>
    <row r="9132" spans="45:45" ht="18" customHeight="1">
      <c r="AS9132" s="173"/>
    </row>
    <row r="9133" spans="45:45" ht="18" customHeight="1">
      <c r="AS9133" s="173"/>
    </row>
    <row r="9134" spans="45:45" ht="18" customHeight="1">
      <c r="AS9134" s="173"/>
    </row>
    <row r="9135" spans="45:45" ht="18" customHeight="1">
      <c r="AS9135" s="173"/>
    </row>
    <row r="9136" spans="45:45" ht="18" customHeight="1">
      <c r="AS9136" s="173"/>
    </row>
    <row r="9137" spans="45:45" ht="18" customHeight="1">
      <c r="AS9137" s="173"/>
    </row>
    <row r="9138" spans="45:45" ht="18" customHeight="1">
      <c r="AS9138" s="173"/>
    </row>
    <row r="9139" spans="45:45" ht="18" customHeight="1">
      <c r="AS9139" s="173"/>
    </row>
    <row r="9140" spans="45:45" ht="18" customHeight="1">
      <c r="AS9140" s="173"/>
    </row>
    <row r="9141" spans="45:45" ht="18" customHeight="1">
      <c r="AS9141" s="173"/>
    </row>
    <row r="9142" spans="45:45" ht="18" customHeight="1">
      <c r="AS9142" s="173"/>
    </row>
    <row r="9143" spans="45:45" ht="18" customHeight="1">
      <c r="AS9143" s="173"/>
    </row>
    <row r="9144" spans="45:45" ht="18" customHeight="1">
      <c r="AS9144" s="173"/>
    </row>
    <row r="9145" spans="45:45" ht="18" customHeight="1">
      <c r="AS9145" s="173"/>
    </row>
    <row r="9146" spans="45:45" ht="18" customHeight="1">
      <c r="AS9146" s="173"/>
    </row>
    <row r="9147" spans="45:45" ht="18" customHeight="1">
      <c r="AS9147" s="173"/>
    </row>
    <row r="9148" spans="45:45" ht="18" customHeight="1">
      <c r="AS9148" s="173"/>
    </row>
    <row r="9149" spans="45:45" ht="18" customHeight="1">
      <c r="AS9149" s="173"/>
    </row>
    <row r="9150" spans="45:45" ht="18" customHeight="1">
      <c r="AS9150" s="173"/>
    </row>
    <row r="9151" spans="45:45" ht="18" customHeight="1">
      <c r="AS9151" s="173"/>
    </row>
    <row r="9152" spans="45:45" ht="18" customHeight="1">
      <c r="AS9152" s="173"/>
    </row>
    <row r="9153" spans="45:45" ht="18" customHeight="1">
      <c r="AS9153" s="173"/>
    </row>
    <row r="9154" spans="45:45" ht="18" customHeight="1">
      <c r="AS9154" s="173"/>
    </row>
    <row r="9155" spans="45:45" ht="18" customHeight="1">
      <c r="AS9155" s="173"/>
    </row>
    <row r="9156" spans="45:45" ht="18" customHeight="1">
      <c r="AS9156" s="173"/>
    </row>
    <row r="9157" spans="45:45" ht="18" customHeight="1">
      <c r="AS9157" s="173"/>
    </row>
    <row r="9158" spans="45:45" ht="18" customHeight="1">
      <c r="AS9158" s="173"/>
    </row>
    <row r="9159" spans="45:45" ht="18" customHeight="1">
      <c r="AS9159" s="173"/>
    </row>
    <row r="9160" spans="45:45" ht="18" customHeight="1">
      <c r="AS9160" s="173"/>
    </row>
    <row r="9161" spans="45:45" ht="18" customHeight="1">
      <c r="AS9161" s="173"/>
    </row>
    <row r="9162" spans="45:45" ht="18" customHeight="1">
      <c r="AS9162" s="173"/>
    </row>
    <row r="9163" spans="45:45" ht="18" customHeight="1">
      <c r="AS9163" s="173"/>
    </row>
    <row r="9164" spans="45:45" ht="18" customHeight="1">
      <c r="AS9164" s="173"/>
    </row>
    <row r="9165" spans="45:45" ht="18" customHeight="1">
      <c r="AS9165" s="173"/>
    </row>
    <row r="9166" spans="45:45" ht="18" customHeight="1">
      <c r="AS9166" s="173"/>
    </row>
    <row r="9167" spans="45:45" ht="18" customHeight="1">
      <c r="AS9167" s="173"/>
    </row>
    <row r="9168" spans="45:45" ht="18" customHeight="1">
      <c r="AS9168" s="173"/>
    </row>
    <row r="9169" spans="45:45" ht="18" customHeight="1">
      <c r="AS9169" s="173"/>
    </row>
    <row r="9170" spans="45:45" ht="18" customHeight="1">
      <c r="AS9170" s="173"/>
    </row>
    <row r="9171" spans="45:45" ht="18" customHeight="1">
      <c r="AS9171" s="173"/>
    </row>
    <row r="9172" spans="45:45" ht="18" customHeight="1">
      <c r="AS9172" s="173"/>
    </row>
    <row r="9173" spans="45:45" ht="18" customHeight="1">
      <c r="AS9173" s="173"/>
    </row>
    <row r="9174" spans="45:45" ht="18" customHeight="1">
      <c r="AS9174" s="173"/>
    </row>
    <row r="9175" spans="45:45" ht="18" customHeight="1">
      <c r="AS9175" s="173"/>
    </row>
    <row r="9176" spans="45:45" ht="18" customHeight="1">
      <c r="AS9176" s="173"/>
    </row>
    <row r="9177" spans="45:45" ht="18" customHeight="1">
      <c r="AS9177" s="173"/>
    </row>
    <row r="9178" spans="45:45" ht="18" customHeight="1">
      <c r="AS9178" s="173"/>
    </row>
    <row r="9179" spans="45:45" ht="18" customHeight="1">
      <c r="AS9179" s="173"/>
    </row>
    <row r="9180" spans="45:45" ht="18" customHeight="1">
      <c r="AS9180" s="173"/>
    </row>
    <row r="9181" spans="45:45" ht="18" customHeight="1">
      <c r="AS9181" s="173"/>
    </row>
    <row r="9182" spans="45:45" ht="18" customHeight="1">
      <c r="AS9182" s="173"/>
    </row>
    <row r="9183" spans="45:45" ht="18" customHeight="1">
      <c r="AS9183" s="173"/>
    </row>
    <row r="9184" spans="45:45" ht="18" customHeight="1">
      <c r="AS9184" s="173"/>
    </row>
    <row r="9185" spans="45:45" ht="18" customHeight="1">
      <c r="AS9185" s="173"/>
    </row>
    <row r="9186" spans="45:45" ht="18" customHeight="1">
      <c r="AS9186" s="173"/>
    </row>
    <row r="9187" spans="45:45" ht="18" customHeight="1">
      <c r="AS9187" s="173"/>
    </row>
    <row r="9188" spans="45:45" ht="18" customHeight="1">
      <c r="AS9188" s="173"/>
    </row>
    <row r="9189" spans="45:45" ht="18" customHeight="1">
      <c r="AS9189" s="173"/>
    </row>
    <row r="9190" spans="45:45" ht="18" customHeight="1">
      <c r="AS9190" s="173"/>
    </row>
    <row r="9191" spans="45:45" ht="18" customHeight="1">
      <c r="AS9191" s="173"/>
    </row>
    <row r="9192" spans="45:45" ht="18" customHeight="1">
      <c r="AS9192" s="173"/>
    </row>
    <row r="9193" spans="45:45" ht="18" customHeight="1">
      <c r="AS9193" s="173"/>
    </row>
    <row r="9194" spans="45:45" ht="18" customHeight="1">
      <c r="AS9194" s="173"/>
    </row>
    <row r="9195" spans="45:45" ht="18" customHeight="1">
      <c r="AS9195" s="173"/>
    </row>
    <row r="9196" spans="45:45" ht="18" customHeight="1">
      <c r="AS9196" s="173"/>
    </row>
    <row r="9197" spans="45:45" ht="18" customHeight="1">
      <c r="AS9197" s="173"/>
    </row>
    <row r="9198" spans="45:45" ht="18" customHeight="1">
      <c r="AS9198" s="173"/>
    </row>
    <row r="9199" spans="45:45" ht="18" customHeight="1">
      <c r="AS9199" s="173"/>
    </row>
    <row r="9200" spans="45:45" ht="18" customHeight="1">
      <c r="AS9200" s="173"/>
    </row>
    <row r="9201" spans="45:45" ht="18" customHeight="1">
      <c r="AS9201" s="173"/>
    </row>
    <row r="9202" spans="45:45" ht="18" customHeight="1">
      <c r="AS9202" s="173"/>
    </row>
    <row r="9203" spans="45:45" ht="18" customHeight="1">
      <c r="AS9203" s="173"/>
    </row>
    <row r="9204" spans="45:45" ht="18" customHeight="1">
      <c r="AS9204" s="173"/>
    </row>
    <row r="9205" spans="45:45" ht="18" customHeight="1">
      <c r="AS9205" s="173"/>
    </row>
    <row r="9206" spans="45:45" ht="18" customHeight="1">
      <c r="AS9206" s="173"/>
    </row>
    <row r="9207" spans="45:45" ht="18" customHeight="1">
      <c r="AS9207" s="173"/>
    </row>
    <row r="9208" spans="45:45" ht="18" customHeight="1">
      <c r="AS9208" s="173"/>
    </row>
    <row r="9209" spans="45:45" ht="18" customHeight="1">
      <c r="AS9209" s="173"/>
    </row>
    <row r="9210" spans="45:45" ht="18" customHeight="1">
      <c r="AS9210" s="173"/>
    </row>
    <row r="9211" spans="45:45" ht="18" customHeight="1">
      <c r="AS9211" s="173"/>
    </row>
    <row r="9212" spans="45:45" ht="18" customHeight="1">
      <c r="AS9212" s="173"/>
    </row>
    <row r="9213" spans="45:45" ht="18" customHeight="1">
      <c r="AS9213" s="173"/>
    </row>
    <row r="9214" spans="45:45" ht="18" customHeight="1">
      <c r="AS9214" s="173"/>
    </row>
    <row r="9215" spans="45:45" ht="18" customHeight="1">
      <c r="AS9215" s="173"/>
    </row>
    <row r="9216" spans="45:45" ht="18" customHeight="1">
      <c r="AS9216" s="173"/>
    </row>
    <row r="9217" spans="45:45" ht="18" customHeight="1">
      <c r="AS9217" s="173"/>
    </row>
    <row r="9218" spans="45:45" ht="18" customHeight="1">
      <c r="AS9218" s="173"/>
    </row>
    <row r="9219" spans="45:45" ht="18" customHeight="1">
      <c r="AS9219" s="173"/>
    </row>
    <row r="9220" spans="45:45" ht="18" customHeight="1">
      <c r="AS9220" s="173"/>
    </row>
    <row r="9221" spans="45:45" ht="18" customHeight="1">
      <c r="AS9221" s="173"/>
    </row>
    <row r="9222" spans="45:45" ht="18" customHeight="1">
      <c r="AS9222" s="173"/>
    </row>
    <row r="9223" spans="45:45" ht="18" customHeight="1">
      <c r="AS9223" s="173"/>
    </row>
    <row r="9224" spans="45:45" ht="18" customHeight="1">
      <c r="AS9224" s="173"/>
    </row>
    <row r="9225" spans="45:45" ht="18" customHeight="1">
      <c r="AS9225" s="173"/>
    </row>
    <row r="9226" spans="45:45" ht="18" customHeight="1">
      <c r="AS9226" s="173"/>
    </row>
    <row r="9227" spans="45:45" ht="18" customHeight="1">
      <c r="AS9227" s="173"/>
    </row>
    <row r="9228" spans="45:45" ht="18" customHeight="1">
      <c r="AS9228" s="173"/>
    </row>
    <row r="9229" spans="45:45" ht="18" customHeight="1">
      <c r="AS9229" s="173"/>
    </row>
    <row r="9230" spans="45:45" ht="18" customHeight="1">
      <c r="AS9230" s="173"/>
    </row>
    <row r="9231" spans="45:45" ht="18" customHeight="1">
      <c r="AS9231" s="173"/>
    </row>
    <row r="9232" spans="45:45" ht="18" customHeight="1">
      <c r="AS9232" s="173"/>
    </row>
    <row r="9233" spans="45:45" ht="18" customHeight="1">
      <c r="AS9233" s="173"/>
    </row>
    <row r="9234" spans="45:45" ht="18" customHeight="1">
      <c r="AS9234" s="173"/>
    </row>
    <row r="9235" spans="45:45" ht="18" customHeight="1">
      <c r="AS9235" s="173"/>
    </row>
    <row r="9236" spans="45:45" ht="18" customHeight="1">
      <c r="AS9236" s="173"/>
    </row>
    <row r="9237" spans="45:45" ht="18" customHeight="1">
      <c r="AS9237" s="173"/>
    </row>
    <row r="9238" spans="45:45" ht="18" customHeight="1">
      <c r="AS9238" s="173"/>
    </row>
    <row r="9239" spans="45:45" ht="18" customHeight="1">
      <c r="AS9239" s="173"/>
    </row>
    <row r="9240" spans="45:45" ht="18" customHeight="1">
      <c r="AS9240" s="173"/>
    </row>
    <row r="9241" spans="45:45" ht="18" customHeight="1">
      <c r="AS9241" s="173"/>
    </row>
    <row r="9242" spans="45:45" ht="18" customHeight="1">
      <c r="AS9242" s="173"/>
    </row>
    <row r="9243" spans="45:45" ht="18" customHeight="1">
      <c r="AS9243" s="173"/>
    </row>
    <row r="9244" spans="45:45" ht="18" customHeight="1">
      <c r="AS9244" s="173"/>
    </row>
    <row r="9245" spans="45:45" ht="18" customHeight="1">
      <c r="AS9245" s="173"/>
    </row>
    <row r="9246" spans="45:45" ht="18" customHeight="1">
      <c r="AS9246" s="173"/>
    </row>
    <row r="9247" spans="45:45" ht="18" customHeight="1">
      <c r="AS9247" s="173"/>
    </row>
    <row r="9248" spans="45:45" ht="18" customHeight="1">
      <c r="AS9248" s="173"/>
    </row>
    <row r="9249" spans="45:45" ht="18" customHeight="1">
      <c r="AS9249" s="173"/>
    </row>
    <row r="9250" spans="45:45" ht="18" customHeight="1">
      <c r="AS9250" s="173"/>
    </row>
    <row r="9251" spans="45:45" ht="18" customHeight="1">
      <c r="AS9251" s="173"/>
    </row>
    <row r="9252" spans="45:45" ht="18" customHeight="1">
      <c r="AS9252" s="173"/>
    </row>
    <row r="9253" spans="45:45" ht="18" customHeight="1">
      <c r="AS9253" s="173"/>
    </row>
    <row r="9254" spans="45:45" ht="18" customHeight="1">
      <c r="AS9254" s="173"/>
    </row>
    <row r="9255" spans="45:45" ht="18" customHeight="1">
      <c r="AS9255" s="173"/>
    </row>
    <row r="9256" spans="45:45" ht="18" customHeight="1">
      <c r="AS9256" s="173"/>
    </row>
    <row r="9257" spans="45:45" ht="18" customHeight="1">
      <c r="AS9257" s="173"/>
    </row>
    <row r="9258" spans="45:45" ht="18" customHeight="1">
      <c r="AS9258" s="173"/>
    </row>
    <row r="9259" spans="45:45" ht="18" customHeight="1">
      <c r="AS9259" s="173"/>
    </row>
    <row r="9260" spans="45:45" ht="18" customHeight="1">
      <c r="AS9260" s="173"/>
    </row>
    <row r="9261" spans="45:45" ht="18" customHeight="1">
      <c r="AS9261" s="173"/>
    </row>
    <row r="9262" spans="45:45" ht="18" customHeight="1">
      <c r="AS9262" s="173"/>
    </row>
    <row r="9263" spans="45:45" ht="18" customHeight="1">
      <c r="AS9263" s="173"/>
    </row>
    <row r="9264" spans="45:45" ht="18" customHeight="1">
      <c r="AS9264" s="173"/>
    </row>
    <row r="9265" spans="45:45" ht="18" customHeight="1">
      <c r="AS9265" s="173"/>
    </row>
    <row r="9266" spans="45:45" ht="18" customHeight="1">
      <c r="AS9266" s="173"/>
    </row>
    <row r="9267" spans="45:45" ht="18" customHeight="1">
      <c r="AS9267" s="173"/>
    </row>
    <row r="9268" spans="45:45" ht="18" customHeight="1">
      <c r="AS9268" s="173"/>
    </row>
    <row r="9269" spans="45:45" ht="18" customHeight="1">
      <c r="AS9269" s="173"/>
    </row>
    <row r="9270" spans="45:45" ht="18" customHeight="1">
      <c r="AS9270" s="173"/>
    </row>
    <row r="9271" spans="45:45" ht="18" customHeight="1">
      <c r="AS9271" s="173"/>
    </row>
    <row r="9272" spans="45:45" ht="18" customHeight="1">
      <c r="AS9272" s="173"/>
    </row>
    <row r="9273" spans="45:45" ht="18" customHeight="1">
      <c r="AS9273" s="173"/>
    </row>
    <row r="9274" spans="45:45" ht="18" customHeight="1">
      <c r="AS9274" s="173"/>
    </row>
    <row r="9275" spans="45:45" ht="18" customHeight="1">
      <c r="AS9275" s="173"/>
    </row>
    <row r="9276" spans="45:45" ht="18" customHeight="1">
      <c r="AS9276" s="173"/>
    </row>
    <row r="9277" spans="45:45" ht="18" customHeight="1">
      <c r="AS9277" s="173"/>
    </row>
    <row r="9278" spans="45:45" ht="18" customHeight="1">
      <c r="AS9278" s="173"/>
    </row>
    <row r="9279" spans="45:45" ht="18" customHeight="1">
      <c r="AS9279" s="173"/>
    </row>
    <row r="9280" spans="45:45" ht="18" customHeight="1">
      <c r="AS9280" s="173"/>
    </row>
    <row r="9281" spans="45:45" ht="18" customHeight="1">
      <c r="AS9281" s="173"/>
    </row>
    <row r="9282" spans="45:45" ht="18" customHeight="1">
      <c r="AS9282" s="173"/>
    </row>
    <row r="9283" spans="45:45" ht="18" customHeight="1">
      <c r="AS9283" s="173"/>
    </row>
    <row r="9284" spans="45:45" ht="18" customHeight="1">
      <c r="AS9284" s="173"/>
    </row>
    <row r="9285" spans="45:45" ht="18" customHeight="1">
      <c r="AS9285" s="173"/>
    </row>
    <row r="9286" spans="45:45" ht="18" customHeight="1">
      <c r="AS9286" s="173"/>
    </row>
    <row r="9287" spans="45:45" ht="18" customHeight="1">
      <c r="AS9287" s="173"/>
    </row>
    <row r="9288" spans="45:45" ht="18" customHeight="1">
      <c r="AS9288" s="173"/>
    </row>
    <row r="9289" spans="45:45" ht="18" customHeight="1">
      <c r="AS9289" s="173"/>
    </row>
    <row r="9290" spans="45:45" ht="18" customHeight="1">
      <c r="AS9290" s="173"/>
    </row>
    <row r="9291" spans="45:45" ht="18" customHeight="1">
      <c r="AS9291" s="173"/>
    </row>
    <row r="9292" spans="45:45" ht="18" customHeight="1">
      <c r="AS9292" s="173"/>
    </row>
    <row r="9293" spans="45:45" ht="18" customHeight="1">
      <c r="AS9293" s="173"/>
    </row>
    <row r="9294" spans="45:45" ht="18" customHeight="1">
      <c r="AS9294" s="173"/>
    </row>
    <row r="9295" spans="45:45" ht="18" customHeight="1">
      <c r="AS9295" s="173"/>
    </row>
    <row r="9296" spans="45:45" ht="18" customHeight="1">
      <c r="AS9296" s="173"/>
    </row>
    <row r="9297" spans="45:45" ht="18" customHeight="1">
      <c r="AS9297" s="173"/>
    </row>
    <row r="9298" spans="45:45" ht="18" customHeight="1">
      <c r="AS9298" s="173"/>
    </row>
    <row r="9299" spans="45:45" ht="18" customHeight="1">
      <c r="AS9299" s="173"/>
    </row>
    <row r="9300" spans="45:45" ht="18" customHeight="1">
      <c r="AS9300" s="173"/>
    </row>
    <row r="9301" spans="45:45" ht="18" customHeight="1">
      <c r="AS9301" s="173"/>
    </row>
    <row r="9302" spans="45:45" ht="18" customHeight="1">
      <c r="AS9302" s="173"/>
    </row>
    <row r="9303" spans="45:45" ht="18" customHeight="1">
      <c r="AS9303" s="173"/>
    </row>
    <row r="9304" spans="45:45" ht="18" customHeight="1">
      <c r="AS9304" s="173"/>
    </row>
    <row r="9305" spans="45:45" ht="18" customHeight="1">
      <c r="AS9305" s="173"/>
    </row>
    <row r="9306" spans="45:45" ht="18" customHeight="1">
      <c r="AS9306" s="173"/>
    </row>
    <row r="9307" spans="45:45" ht="18" customHeight="1">
      <c r="AS9307" s="173"/>
    </row>
    <row r="9308" spans="45:45" ht="18" customHeight="1">
      <c r="AS9308" s="173"/>
    </row>
    <row r="9309" spans="45:45" ht="18" customHeight="1">
      <c r="AS9309" s="173"/>
    </row>
    <row r="9310" spans="45:45" ht="18" customHeight="1">
      <c r="AS9310" s="173"/>
    </row>
    <row r="9311" spans="45:45" ht="18" customHeight="1">
      <c r="AS9311" s="173"/>
    </row>
    <row r="9312" spans="45:45" ht="18" customHeight="1">
      <c r="AS9312" s="173"/>
    </row>
    <row r="9313" spans="45:45" ht="18" customHeight="1">
      <c r="AS9313" s="173"/>
    </row>
    <row r="9314" spans="45:45" ht="18" customHeight="1">
      <c r="AS9314" s="173"/>
    </row>
    <row r="9315" spans="45:45" ht="18" customHeight="1">
      <c r="AS9315" s="173"/>
    </row>
    <row r="9316" spans="45:45" ht="18" customHeight="1">
      <c r="AS9316" s="173"/>
    </row>
    <row r="9317" spans="45:45" ht="18" customHeight="1">
      <c r="AS9317" s="173"/>
    </row>
    <row r="9318" spans="45:45" ht="18" customHeight="1">
      <c r="AS9318" s="173"/>
    </row>
    <row r="9319" spans="45:45" ht="18" customHeight="1">
      <c r="AS9319" s="173"/>
    </row>
    <row r="9320" spans="45:45" ht="18" customHeight="1">
      <c r="AS9320" s="173"/>
    </row>
    <row r="9321" spans="45:45" ht="18" customHeight="1">
      <c r="AS9321" s="173"/>
    </row>
    <row r="9322" spans="45:45" ht="18" customHeight="1">
      <c r="AS9322" s="173"/>
    </row>
    <row r="9323" spans="45:45" ht="18" customHeight="1">
      <c r="AS9323" s="173"/>
    </row>
    <row r="9324" spans="45:45" ht="18" customHeight="1">
      <c r="AS9324" s="173"/>
    </row>
    <row r="9325" spans="45:45" ht="18" customHeight="1">
      <c r="AS9325" s="173"/>
    </row>
    <row r="9326" spans="45:45" ht="18" customHeight="1">
      <c r="AS9326" s="173"/>
    </row>
    <row r="9327" spans="45:45" ht="18" customHeight="1">
      <c r="AS9327" s="173"/>
    </row>
    <row r="9328" spans="45:45" ht="18" customHeight="1">
      <c r="AS9328" s="173"/>
    </row>
    <row r="9329" spans="45:45" ht="18" customHeight="1">
      <c r="AS9329" s="173"/>
    </row>
    <row r="9330" spans="45:45" ht="18" customHeight="1">
      <c r="AS9330" s="173"/>
    </row>
    <row r="9331" spans="45:45" ht="18" customHeight="1">
      <c r="AS9331" s="173"/>
    </row>
    <row r="9332" spans="45:45" ht="18" customHeight="1">
      <c r="AS9332" s="173"/>
    </row>
    <row r="9333" spans="45:45" ht="18" customHeight="1">
      <c r="AS9333" s="173"/>
    </row>
    <row r="9334" spans="45:45" ht="18" customHeight="1">
      <c r="AS9334" s="173"/>
    </row>
    <row r="9335" spans="45:45" ht="18" customHeight="1">
      <c r="AS9335" s="173"/>
    </row>
    <row r="9336" spans="45:45" ht="18" customHeight="1">
      <c r="AS9336" s="173"/>
    </row>
    <row r="9337" spans="45:45" ht="18" customHeight="1">
      <c r="AS9337" s="173"/>
    </row>
    <row r="9338" spans="45:45" ht="18" customHeight="1">
      <c r="AS9338" s="173"/>
    </row>
    <row r="9339" spans="45:45" ht="18" customHeight="1">
      <c r="AS9339" s="173"/>
    </row>
    <row r="9340" spans="45:45" ht="18" customHeight="1">
      <c r="AS9340" s="173"/>
    </row>
    <row r="9341" spans="45:45" ht="18" customHeight="1">
      <c r="AS9341" s="173"/>
    </row>
    <row r="9342" spans="45:45" ht="18" customHeight="1">
      <c r="AS9342" s="173"/>
    </row>
    <row r="9343" spans="45:45" ht="18" customHeight="1">
      <c r="AS9343" s="173"/>
    </row>
    <row r="9344" spans="45:45" ht="18" customHeight="1">
      <c r="AS9344" s="173"/>
    </row>
    <row r="9345" spans="45:45" ht="18" customHeight="1">
      <c r="AS9345" s="173"/>
    </row>
    <row r="9346" spans="45:45" ht="18" customHeight="1">
      <c r="AS9346" s="173"/>
    </row>
    <row r="9347" spans="45:45" ht="18" customHeight="1">
      <c r="AS9347" s="173"/>
    </row>
    <row r="9348" spans="45:45" ht="18" customHeight="1">
      <c r="AS9348" s="173"/>
    </row>
    <row r="9349" spans="45:45" ht="18" customHeight="1">
      <c r="AS9349" s="173"/>
    </row>
    <row r="9350" spans="45:45" ht="18" customHeight="1">
      <c r="AS9350" s="173"/>
    </row>
    <row r="9351" spans="45:45" ht="18" customHeight="1">
      <c r="AS9351" s="173"/>
    </row>
    <row r="9352" spans="45:45" ht="18" customHeight="1">
      <c r="AS9352" s="173"/>
    </row>
    <row r="9353" spans="45:45" ht="18" customHeight="1">
      <c r="AS9353" s="173"/>
    </row>
    <row r="9354" spans="45:45" ht="18" customHeight="1">
      <c r="AS9354" s="173"/>
    </row>
    <row r="9355" spans="45:45" ht="18" customHeight="1">
      <c r="AS9355" s="173"/>
    </row>
    <row r="9356" spans="45:45" ht="18" customHeight="1">
      <c r="AS9356" s="173"/>
    </row>
    <row r="9357" spans="45:45" ht="18" customHeight="1">
      <c r="AS9357" s="173"/>
    </row>
    <row r="9358" spans="45:45" ht="18" customHeight="1">
      <c r="AS9358" s="173"/>
    </row>
    <row r="9359" spans="45:45" ht="18" customHeight="1">
      <c r="AS9359" s="173"/>
    </row>
    <row r="9360" spans="45:45" ht="18" customHeight="1">
      <c r="AS9360" s="173"/>
    </row>
    <row r="9361" spans="45:45" ht="18" customHeight="1">
      <c r="AS9361" s="173"/>
    </row>
    <row r="9362" spans="45:45" ht="18" customHeight="1">
      <c r="AS9362" s="173"/>
    </row>
    <row r="9363" spans="45:45" ht="18" customHeight="1">
      <c r="AS9363" s="173"/>
    </row>
    <row r="9364" spans="45:45" ht="18" customHeight="1">
      <c r="AS9364" s="173"/>
    </row>
    <row r="9365" spans="45:45" ht="18" customHeight="1">
      <c r="AS9365" s="173"/>
    </row>
    <row r="9366" spans="45:45" ht="18" customHeight="1">
      <c r="AS9366" s="173"/>
    </row>
    <row r="9367" spans="45:45" ht="18" customHeight="1">
      <c r="AS9367" s="173"/>
    </row>
    <row r="9368" spans="45:45" ht="18" customHeight="1">
      <c r="AS9368" s="173"/>
    </row>
    <row r="9369" spans="45:45" ht="18" customHeight="1">
      <c r="AS9369" s="173"/>
    </row>
    <row r="9370" spans="45:45" ht="18" customHeight="1">
      <c r="AS9370" s="173"/>
    </row>
    <row r="9371" spans="45:45" ht="18" customHeight="1">
      <c r="AS9371" s="173"/>
    </row>
    <row r="9372" spans="45:45" ht="18" customHeight="1">
      <c r="AS9372" s="173"/>
    </row>
    <row r="9373" spans="45:45" ht="18" customHeight="1">
      <c r="AS9373" s="173"/>
    </row>
    <row r="9374" spans="45:45" ht="18" customHeight="1">
      <c r="AS9374" s="173"/>
    </row>
    <row r="9375" spans="45:45" ht="18" customHeight="1">
      <c r="AS9375" s="173"/>
    </row>
    <row r="9376" spans="45:45" ht="18" customHeight="1">
      <c r="AS9376" s="173"/>
    </row>
    <row r="9377" spans="45:45" ht="18" customHeight="1">
      <c r="AS9377" s="173"/>
    </row>
    <row r="9378" spans="45:45" ht="18" customHeight="1">
      <c r="AS9378" s="173"/>
    </row>
    <row r="9379" spans="45:45" ht="18" customHeight="1">
      <c r="AS9379" s="173"/>
    </row>
    <row r="9380" spans="45:45" ht="18" customHeight="1">
      <c r="AS9380" s="173"/>
    </row>
    <row r="9381" spans="45:45" ht="18" customHeight="1">
      <c r="AS9381" s="173"/>
    </row>
    <row r="9382" spans="45:45" ht="18" customHeight="1">
      <c r="AS9382" s="173"/>
    </row>
    <row r="9383" spans="45:45" ht="18" customHeight="1">
      <c r="AS9383" s="173"/>
    </row>
    <row r="9384" spans="45:45" ht="18" customHeight="1">
      <c r="AS9384" s="173"/>
    </row>
    <row r="9385" spans="45:45" ht="18" customHeight="1">
      <c r="AS9385" s="173"/>
    </row>
    <row r="9386" spans="45:45" ht="18" customHeight="1">
      <c r="AS9386" s="173"/>
    </row>
    <row r="9387" spans="45:45" ht="18" customHeight="1">
      <c r="AS9387" s="173"/>
    </row>
    <row r="9388" spans="45:45" ht="18" customHeight="1">
      <c r="AS9388" s="173"/>
    </row>
    <row r="9389" spans="45:45" ht="18" customHeight="1">
      <c r="AS9389" s="173"/>
    </row>
    <row r="9390" spans="45:45" ht="18" customHeight="1">
      <c r="AS9390" s="173"/>
    </row>
    <row r="9391" spans="45:45" ht="18" customHeight="1">
      <c r="AS9391" s="173"/>
    </row>
    <row r="9392" spans="45:45" ht="18" customHeight="1">
      <c r="AS9392" s="173"/>
    </row>
    <row r="9393" spans="45:45" ht="18" customHeight="1">
      <c r="AS9393" s="173"/>
    </row>
    <row r="9394" spans="45:45" ht="18" customHeight="1">
      <c r="AS9394" s="173"/>
    </row>
    <row r="9395" spans="45:45" ht="18" customHeight="1">
      <c r="AS9395" s="173"/>
    </row>
    <row r="9396" spans="45:45" ht="18" customHeight="1">
      <c r="AS9396" s="173"/>
    </row>
    <row r="9397" spans="45:45" ht="18" customHeight="1">
      <c r="AS9397" s="173"/>
    </row>
    <row r="9398" spans="45:45" ht="18" customHeight="1">
      <c r="AS9398" s="173"/>
    </row>
    <row r="9399" spans="45:45" ht="18" customHeight="1">
      <c r="AS9399" s="173"/>
    </row>
    <row r="9400" spans="45:45" ht="18" customHeight="1">
      <c r="AS9400" s="173"/>
    </row>
    <row r="9401" spans="45:45" ht="18" customHeight="1">
      <c r="AS9401" s="173"/>
    </row>
    <row r="9402" spans="45:45" ht="18" customHeight="1">
      <c r="AS9402" s="173"/>
    </row>
    <row r="9403" spans="45:45" ht="18" customHeight="1">
      <c r="AS9403" s="173"/>
    </row>
    <row r="9404" spans="45:45" ht="18" customHeight="1">
      <c r="AS9404" s="173"/>
    </row>
    <row r="9405" spans="45:45" ht="18" customHeight="1">
      <c r="AS9405" s="173"/>
    </row>
    <row r="9406" spans="45:45" ht="18" customHeight="1">
      <c r="AS9406" s="173"/>
    </row>
    <row r="9407" spans="45:45" ht="18" customHeight="1">
      <c r="AS9407" s="173"/>
    </row>
    <row r="9408" spans="45:45" ht="18" customHeight="1">
      <c r="AS9408" s="173"/>
    </row>
    <row r="9409" spans="45:45" ht="18" customHeight="1">
      <c r="AS9409" s="173"/>
    </row>
    <row r="9410" spans="45:45" ht="18" customHeight="1">
      <c r="AS9410" s="173"/>
    </row>
    <row r="9411" spans="45:45" ht="18" customHeight="1">
      <c r="AS9411" s="173"/>
    </row>
    <row r="9412" spans="45:45" ht="18" customHeight="1">
      <c r="AS9412" s="173"/>
    </row>
    <row r="9413" spans="45:45" ht="18" customHeight="1">
      <c r="AS9413" s="173"/>
    </row>
    <row r="9414" spans="45:45" ht="18" customHeight="1">
      <c r="AS9414" s="173"/>
    </row>
    <row r="9415" spans="45:45" ht="18" customHeight="1">
      <c r="AS9415" s="173"/>
    </row>
    <row r="9416" spans="45:45" ht="18" customHeight="1">
      <c r="AS9416" s="173"/>
    </row>
    <row r="9417" spans="45:45" ht="18" customHeight="1">
      <c r="AS9417" s="173"/>
    </row>
    <row r="9418" spans="45:45" ht="18" customHeight="1">
      <c r="AS9418" s="173"/>
    </row>
    <row r="9419" spans="45:45" ht="18" customHeight="1">
      <c r="AS9419" s="173"/>
    </row>
    <row r="9420" spans="45:45" ht="18" customHeight="1">
      <c r="AS9420" s="173"/>
    </row>
    <row r="9421" spans="45:45" ht="18" customHeight="1">
      <c r="AS9421" s="173"/>
    </row>
    <row r="9422" spans="45:45" ht="18" customHeight="1">
      <c r="AS9422" s="173"/>
    </row>
    <row r="9423" spans="45:45" ht="18" customHeight="1">
      <c r="AS9423" s="173"/>
    </row>
    <row r="9424" spans="45:45" ht="18" customHeight="1">
      <c r="AS9424" s="173"/>
    </row>
    <row r="9425" spans="45:45" ht="18" customHeight="1">
      <c r="AS9425" s="173"/>
    </row>
    <row r="9426" spans="45:45" ht="18" customHeight="1">
      <c r="AS9426" s="173"/>
    </row>
    <row r="9427" spans="45:45" ht="18" customHeight="1">
      <c r="AS9427" s="173"/>
    </row>
    <row r="9428" spans="45:45" ht="18" customHeight="1">
      <c r="AS9428" s="173"/>
    </row>
    <row r="9429" spans="45:45" ht="18" customHeight="1">
      <c r="AS9429" s="173"/>
    </row>
    <row r="9430" spans="45:45" ht="18" customHeight="1">
      <c r="AS9430" s="173"/>
    </row>
    <row r="9431" spans="45:45" ht="18" customHeight="1">
      <c r="AS9431" s="173"/>
    </row>
    <row r="9432" spans="45:45" ht="18" customHeight="1">
      <c r="AS9432" s="173"/>
    </row>
    <row r="9433" spans="45:45" ht="18" customHeight="1">
      <c r="AS9433" s="173"/>
    </row>
    <row r="9434" spans="45:45" ht="18" customHeight="1">
      <c r="AS9434" s="173"/>
    </row>
    <row r="9435" spans="45:45" ht="18" customHeight="1">
      <c r="AS9435" s="173"/>
    </row>
    <row r="9436" spans="45:45" ht="18" customHeight="1">
      <c r="AS9436" s="173"/>
    </row>
    <row r="9437" spans="45:45" ht="18" customHeight="1">
      <c r="AS9437" s="173"/>
    </row>
    <row r="9438" spans="45:45" ht="18" customHeight="1">
      <c r="AS9438" s="173"/>
    </row>
    <row r="9439" spans="45:45" ht="18" customHeight="1">
      <c r="AS9439" s="173"/>
    </row>
    <row r="9440" spans="45:45" ht="18" customHeight="1">
      <c r="AS9440" s="173"/>
    </row>
    <row r="9441" spans="45:45" ht="18" customHeight="1">
      <c r="AS9441" s="173"/>
    </row>
    <row r="9442" spans="45:45" ht="18" customHeight="1">
      <c r="AS9442" s="173"/>
    </row>
    <row r="9443" spans="45:45" ht="18" customHeight="1">
      <c r="AS9443" s="173"/>
    </row>
    <row r="9444" spans="45:45" ht="18" customHeight="1">
      <c r="AS9444" s="173"/>
    </row>
    <row r="9445" spans="45:45" ht="18" customHeight="1">
      <c r="AS9445" s="173"/>
    </row>
    <row r="9446" spans="45:45" ht="18" customHeight="1">
      <c r="AS9446" s="173"/>
    </row>
    <row r="9447" spans="45:45" ht="18" customHeight="1">
      <c r="AS9447" s="173"/>
    </row>
    <row r="9448" spans="45:45" ht="18" customHeight="1">
      <c r="AS9448" s="173"/>
    </row>
    <row r="9449" spans="45:45" ht="18" customHeight="1">
      <c r="AS9449" s="173"/>
    </row>
    <row r="9450" spans="45:45" ht="18" customHeight="1">
      <c r="AS9450" s="173"/>
    </row>
    <row r="9451" spans="45:45" ht="18" customHeight="1">
      <c r="AS9451" s="173"/>
    </row>
    <row r="9452" spans="45:45" ht="18" customHeight="1">
      <c r="AS9452" s="173"/>
    </row>
    <row r="9453" spans="45:45" ht="18" customHeight="1">
      <c r="AS9453" s="173"/>
    </row>
    <row r="9454" spans="45:45" ht="18" customHeight="1">
      <c r="AS9454" s="173"/>
    </row>
    <row r="9455" spans="45:45" ht="18" customHeight="1">
      <c r="AS9455" s="173"/>
    </row>
    <row r="9456" spans="45:45" ht="18" customHeight="1">
      <c r="AS9456" s="173"/>
    </row>
    <row r="9457" spans="45:45" ht="18" customHeight="1">
      <c r="AS9457" s="173"/>
    </row>
    <row r="9458" spans="45:45" ht="18" customHeight="1">
      <c r="AS9458" s="173"/>
    </row>
    <row r="9459" spans="45:45" ht="18" customHeight="1">
      <c r="AS9459" s="173"/>
    </row>
    <row r="9460" spans="45:45" ht="18" customHeight="1">
      <c r="AS9460" s="173"/>
    </row>
    <row r="9461" spans="45:45" ht="18" customHeight="1">
      <c r="AS9461" s="173"/>
    </row>
    <row r="9462" spans="45:45" ht="18" customHeight="1">
      <c r="AS9462" s="173"/>
    </row>
    <row r="9463" spans="45:45" ht="18" customHeight="1">
      <c r="AS9463" s="173"/>
    </row>
    <row r="9464" spans="45:45" ht="18" customHeight="1">
      <c r="AS9464" s="173"/>
    </row>
    <row r="9465" spans="45:45" ht="18" customHeight="1">
      <c r="AS9465" s="173"/>
    </row>
    <row r="9466" spans="45:45" ht="18" customHeight="1">
      <c r="AS9466" s="173"/>
    </row>
    <row r="9467" spans="45:45" ht="18" customHeight="1">
      <c r="AS9467" s="173"/>
    </row>
    <row r="9468" spans="45:45" ht="18" customHeight="1">
      <c r="AS9468" s="173"/>
    </row>
    <row r="9469" spans="45:45" ht="18" customHeight="1">
      <c r="AS9469" s="173"/>
    </row>
    <row r="9470" spans="45:45" ht="18" customHeight="1">
      <c r="AS9470" s="173"/>
    </row>
    <row r="9471" spans="45:45" ht="18" customHeight="1">
      <c r="AS9471" s="173"/>
    </row>
    <row r="9472" spans="45:45" ht="18" customHeight="1">
      <c r="AS9472" s="173"/>
    </row>
    <row r="9473" spans="45:45" ht="18" customHeight="1">
      <c r="AS9473" s="173"/>
    </row>
    <row r="9474" spans="45:45" ht="18" customHeight="1">
      <c r="AS9474" s="173"/>
    </row>
    <row r="9475" spans="45:45" ht="18" customHeight="1">
      <c r="AS9475" s="173"/>
    </row>
    <row r="9476" spans="45:45" ht="18" customHeight="1">
      <c r="AS9476" s="173"/>
    </row>
    <row r="9477" spans="45:45" ht="18" customHeight="1">
      <c r="AS9477" s="173"/>
    </row>
    <row r="9478" spans="45:45" ht="18" customHeight="1">
      <c r="AS9478" s="173"/>
    </row>
    <row r="9479" spans="45:45" ht="18" customHeight="1">
      <c r="AS9479" s="173"/>
    </row>
    <row r="9480" spans="45:45" ht="18" customHeight="1">
      <c r="AS9480" s="173"/>
    </row>
    <row r="9481" spans="45:45" ht="18" customHeight="1">
      <c r="AS9481" s="173"/>
    </row>
    <row r="9482" spans="45:45" ht="18" customHeight="1">
      <c r="AS9482" s="173"/>
    </row>
    <row r="9483" spans="45:45" ht="18" customHeight="1">
      <c r="AS9483" s="173"/>
    </row>
    <row r="9484" spans="45:45" ht="18" customHeight="1">
      <c r="AS9484" s="173"/>
    </row>
    <row r="9485" spans="45:45" ht="18" customHeight="1">
      <c r="AS9485" s="173"/>
    </row>
    <row r="9486" spans="45:45" ht="18" customHeight="1">
      <c r="AS9486" s="173"/>
    </row>
    <row r="9487" spans="45:45" ht="18" customHeight="1">
      <c r="AS9487" s="173"/>
    </row>
    <row r="9488" spans="45:45" ht="18" customHeight="1">
      <c r="AS9488" s="173"/>
    </row>
    <row r="9489" spans="45:45" ht="18" customHeight="1">
      <c r="AS9489" s="173"/>
    </row>
    <row r="9490" spans="45:45" ht="18" customHeight="1">
      <c r="AS9490" s="173"/>
    </row>
    <row r="9491" spans="45:45" ht="18" customHeight="1">
      <c r="AS9491" s="173"/>
    </row>
    <row r="9492" spans="45:45" ht="18" customHeight="1">
      <c r="AS9492" s="173"/>
    </row>
    <row r="9493" spans="45:45" ht="18" customHeight="1">
      <c r="AS9493" s="173"/>
    </row>
    <row r="9494" spans="45:45" ht="18" customHeight="1">
      <c r="AS9494" s="173"/>
    </row>
    <row r="9495" spans="45:45" ht="18" customHeight="1">
      <c r="AS9495" s="173"/>
    </row>
    <row r="9496" spans="45:45" ht="18" customHeight="1">
      <c r="AS9496" s="173"/>
    </row>
    <row r="9497" spans="45:45" ht="18" customHeight="1">
      <c r="AS9497" s="173"/>
    </row>
    <row r="9498" spans="45:45" ht="18" customHeight="1">
      <c r="AS9498" s="173"/>
    </row>
    <row r="9499" spans="45:45" ht="18" customHeight="1">
      <c r="AS9499" s="173"/>
    </row>
    <row r="9500" spans="45:45" ht="18" customHeight="1">
      <c r="AS9500" s="173"/>
    </row>
    <row r="9501" spans="45:45" ht="18" customHeight="1">
      <c r="AS9501" s="173"/>
    </row>
    <row r="9502" spans="45:45" ht="18" customHeight="1">
      <c r="AS9502" s="173"/>
    </row>
    <row r="9503" spans="45:45" ht="18" customHeight="1">
      <c r="AS9503" s="173"/>
    </row>
    <row r="9504" spans="45:45" ht="18" customHeight="1">
      <c r="AS9504" s="173"/>
    </row>
    <row r="9505" spans="45:45" ht="18" customHeight="1">
      <c r="AS9505" s="173"/>
    </row>
    <row r="9506" spans="45:45" ht="18" customHeight="1">
      <c r="AS9506" s="173"/>
    </row>
    <row r="9507" spans="45:45" ht="18" customHeight="1">
      <c r="AS9507" s="173"/>
    </row>
    <row r="9508" spans="45:45" ht="18" customHeight="1">
      <c r="AS9508" s="173"/>
    </row>
    <row r="9509" spans="45:45" ht="18" customHeight="1">
      <c r="AS9509" s="173"/>
    </row>
    <row r="9510" spans="45:45" ht="18" customHeight="1">
      <c r="AS9510" s="173"/>
    </row>
    <row r="9511" spans="45:45" ht="18" customHeight="1">
      <c r="AS9511" s="173"/>
    </row>
    <row r="9512" spans="45:45" ht="18" customHeight="1">
      <c r="AS9512" s="173"/>
    </row>
    <row r="9513" spans="45:45" ht="18" customHeight="1">
      <c r="AS9513" s="173"/>
    </row>
    <row r="9514" spans="45:45" ht="18" customHeight="1">
      <c r="AS9514" s="173"/>
    </row>
    <row r="9515" spans="45:45" ht="18" customHeight="1">
      <c r="AS9515" s="173"/>
    </row>
    <row r="9516" spans="45:45" ht="18" customHeight="1">
      <c r="AS9516" s="173"/>
    </row>
    <row r="9517" spans="45:45" ht="18" customHeight="1">
      <c r="AS9517" s="173"/>
    </row>
    <row r="9518" spans="45:45" ht="18" customHeight="1">
      <c r="AS9518" s="173"/>
    </row>
    <row r="9519" spans="45:45" ht="18" customHeight="1">
      <c r="AS9519" s="173"/>
    </row>
    <row r="9520" spans="45:45" ht="18" customHeight="1">
      <c r="AS9520" s="173"/>
    </row>
    <row r="9521" spans="45:45" ht="18" customHeight="1">
      <c r="AS9521" s="173"/>
    </row>
    <row r="9522" spans="45:45" ht="18" customHeight="1">
      <c r="AS9522" s="173"/>
    </row>
    <row r="9523" spans="45:45" ht="18" customHeight="1">
      <c r="AS9523" s="173"/>
    </row>
    <row r="9524" spans="45:45" ht="18" customHeight="1">
      <c r="AS9524" s="173"/>
    </row>
    <row r="9525" spans="45:45" ht="18" customHeight="1">
      <c r="AS9525" s="173"/>
    </row>
    <row r="9526" spans="45:45" ht="18" customHeight="1">
      <c r="AS9526" s="173"/>
    </row>
    <row r="9527" spans="45:45" ht="18" customHeight="1">
      <c r="AS9527" s="173"/>
    </row>
    <row r="9528" spans="45:45" ht="18" customHeight="1">
      <c r="AS9528" s="173"/>
    </row>
    <row r="9529" spans="45:45" ht="18" customHeight="1">
      <c r="AS9529" s="173"/>
    </row>
    <row r="9530" spans="45:45" ht="18" customHeight="1">
      <c r="AS9530" s="173"/>
    </row>
    <row r="9531" spans="45:45" ht="18" customHeight="1">
      <c r="AS9531" s="173"/>
    </row>
    <row r="9532" spans="45:45" ht="18" customHeight="1">
      <c r="AS9532" s="173"/>
    </row>
    <row r="9533" spans="45:45" ht="18" customHeight="1">
      <c r="AS9533" s="173"/>
    </row>
    <row r="9534" spans="45:45" ht="18" customHeight="1">
      <c r="AS9534" s="173"/>
    </row>
    <row r="9535" spans="45:45" ht="18" customHeight="1">
      <c r="AS9535" s="173"/>
    </row>
    <row r="9536" spans="45:45" ht="18" customHeight="1">
      <c r="AS9536" s="173"/>
    </row>
    <row r="9537" spans="45:45" ht="18" customHeight="1">
      <c r="AS9537" s="173"/>
    </row>
    <row r="9538" spans="45:45" ht="18" customHeight="1">
      <c r="AS9538" s="173"/>
    </row>
    <row r="9539" spans="45:45" ht="18" customHeight="1">
      <c r="AS9539" s="173"/>
    </row>
    <row r="9540" spans="45:45" ht="18" customHeight="1">
      <c r="AS9540" s="173"/>
    </row>
    <row r="9541" spans="45:45" ht="18" customHeight="1">
      <c r="AS9541" s="173"/>
    </row>
    <row r="9542" spans="45:45" ht="18" customHeight="1">
      <c r="AS9542" s="173"/>
    </row>
    <row r="9543" spans="45:45" ht="18" customHeight="1">
      <c r="AS9543" s="173"/>
    </row>
    <row r="9544" spans="45:45" ht="18" customHeight="1">
      <c r="AS9544" s="173"/>
    </row>
    <row r="9545" spans="45:45" ht="18" customHeight="1">
      <c r="AS9545" s="173"/>
    </row>
    <row r="9546" spans="45:45" ht="18" customHeight="1">
      <c r="AS9546" s="173"/>
    </row>
    <row r="9547" spans="45:45" ht="18" customHeight="1">
      <c r="AS9547" s="173"/>
    </row>
    <row r="9548" spans="45:45" ht="18" customHeight="1">
      <c r="AS9548" s="173"/>
    </row>
    <row r="9549" spans="45:45" ht="18" customHeight="1">
      <c r="AS9549" s="173"/>
    </row>
    <row r="9550" spans="45:45" ht="18" customHeight="1">
      <c r="AS9550" s="173"/>
    </row>
    <row r="9551" spans="45:45" ht="18" customHeight="1">
      <c r="AS9551" s="173"/>
    </row>
    <row r="9552" spans="45:45" ht="18" customHeight="1">
      <c r="AS9552" s="173"/>
    </row>
    <row r="9553" spans="45:45" ht="18" customHeight="1">
      <c r="AS9553" s="173"/>
    </row>
    <row r="9554" spans="45:45" ht="18" customHeight="1">
      <c r="AS9554" s="173"/>
    </row>
    <row r="9555" spans="45:45" ht="18" customHeight="1">
      <c r="AS9555" s="173"/>
    </row>
    <row r="9556" spans="45:45" ht="18" customHeight="1">
      <c r="AS9556" s="173"/>
    </row>
    <row r="9557" spans="45:45" ht="18" customHeight="1">
      <c r="AS9557" s="173"/>
    </row>
    <row r="9558" spans="45:45" ht="18" customHeight="1">
      <c r="AS9558" s="173"/>
    </row>
    <row r="9559" spans="45:45" ht="18" customHeight="1">
      <c r="AS9559" s="173"/>
    </row>
    <row r="9560" spans="45:45" ht="18" customHeight="1">
      <c r="AS9560" s="173"/>
    </row>
    <row r="9561" spans="45:45" ht="18" customHeight="1">
      <c r="AS9561" s="173"/>
    </row>
    <row r="9562" spans="45:45" ht="18" customHeight="1">
      <c r="AS9562" s="173"/>
    </row>
    <row r="9563" spans="45:45" ht="18" customHeight="1">
      <c r="AS9563" s="173"/>
    </row>
    <row r="9564" spans="45:45" ht="18" customHeight="1">
      <c r="AS9564" s="173"/>
    </row>
    <row r="9565" spans="45:45" ht="18" customHeight="1">
      <c r="AS9565" s="173"/>
    </row>
    <row r="9566" spans="45:45" ht="18" customHeight="1">
      <c r="AS9566" s="173"/>
    </row>
    <row r="9567" spans="45:45" ht="18" customHeight="1">
      <c r="AS9567" s="173"/>
    </row>
    <row r="9568" spans="45:45" ht="18" customHeight="1">
      <c r="AS9568" s="173"/>
    </row>
    <row r="9569" spans="45:45" ht="18" customHeight="1">
      <c r="AS9569" s="173"/>
    </row>
    <row r="9570" spans="45:45" ht="18" customHeight="1">
      <c r="AS9570" s="173"/>
    </row>
    <row r="9571" spans="45:45" ht="18" customHeight="1">
      <c r="AS9571" s="173"/>
    </row>
    <row r="9572" spans="45:45" ht="18" customHeight="1">
      <c r="AS9572" s="173"/>
    </row>
    <row r="9573" spans="45:45" ht="18" customHeight="1">
      <c r="AS9573" s="173"/>
    </row>
    <row r="9574" spans="45:45" ht="18" customHeight="1">
      <c r="AS9574" s="173"/>
    </row>
    <row r="9575" spans="45:45" ht="18" customHeight="1">
      <c r="AS9575" s="173"/>
    </row>
    <row r="9576" spans="45:45" ht="18" customHeight="1">
      <c r="AS9576" s="173"/>
    </row>
    <row r="9577" spans="45:45" ht="18" customHeight="1">
      <c r="AS9577" s="173"/>
    </row>
    <row r="9578" spans="45:45" ht="18" customHeight="1">
      <c r="AS9578" s="173"/>
    </row>
    <row r="9579" spans="45:45" ht="18" customHeight="1">
      <c r="AS9579" s="173"/>
    </row>
    <row r="9580" spans="45:45" ht="18" customHeight="1">
      <c r="AS9580" s="173"/>
    </row>
    <row r="9581" spans="45:45" ht="18" customHeight="1">
      <c r="AS9581" s="173"/>
    </row>
    <row r="9582" spans="45:45" ht="18" customHeight="1">
      <c r="AS9582" s="173"/>
    </row>
    <row r="9583" spans="45:45" ht="18" customHeight="1">
      <c r="AS9583" s="173"/>
    </row>
    <row r="9584" spans="45:45" ht="18" customHeight="1">
      <c r="AS9584" s="173"/>
    </row>
    <row r="9585" spans="45:45" ht="18" customHeight="1">
      <c r="AS9585" s="173"/>
    </row>
    <row r="9586" spans="45:45" ht="18" customHeight="1">
      <c r="AS9586" s="173"/>
    </row>
    <row r="9587" spans="45:45" ht="18" customHeight="1">
      <c r="AS9587" s="173"/>
    </row>
    <row r="9588" spans="45:45" ht="18" customHeight="1">
      <c r="AS9588" s="173"/>
    </row>
    <row r="9589" spans="45:45" ht="18" customHeight="1">
      <c r="AS9589" s="173"/>
    </row>
    <row r="9590" spans="45:45" ht="18" customHeight="1">
      <c r="AS9590" s="173"/>
    </row>
    <row r="9591" spans="45:45" ht="18" customHeight="1">
      <c r="AS9591" s="173"/>
    </row>
    <row r="9592" spans="45:45" ht="18" customHeight="1">
      <c r="AS9592" s="173"/>
    </row>
    <row r="9593" spans="45:45" ht="18" customHeight="1">
      <c r="AS9593" s="173"/>
    </row>
    <row r="9594" spans="45:45" ht="18" customHeight="1">
      <c r="AS9594" s="173"/>
    </row>
    <row r="9595" spans="45:45" ht="18" customHeight="1">
      <c r="AS9595" s="173"/>
    </row>
    <row r="9596" spans="45:45" ht="18" customHeight="1">
      <c r="AS9596" s="173"/>
    </row>
    <row r="9597" spans="45:45" ht="18" customHeight="1">
      <c r="AS9597" s="173"/>
    </row>
    <row r="9598" spans="45:45" ht="18" customHeight="1">
      <c r="AS9598" s="173"/>
    </row>
    <row r="9599" spans="45:45" ht="18" customHeight="1">
      <c r="AS9599" s="173"/>
    </row>
    <row r="9600" spans="45:45" ht="18" customHeight="1">
      <c r="AS9600" s="173"/>
    </row>
    <row r="9601" spans="45:45" ht="18" customHeight="1">
      <c r="AS9601" s="173"/>
    </row>
    <row r="9602" spans="45:45" ht="18" customHeight="1">
      <c r="AS9602" s="173"/>
    </row>
    <row r="9603" spans="45:45" ht="18" customHeight="1">
      <c r="AS9603" s="173"/>
    </row>
    <row r="9604" spans="45:45" ht="18" customHeight="1">
      <c r="AS9604" s="173"/>
    </row>
    <row r="9605" spans="45:45" ht="18" customHeight="1">
      <c r="AS9605" s="173"/>
    </row>
    <row r="9606" spans="45:45" ht="18" customHeight="1">
      <c r="AS9606" s="173"/>
    </row>
    <row r="9607" spans="45:45" ht="18" customHeight="1">
      <c r="AS9607" s="173"/>
    </row>
    <row r="9608" spans="45:45" ht="18" customHeight="1">
      <c r="AS9608" s="173"/>
    </row>
    <row r="9609" spans="45:45" ht="18" customHeight="1">
      <c r="AS9609" s="173"/>
    </row>
    <row r="9610" spans="45:45" ht="18" customHeight="1">
      <c r="AS9610" s="173"/>
    </row>
    <row r="9611" spans="45:45" ht="18" customHeight="1">
      <c r="AS9611" s="173"/>
    </row>
    <row r="9612" spans="45:45" ht="18" customHeight="1">
      <c r="AS9612" s="173"/>
    </row>
    <row r="9613" spans="45:45" ht="18" customHeight="1">
      <c r="AS9613" s="173"/>
    </row>
    <row r="9614" spans="45:45" ht="18" customHeight="1">
      <c r="AS9614" s="173"/>
    </row>
    <row r="9615" spans="45:45" ht="18" customHeight="1">
      <c r="AS9615" s="173"/>
    </row>
    <row r="9616" spans="45:45" ht="18" customHeight="1">
      <c r="AS9616" s="173"/>
    </row>
    <row r="9617" spans="45:45" ht="18" customHeight="1">
      <c r="AS9617" s="173"/>
    </row>
    <row r="9618" spans="45:45" ht="18" customHeight="1">
      <c r="AS9618" s="173"/>
    </row>
    <row r="9619" spans="45:45" ht="18" customHeight="1">
      <c r="AS9619" s="173"/>
    </row>
    <row r="9620" spans="45:45" ht="18" customHeight="1">
      <c r="AS9620" s="173"/>
    </row>
    <row r="9621" spans="45:45" ht="18" customHeight="1">
      <c r="AS9621" s="173"/>
    </row>
    <row r="9622" spans="45:45" ht="18" customHeight="1">
      <c r="AS9622" s="173"/>
    </row>
    <row r="9623" spans="45:45" ht="18" customHeight="1">
      <c r="AS9623" s="173"/>
    </row>
    <row r="9624" spans="45:45" ht="18" customHeight="1">
      <c r="AS9624" s="173"/>
    </row>
    <row r="9625" spans="45:45" ht="18" customHeight="1">
      <c r="AS9625" s="173"/>
    </row>
    <row r="9626" spans="45:45" ht="18" customHeight="1">
      <c r="AS9626" s="173"/>
    </row>
    <row r="9627" spans="45:45" ht="18" customHeight="1">
      <c r="AS9627" s="173"/>
    </row>
    <row r="9628" spans="45:45" ht="18" customHeight="1">
      <c r="AS9628" s="173"/>
    </row>
    <row r="9629" spans="45:45" ht="18" customHeight="1">
      <c r="AS9629" s="173"/>
    </row>
    <row r="9630" spans="45:45" ht="18" customHeight="1">
      <c r="AS9630" s="173"/>
    </row>
    <row r="9631" spans="45:45" ht="18" customHeight="1">
      <c r="AS9631" s="173"/>
    </row>
    <row r="9632" spans="45:45" ht="18" customHeight="1">
      <c r="AS9632" s="173"/>
    </row>
    <row r="9633" spans="45:45" ht="18" customHeight="1">
      <c r="AS9633" s="173"/>
    </row>
    <row r="9634" spans="45:45" ht="18" customHeight="1">
      <c r="AS9634" s="173"/>
    </row>
    <row r="9635" spans="45:45" ht="18" customHeight="1">
      <c r="AS9635" s="173"/>
    </row>
    <row r="9636" spans="45:45" ht="18" customHeight="1">
      <c r="AS9636" s="173"/>
    </row>
    <row r="9637" spans="45:45" ht="18" customHeight="1">
      <c r="AS9637" s="173"/>
    </row>
    <row r="9638" spans="45:45" ht="18" customHeight="1">
      <c r="AS9638" s="173"/>
    </row>
    <row r="9639" spans="45:45" ht="18" customHeight="1">
      <c r="AS9639" s="173"/>
    </row>
    <row r="9640" spans="45:45" ht="18" customHeight="1">
      <c r="AS9640" s="173"/>
    </row>
    <row r="9641" spans="45:45" ht="18" customHeight="1">
      <c r="AS9641" s="173"/>
    </row>
    <row r="9642" spans="45:45" ht="18" customHeight="1">
      <c r="AS9642" s="173"/>
    </row>
    <row r="9643" spans="45:45" ht="18" customHeight="1">
      <c r="AS9643" s="173"/>
    </row>
    <row r="9644" spans="45:45" ht="18" customHeight="1">
      <c r="AS9644" s="173"/>
    </row>
    <row r="9645" spans="45:45" ht="18" customHeight="1">
      <c r="AS9645" s="173"/>
    </row>
    <row r="9646" spans="45:45" ht="18" customHeight="1">
      <c r="AS9646" s="173"/>
    </row>
    <row r="9647" spans="45:45" ht="18" customHeight="1">
      <c r="AS9647" s="173"/>
    </row>
    <row r="9648" spans="45:45" ht="18" customHeight="1">
      <c r="AS9648" s="173"/>
    </row>
    <row r="9649" spans="45:45" ht="18" customHeight="1">
      <c r="AS9649" s="173"/>
    </row>
    <row r="9650" spans="45:45" ht="18" customHeight="1">
      <c r="AS9650" s="173"/>
    </row>
    <row r="9651" spans="45:45" ht="18" customHeight="1">
      <c r="AS9651" s="173"/>
    </row>
    <row r="9652" spans="45:45" ht="18" customHeight="1">
      <c r="AS9652" s="173"/>
    </row>
    <row r="9653" spans="45:45" ht="18" customHeight="1">
      <c r="AS9653" s="173"/>
    </row>
    <row r="9654" spans="45:45" ht="18" customHeight="1">
      <c r="AS9654" s="173"/>
    </row>
    <row r="9655" spans="45:45" ht="18" customHeight="1">
      <c r="AS9655" s="173"/>
    </row>
    <row r="9656" spans="45:45" ht="18" customHeight="1">
      <c r="AS9656" s="173"/>
    </row>
    <row r="9657" spans="45:45" ht="18" customHeight="1">
      <c r="AS9657" s="173"/>
    </row>
    <row r="9658" spans="45:45" ht="18" customHeight="1">
      <c r="AS9658" s="173"/>
    </row>
    <row r="9659" spans="45:45" ht="18" customHeight="1">
      <c r="AS9659" s="173"/>
    </row>
    <row r="9660" spans="45:45" ht="18" customHeight="1">
      <c r="AS9660" s="173"/>
    </row>
    <row r="9661" spans="45:45" ht="18" customHeight="1">
      <c r="AS9661" s="173"/>
    </row>
    <row r="9662" spans="45:45" ht="18" customHeight="1">
      <c r="AS9662" s="173"/>
    </row>
    <row r="9663" spans="45:45" ht="18" customHeight="1">
      <c r="AS9663" s="173"/>
    </row>
    <row r="9664" spans="45:45" ht="18" customHeight="1">
      <c r="AS9664" s="173"/>
    </row>
    <row r="9665" spans="45:45" ht="18" customHeight="1">
      <c r="AS9665" s="173"/>
    </row>
    <row r="9666" spans="45:45" ht="18" customHeight="1">
      <c r="AS9666" s="173"/>
    </row>
    <row r="9667" spans="45:45" ht="18" customHeight="1">
      <c r="AS9667" s="173"/>
    </row>
    <row r="9668" spans="45:45" ht="18" customHeight="1">
      <c r="AS9668" s="173"/>
    </row>
    <row r="9669" spans="45:45" ht="18" customHeight="1">
      <c r="AS9669" s="173"/>
    </row>
    <row r="9670" spans="45:45" ht="18" customHeight="1">
      <c r="AS9670" s="173"/>
    </row>
    <row r="9671" spans="45:45" ht="18" customHeight="1">
      <c r="AS9671" s="173"/>
    </row>
    <row r="9672" spans="45:45" ht="18" customHeight="1">
      <c r="AS9672" s="173"/>
    </row>
    <row r="9673" spans="45:45" ht="18" customHeight="1">
      <c r="AS9673" s="173"/>
    </row>
    <row r="9674" spans="45:45" ht="18" customHeight="1">
      <c r="AS9674" s="173"/>
    </row>
    <row r="9675" spans="45:45" ht="18" customHeight="1">
      <c r="AS9675" s="173"/>
    </row>
    <row r="9676" spans="45:45" ht="18" customHeight="1">
      <c r="AS9676" s="173"/>
    </row>
    <row r="9677" spans="45:45" ht="18" customHeight="1">
      <c r="AS9677" s="173"/>
    </row>
    <row r="9678" spans="45:45" ht="18" customHeight="1">
      <c r="AS9678" s="173"/>
    </row>
    <row r="9679" spans="45:45" ht="18" customHeight="1">
      <c r="AS9679" s="173"/>
    </row>
    <row r="9680" spans="45:45" ht="18" customHeight="1">
      <c r="AS9680" s="173"/>
    </row>
    <row r="9681" spans="45:45" ht="18" customHeight="1">
      <c r="AS9681" s="173"/>
    </row>
    <row r="9682" spans="45:45" ht="18" customHeight="1">
      <c r="AS9682" s="173"/>
    </row>
    <row r="9683" spans="45:45" ht="18" customHeight="1">
      <c r="AS9683" s="173"/>
    </row>
    <row r="9684" spans="45:45" ht="18" customHeight="1">
      <c r="AS9684" s="173"/>
    </row>
    <row r="9685" spans="45:45" ht="18" customHeight="1">
      <c r="AS9685" s="173"/>
    </row>
    <row r="9686" spans="45:45" ht="18" customHeight="1">
      <c r="AS9686" s="173"/>
    </row>
    <row r="9687" spans="45:45" ht="18" customHeight="1">
      <c r="AS9687" s="173"/>
    </row>
    <row r="9688" spans="45:45" ht="18" customHeight="1">
      <c r="AS9688" s="173"/>
    </row>
    <row r="9689" spans="45:45" ht="18" customHeight="1">
      <c r="AS9689" s="173"/>
    </row>
    <row r="9690" spans="45:45" ht="18" customHeight="1">
      <c r="AS9690" s="173"/>
    </row>
    <row r="9691" spans="45:45" ht="18" customHeight="1">
      <c r="AS9691" s="173"/>
    </row>
    <row r="9692" spans="45:45" ht="18" customHeight="1">
      <c r="AS9692" s="173"/>
    </row>
    <row r="9693" spans="45:45" ht="18" customHeight="1">
      <c r="AS9693" s="173"/>
    </row>
    <row r="9694" spans="45:45" ht="18" customHeight="1">
      <c r="AS9694" s="173"/>
    </row>
    <row r="9695" spans="45:45" ht="18" customHeight="1">
      <c r="AS9695" s="173"/>
    </row>
    <row r="9696" spans="45:45" ht="18" customHeight="1">
      <c r="AS9696" s="173"/>
    </row>
    <row r="9697" spans="45:45" ht="18" customHeight="1">
      <c r="AS9697" s="173"/>
    </row>
    <row r="9698" spans="45:45" ht="18" customHeight="1">
      <c r="AS9698" s="173"/>
    </row>
    <row r="9699" spans="45:45" ht="18" customHeight="1">
      <c r="AS9699" s="173"/>
    </row>
    <row r="9700" spans="45:45" ht="18" customHeight="1">
      <c r="AS9700" s="173"/>
    </row>
    <row r="9701" spans="45:45" ht="18" customHeight="1">
      <c r="AS9701" s="173"/>
    </row>
    <row r="9702" spans="45:45" ht="18" customHeight="1">
      <c r="AS9702" s="173"/>
    </row>
    <row r="9703" spans="45:45" ht="18" customHeight="1">
      <c r="AS9703" s="173"/>
    </row>
    <row r="9704" spans="45:45" ht="18" customHeight="1">
      <c r="AS9704" s="173"/>
    </row>
    <row r="9705" spans="45:45" ht="18" customHeight="1">
      <c r="AS9705" s="173"/>
    </row>
    <row r="9706" spans="45:45" ht="18" customHeight="1">
      <c r="AS9706" s="173"/>
    </row>
    <row r="9707" spans="45:45" ht="18" customHeight="1">
      <c r="AS9707" s="173"/>
    </row>
    <row r="9708" spans="45:45" ht="18" customHeight="1">
      <c r="AS9708" s="173"/>
    </row>
    <row r="9709" spans="45:45" ht="18" customHeight="1">
      <c r="AS9709" s="173"/>
    </row>
    <row r="9710" spans="45:45" ht="18" customHeight="1">
      <c r="AS9710" s="173"/>
    </row>
    <row r="9711" spans="45:45" ht="18" customHeight="1">
      <c r="AS9711" s="173"/>
    </row>
    <row r="9712" spans="45:45" ht="18" customHeight="1">
      <c r="AS9712" s="173"/>
    </row>
    <row r="9713" spans="45:45" ht="18" customHeight="1">
      <c r="AS9713" s="173"/>
    </row>
    <row r="9714" spans="45:45" ht="18" customHeight="1">
      <c r="AS9714" s="173"/>
    </row>
    <row r="9715" spans="45:45" ht="18" customHeight="1">
      <c r="AS9715" s="173"/>
    </row>
    <row r="9716" spans="45:45" ht="18" customHeight="1">
      <c r="AS9716" s="173"/>
    </row>
    <row r="9717" spans="45:45" ht="18" customHeight="1">
      <c r="AS9717" s="173"/>
    </row>
    <row r="9718" spans="45:45" ht="18" customHeight="1">
      <c r="AS9718" s="173"/>
    </row>
    <row r="9719" spans="45:45" ht="18" customHeight="1">
      <c r="AS9719" s="173"/>
    </row>
    <row r="9720" spans="45:45" ht="18" customHeight="1">
      <c r="AS9720" s="173"/>
    </row>
    <row r="9721" spans="45:45" ht="18" customHeight="1">
      <c r="AS9721" s="173"/>
    </row>
    <row r="9722" spans="45:45" ht="18" customHeight="1">
      <c r="AS9722" s="173"/>
    </row>
    <row r="9723" spans="45:45" ht="18" customHeight="1">
      <c r="AS9723" s="173"/>
    </row>
    <row r="9724" spans="45:45" ht="18" customHeight="1">
      <c r="AS9724" s="173"/>
    </row>
    <row r="9725" spans="45:45" ht="18" customHeight="1">
      <c r="AS9725" s="173"/>
    </row>
    <row r="9726" spans="45:45" ht="18" customHeight="1">
      <c r="AS9726" s="173"/>
    </row>
    <row r="9727" spans="45:45" ht="18" customHeight="1">
      <c r="AS9727" s="173"/>
    </row>
    <row r="9728" spans="45:45" ht="18" customHeight="1">
      <c r="AS9728" s="173"/>
    </row>
    <row r="9729" spans="45:45" ht="18" customHeight="1">
      <c r="AS9729" s="173"/>
    </row>
    <row r="9730" spans="45:45" ht="18" customHeight="1">
      <c r="AS9730" s="173"/>
    </row>
    <row r="9731" spans="45:45" ht="18" customHeight="1">
      <c r="AS9731" s="173"/>
    </row>
    <row r="9732" spans="45:45" ht="18" customHeight="1">
      <c r="AS9732" s="173"/>
    </row>
    <row r="9733" spans="45:45" ht="18" customHeight="1">
      <c r="AS9733" s="173"/>
    </row>
    <row r="9734" spans="45:45" ht="18" customHeight="1">
      <c r="AS9734" s="173"/>
    </row>
    <row r="9735" spans="45:45" ht="18" customHeight="1">
      <c r="AS9735" s="173"/>
    </row>
    <row r="9736" spans="45:45" ht="18" customHeight="1">
      <c r="AS9736" s="173"/>
    </row>
    <row r="9737" spans="45:45" ht="18" customHeight="1">
      <c r="AS9737" s="173"/>
    </row>
    <row r="9738" spans="45:45" ht="18" customHeight="1">
      <c r="AS9738" s="173"/>
    </row>
    <row r="9739" spans="45:45" ht="18" customHeight="1">
      <c r="AS9739" s="173"/>
    </row>
    <row r="9740" spans="45:45" ht="18" customHeight="1">
      <c r="AS9740" s="173"/>
    </row>
    <row r="9741" spans="45:45" ht="18" customHeight="1">
      <c r="AS9741" s="173"/>
    </row>
    <row r="9742" spans="45:45" ht="18" customHeight="1">
      <c r="AS9742" s="173"/>
    </row>
    <row r="9743" spans="45:45" ht="18" customHeight="1">
      <c r="AS9743" s="173"/>
    </row>
    <row r="9744" spans="45:45" ht="18" customHeight="1">
      <c r="AS9744" s="173"/>
    </row>
    <row r="9745" spans="45:45" ht="18" customHeight="1">
      <c r="AS9745" s="173"/>
    </row>
    <row r="9746" spans="45:45" ht="18" customHeight="1">
      <c r="AS9746" s="173"/>
    </row>
    <row r="9747" spans="45:45" ht="18" customHeight="1">
      <c r="AS9747" s="173"/>
    </row>
    <row r="9748" spans="45:45" ht="18" customHeight="1">
      <c r="AS9748" s="173"/>
    </row>
    <row r="9749" spans="45:45" ht="18" customHeight="1">
      <c r="AS9749" s="173"/>
    </row>
    <row r="9750" spans="45:45" ht="18" customHeight="1">
      <c r="AS9750" s="173"/>
    </row>
    <row r="9751" spans="45:45" ht="18" customHeight="1">
      <c r="AS9751" s="173"/>
    </row>
    <row r="9752" spans="45:45" ht="18" customHeight="1">
      <c r="AS9752" s="173"/>
    </row>
    <row r="9753" spans="45:45" ht="18" customHeight="1">
      <c r="AS9753" s="173"/>
    </row>
    <row r="9754" spans="45:45" ht="18" customHeight="1">
      <c r="AS9754" s="173"/>
    </row>
    <row r="9755" spans="45:45" ht="18" customHeight="1">
      <c r="AS9755" s="173"/>
    </row>
    <row r="9756" spans="45:45" ht="18" customHeight="1">
      <c r="AS9756" s="173"/>
    </row>
    <row r="9757" spans="45:45" ht="18" customHeight="1">
      <c r="AS9757" s="173"/>
    </row>
    <row r="9758" spans="45:45" ht="18" customHeight="1">
      <c r="AS9758" s="173"/>
    </row>
    <row r="9759" spans="45:45" ht="18" customHeight="1">
      <c r="AS9759" s="173"/>
    </row>
    <row r="9760" spans="45:45" ht="18" customHeight="1">
      <c r="AS9760" s="173"/>
    </row>
    <row r="9761" spans="45:45" ht="18" customHeight="1">
      <c r="AS9761" s="173"/>
    </row>
    <row r="9762" spans="45:45" ht="18" customHeight="1">
      <c r="AS9762" s="173"/>
    </row>
    <row r="9763" spans="45:45" ht="18" customHeight="1">
      <c r="AS9763" s="173"/>
    </row>
    <row r="9764" spans="45:45" ht="18" customHeight="1">
      <c r="AS9764" s="173"/>
    </row>
    <row r="9765" spans="45:45" ht="18" customHeight="1">
      <c r="AS9765" s="173"/>
    </row>
    <row r="9766" spans="45:45" ht="18" customHeight="1">
      <c r="AS9766" s="173"/>
    </row>
    <row r="9767" spans="45:45" ht="18" customHeight="1">
      <c r="AS9767" s="173"/>
    </row>
    <row r="9768" spans="45:45" ht="18" customHeight="1">
      <c r="AS9768" s="173"/>
    </row>
    <row r="9769" spans="45:45" ht="18" customHeight="1">
      <c r="AS9769" s="173"/>
    </row>
    <row r="9770" spans="45:45" ht="18" customHeight="1">
      <c r="AS9770" s="173"/>
    </row>
    <row r="9771" spans="45:45" ht="18" customHeight="1">
      <c r="AS9771" s="173"/>
    </row>
    <row r="9772" spans="45:45" ht="18" customHeight="1">
      <c r="AS9772" s="173"/>
    </row>
    <row r="9773" spans="45:45" ht="18" customHeight="1">
      <c r="AS9773" s="173"/>
    </row>
    <row r="9774" spans="45:45" ht="18" customHeight="1">
      <c r="AS9774" s="173"/>
    </row>
    <row r="9775" spans="45:45" ht="18" customHeight="1">
      <c r="AS9775" s="173"/>
    </row>
    <row r="9776" spans="45:45" ht="18" customHeight="1">
      <c r="AS9776" s="173"/>
    </row>
    <row r="9777" spans="45:45" ht="18" customHeight="1">
      <c r="AS9777" s="173"/>
    </row>
    <row r="9778" spans="45:45" ht="18" customHeight="1">
      <c r="AS9778" s="173"/>
    </row>
    <row r="9779" spans="45:45" ht="18" customHeight="1">
      <c r="AS9779" s="173"/>
    </row>
    <row r="9780" spans="45:45" ht="18" customHeight="1">
      <c r="AS9780" s="173"/>
    </row>
    <row r="9781" spans="45:45" ht="18" customHeight="1">
      <c r="AS9781" s="173"/>
    </row>
    <row r="9782" spans="45:45" ht="18" customHeight="1">
      <c r="AS9782" s="173"/>
    </row>
    <row r="9783" spans="45:45" ht="18" customHeight="1">
      <c r="AS9783" s="173"/>
    </row>
    <row r="9784" spans="45:45" ht="18" customHeight="1">
      <c r="AS9784" s="173"/>
    </row>
    <row r="9785" spans="45:45" ht="18" customHeight="1">
      <c r="AS9785" s="173"/>
    </row>
    <row r="9786" spans="45:45" ht="18" customHeight="1">
      <c r="AS9786" s="173"/>
    </row>
    <row r="9787" spans="45:45" ht="18" customHeight="1">
      <c r="AS9787" s="173"/>
    </row>
    <row r="9788" spans="45:45" ht="18" customHeight="1">
      <c r="AS9788" s="173"/>
    </row>
    <row r="9789" spans="45:45" ht="18" customHeight="1">
      <c r="AS9789" s="173"/>
    </row>
    <row r="9790" spans="45:45" ht="18" customHeight="1">
      <c r="AS9790" s="173"/>
    </row>
    <row r="9791" spans="45:45" ht="18" customHeight="1">
      <c r="AS9791" s="173"/>
    </row>
    <row r="9792" spans="45:45" ht="18" customHeight="1">
      <c r="AS9792" s="173"/>
    </row>
    <row r="9793" spans="45:45" ht="18" customHeight="1">
      <c r="AS9793" s="173"/>
    </row>
    <row r="9794" spans="45:45" ht="18" customHeight="1">
      <c r="AS9794" s="173"/>
    </row>
    <row r="9795" spans="45:45" ht="18" customHeight="1">
      <c r="AS9795" s="173"/>
    </row>
    <row r="9796" spans="45:45" ht="18" customHeight="1">
      <c r="AS9796" s="173"/>
    </row>
    <row r="9797" spans="45:45" ht="18" customHeight="1">
      <c r="AS9797" s="173"/>
    </row>
    <row r="9798" spans="45:45" ht="18" customHeight="1">
      <c r="AS9798" s="173"/>
    </row>
    <row r="9799" spans="45:45" ht="18" customHeight="1">
      <c r="AS9799" s="173"/>
    </row>
    <row r="9800" spans="45:45" ht="18" customHeight="1">
      <c r="AS9800" s="173"/>
    </row>
    <row r="9801" spans="45:45" ht="18" customHeight="1">
      <c r="AS9801" s="173"/>
    </row>
    <row r="9802" spans="45:45" ht="18" customHeight="1">
      <c r="AS9802" s="173"/>
    </row>
    <row r="9803" spans="45:45" ht="18" customHeight="1">
      <c r="AS9803" s="173"/>
    </row>
    <row r="9804" spans="45:45" ht="18" customHeight="1">
      <c r="AS9804" s="173"/>
    </row>
    <row r="9805" spans="45:45" ht="18" customHeight="1">
      <c r="AS9805" s="173"/>
    </row>
    <row r="9806" spans="45:45" ht="18" customHeight="1">
      <c r="AS9806" s="173"/>
    </row>
    <row r="9807" spans="45:45" ht="18" customHeight="1">
      <c r="AS9807" s="173"/>
    </row>
    <row r="9808" spans="45:45" ht="18" customHeight="1">
      <c r="AS9808" s="173"/>
    </row>
    <row r="9809" spans="45:45" ht="18" customHeight="1">
      <c r="AS9809" s="173"/>
    </row>
    <row r="9810" spans="45:45" ht="18" customHeight="1">
      <c r="AS9810" s="173"/>
    </row>
    <row r="9811" spans="45:45" ht="18" customHeight="1">
      <c r="AS9811" s="173"/>
    </row>
    <row r="9812" spans="45:45" ht="18" customHeight="1">
      <c r="AS9812" s="173"/>
    </row>
    <row r="9813" spans="45:45" ht="18" customHeight="1">
      <c r="AS9813" s="173"/>
    </row>
    <row r="9814" spans="45:45" ht="18" customHeight="1">
      <c r="AS9814" s="173"/>
    </row>
    <row r="9815" spans="45:45" ht="18" customHeight="1">
      <c r="AS9815" s="173"/>
    </row>
    <row r="9816" spans="45:45" ht="18" customHeight="1">
      <c r="AS9816" s="173"/>
    </row>
    <row r="9817" spans="45:45" ht="18" customHeight="1">
      <c r="AS9817" s="173"/>
    </row>
    <row r="9818" spans="45:45" ht="18" customHeight="1">
      <c r="AS9818" s="173"/>
    </row>
    <row r="9819" spans="45:45" ht="18" customHeight="1">
      <c r="AS9819" s="173"/>
    </row>
    <row r="9820" spans="45:45" ht="18" customHeight="1">
      <c r="AS9820" s="173"/>
    </row>
    <row r="9821" spans="45:45" ht="18" customHeight="1">
      <c r="AS9821" s="173"/>
    </row>
    <row r="9822" spans="45:45" ht="18" customHeight="1">
      <c r="AS9822" s="173"/>
    </row>
    <row r="9823" spans="45:45" ht="18" customHeight="1">
      <c r="AS9823" s="173"/>
    </row>
    <row r="9824" spans="45:45" ht="18" customHeight="1">
      <c r="AS9824" s="173"/>
    </row>
    <row r="9825" spans="45:45" ht="18" customHeight="1">
      <c r="AS9825" s="173"/>
    </row>
    <row r="9826" spans="45:45" ht="18" customHeight="1">
      <c r="AS9826" s="173"/>
    </row>
    <row r="9827" spans="45:45" ht="18" customHeight="1">
      <c r="AS9827" s="173"/>
    </row>
    <row r="9828" spans="45:45" ht="18" customHeight="1">
      <c r="AS9828" s="173"/>
    </row>
    <row r="9829" spans="45:45" ht="18" customHeight="1">
      <c r="AS9829" s="173"/>
    </row>
    <row r="9830" spans="45:45" ht="18" customHeight="1">
      <c r="AS9830" s="173"/>
    </row>
    <row r="9831" spans="45:45" ht="18" customHeight="1">
      <c r="AS9831" s="173"/>
    </row>
    <row r="9832" spans="45:45" ht="18" customHeight="1">
      <c r="AS9832" s="173"/>
    </row>
    <row r="9833" spans="45:45" ht="18" customHeight="1">
      <c r="AS9833" s="173"/>
    </row>
    <row r="9834" spans="45:45" ht="18" customHeight="1">
      <c r="AS9834" s="173"/>
    </row>
    <row r="9835" spans="45:45" ht="18" customHeight="1">
      <c r="AS9835" s="173"/>
    </row>
    <row r="9836" spans="45:45" ht="18" customHeight="1">
      <c r="AS9836" s="173"/>
    </row>
    <row r="9837" spans="45:45" ht="18" customHeight="1">
      <c r="AS9837" s="173"/>
    </row>
    <row r="9838" spans="45:45" ht="18" customHeight="1">
      <c r="AS9838" s="173"/>
    </row>
    <row r="9839" spans="45:45" ht="18" customHeight="1">
      <c r="AS9839" s="173"/>
    </row>
    <row r="9840" spans="45:45" ht="18" customHeight="1">
      <c r="AS9840" s="173"/>
    </row>
    <row r="9841" spans="45:45" ht="18" customHeight="1">
      <c r="AS9841" s="173"/>
    </row>
    <row r="9842" spans="45:45" ht="18" customHeight="1">
      <c r="AS9842" s="173"/>
    </row>
    <row r="9843" spans="45:45" ht="18" customHeight="1">
      <c r="AS9843" s="173"/>
    </row>
    <row r="9844" spans="45:45" ht="18" customHeight="1">
      <c r="AS9844" s="173"/>
    </row>
    <row r="9845" spans="45:45" ht="18" customHeight="1">
      <c r="AS9845" s="173"/>
    </row>
    <row r="9846" spans="45:45" ht="18" customHeight="1">
      <c r="AS9846" s="173"/>
    </row>
    <row r="9847" spans="45:45" ht="18" customHeight="1">
      <c r="AS9847" s="173"/>
    </row>
    <row r="9848" spans="45:45" ht="18" customHeight="1">
      <c r="AS9848" s="173"/>
    </row>
    <row r="9849" spans="45:45" ht="18" customHeight="1">
      <c r="AS9849" s="173"/>
    </row>
    <row r="9850" spans="45:45" ht="18" customHeight="1">
      <c r="AS9850" s="173"/>
    </row>
    <row r="9851" spans="45:45" ht="18" customHeight="1">
      <c r="AS9851" s="173"/>
    </row>
    <row r="9852" spans="45:45" ht="18" customHeight="1">
      <c r="AS9852" s="173"/>
    </row>
    <row r="9853" spans="45:45" ht="18" customHeight="1">
      <c r="AS9853" s="173"/>
    </row>
    <row r="9854" spans="45:45" ht="18" customHeight="1">
      <c r="AS9854" s="173"/>
    </row>
    <row r="9855" spans="45:45" ht="18" customHeight="1">
      <c r="AS9855" s="173"/>
    </row>
    <row r="9856" spans="45:45" ht="18" customHeight="1">
      <c r="AS9856" s="173"/>
    </row>
    <row r="9857" spans="45:45" ht="18" customHeight="1">
      <c r="AS9857" s="173"/>
    </row>
    <row r="9858" spans="45:45" ht="18" customHeight="1">
      <c r="AS9858" s="173"/>
    </row>
    <row r="9859" spans="45:45" ht="18" customHeight="1">
      <c r="AS9859" s="173"/>
    </row>
    <row r="9860" spans="45:45" ht="18" customHeight="1">
      <c r="AS9860" s="173"/>
    </row>
    <row r="9861" spans="45:45" ht="18" customHeight="1">
      <c r="AS9861" s="173"/>
    </row>
    <row r="9862" spans="45:45" ht="18" customHeight="1">
      <c r="AS9862" s="173"/>
    </row>
    <row r="9863" spans="45:45" ht="18" customHeight="1">
      <c r="AS9863" s="173"/>
    </row>
    <row r="9864" spans="45:45" ht="18" customHeight="1">
      <c r="AS9864" s="173"/>
    </row>
    <row r="9865" spans="45:45" ht="18" customHeight="1">
      <c r="AS9865" s="173"/>
    </row>
    <row r="9866" spans="45:45" ht="18" customHeight="1">
      <c r="AS9866" s="173"/>
    </row>
    <row r="9867" spans="45:45" ht="18" customHeight="1">
      <c r="AS9867" s="173"/>
    </row>
    <row r="9868" spans="45:45" ht="18" customHeight="1">
      <c r="AS9868" s="173"/>
    </row>
    <row r="9869" spans="45:45" ht="18" customHeight="1">
      <c r="AS9869" s="173"/>
    </row>
    <row r="9870" spans="45:45" ht="18" customHeight="1">
      <c r="AS9870" s="173"/>
    </row>
    <row r="9871" spans="45:45" ht="18" customHeight="1">
      <c r="AS9871" s="173"/>
    </row>
    <row r="9872" spans="45:45" ht="18" customHeight="1">
      <c r="AS9872" s="173"/>
    </row>
    <row r="9873" spans="45:45" ht="18" customHeight="1">
      <c r="AS9873" s="173"/>
    </row>
    <row r="9874" spans="45:45" ht="18" customHeight="1">
      <c r="AS9874" s="173"/>
    </row>
    <row r="9875" spans="45:45" ht="18" customHeight="1">
      <c r="AS9875" s="173"/>
    </row>
    <row r="9876" spans="45:45" ht="18" customHeight="1">
      <c r="AS9876" s="173"/>
    </row>
    <row r="9877" spans="45:45" ht="18" customHeight="1">
      <c r="AS9877" s="173"/>
    </row>
    <row r="9878" spans="45:45" ht="18" customHeight="1">
      <c r="AS9878" s="173"/>
    </row>
    <row r="9879" spans="45:45" ht="18" customHeight="1">
      <c r="AS9879" s="173"/>
    </row>
    <row r="9880" spans="45:45" ht="18" customHeight="1">
      <c r="AS9880" s="173"/>
    </row>
    <row r="9881" spans="45:45" ht="18" customHeight="1">
      <c r="AS9881" s="173"/>
    </row>
    <row r="9882" spans="45:45" ht="18" customHeight="1">
      <c r="AS9882" s="173"/>
    </row>
    <row r="9883" spans="45:45" ht="18" customHeight="1">
      <c r="AS9883" s="173"/>
    </row>
    <row r="9884" spans="45:45" ht="18" customHeight="1">
      <c r="AS9884" s="173"/>
    </row>
    <row r="9885" spans="45:45" ht="18" customHeight="1">
      <c r="AS9885" s="173"/>
    </row>
    <row r="9886" spans="45:45" ht="18" customHeight="1">
      <c r="AS9886" s="173"/>
    </row>
    <row r="9887" spans="45:45" ht="18" customHeight="1">
      <c r="AS9887" s="173"/>
    </row>
    <row r="9888" spans="45:45" ht="18" customHeight="1">
      <c r="AS9888" s="173"/>
    </row>
    <row r="9889" spans="45:45" ht="18" customHeight="1">
      <c r="AS9889" s="173"/>
    </row>
    <row r="9890" spans="45:45" ht="18" customHeight="1">
      <c r="AS9890" s="173"/>
    </row>
    <row r="9891" spans="45:45" ht="18" customHeight="1">
      <c r="AS9891" s="173"/>
    </row>
    <row r="9892" spans="45:45" ht="18" customHeight="1">
      <c r="AS9892" s="173"/>
    </row>
    <row r="9893" spans="45:45" ht="18" customHeight="1">
      <c r="AS9893" s="173"/>
    </row>
    <row r="9894" spans="45:45" ht="18" customHeight="1">
      <c r="AS9894" s="173"/>
    </row>
    <row r="9895" spans="45:45" ht="18" customHeight="1">
      <c r="AS9895" s="173"/>
    </row>
    <row r="9896" spans="45:45" ht="18" customHeight="1">
      <c r="AS9896" s="173"/>
    </row>
    <row r="9897" spans="45:45" ht="18" customHeight="1">
      <c r="AS9897" s="173"/>
    </row>
    <row r="9898" spans="45:45" ht="18" customHeight="1">
      <c r="AS9898" s="173"/>
    </row>
    <row r="9899" spans="45:45" ht="18" customHeight="1">
      <c r="AS9899" s="173"/>
    </row>
    <row r="9900" spans="45:45" ht="18" customHeight="1">
      <c r="AS9900" s="173"/>
    </row>
    <row r="9901" spans="45:45" ht="18" customHeight="1">
      <c r="AS9901" s="173"/>
    </row>
    <row r="9902" spans="45:45" ht="18" customHeight="1">
      <c r="AS9902" s="173"/>
    </row>
    <row r="9903" spans="45:45" ht="18" customHeight="1">
      <c r="AS9903" s="173"/>
    </row>
    <row r="9904" spans="45:45" ht="18" customHeight="1">
      <c r="AS9904" s="173"/>
    </row>
    <row r="9905" spans="45:45" ht="18" customHeight="1">
      <c r="AS9905" s="173"/>
    </row>
    <row r="9906" spans="45:45" ht="18" customHeight="1">
      <c r="AS9906" s="173"/>
    </row>
    <row r="9907" spans="45:45" ht="18" customHeight="1">
      <c r="AS9907" s="173"/>
    </row>
    <row r="9908" spans="45:45" ht="18" customHeight="1">
      <c r="AS9908" s="173"/>
    </row>
    <row r="9909" spans="45:45" ht="18" customHeight="1">
      <c r="AS9909" s="173"/>
    </row>
    <row r="9910" spans="45:45" ht="18" customHeight="1">
      <c r="AS9910" s="173"/>
    </row>
    <row r="9911" spans="45:45" ht="18" customHeight="1">
      <c r="AS9911" s="173"/>
    </row>
    <row r="9912" spans="45:45" ht="18" customHeight="1">
      <c r="AS9912" s="173"/>
    </row>
    <row r="9913" spans="45:45" ht="18" customHeight="1">
      <c r="AS9913" s="173"/>
    </row>
    <row r="9914" spans="45:45" ht="18" customHeight="1">
      <c r="AS9914" s="173"/>
    </row>
    <row r="9915" spans="45:45" ht="18" customHeight="1">
      <c r="AS9915" s="173"/>
    </row>
    <row r="9916" spans="45:45" ht="18" customHeight="1">
      <c r="AS9916" s="173"/>
    </row>
    <row r="9917" spans="45:45" ht="18" customHeight="1">
      <c r="AS9917" s="173"/>
    </row>
    <row r="9918" spans="45:45" ht="18" customHeight="1">
      <c r="AS9918" s="173"/>
    </row>
    <row r="9919" spans="45:45" ht="18" customHeight="1">
      <c r="AS9919" s="173"/>
    </row>
    <row r="9920" spans="45:45" ht="18" customHeight="1">
      <c r="AS9920" s="173"/>
    </row>
    <row r="9921" spans="45:45" ht="18" customHeight="1">
      <c r="AS9921" s="173"/>
    </row>
    <row r="9922" spans="45:45" ht="18" customHeight="1">
      <c r="AS9922" s="173"/>
    </row>
    <row r="9923" spans="45:45" ht="18" customHeight="1">
      <c r="AS9923" s="173"/>
    </row>
    <row r="9924" spans="45:45" ht="18" customHeight="1">
      <c r="AS9924" s="173"/>
    </row>
    <row r="9925" spans="45:45" ht="18" customHeight="1">
      <c r="AS9925" s="173"/>
    </row>
    <row r="9926" spans="45:45" ht="18" customHeight="1">
      <c r="AS9926" s="173"/>
    </row>
    <row r="9927" spans="45:45" ht="18" customHeight="1">
      <c r="AS9927" s="173"/>
    </row>
    <row r="9928" spans="45:45" ht="18" customHeight="1">
      <c r="AS9928" s="173"/>
    </row>
    <row r="9929" spans="45:45" ht="18" customHeight="1">
      <c r="AS9929" s="173"/>
    </row>
    <row r="9930" spans="45:45" ht="18" customHeight="1">
      <c r="AS9930" s="173"/>
    </row>
    <row r="9931" spans="45:45" ht="18" customHeight="1">
      <c r="AS9931" s="173"/>
    </row>
    <row r="9932" spans="45:45" ht="18" customHeight="1">
      <c r="AS9932" s="173"/>
    </row>
    <row r="9933" spans="45:45" ht="18" customHeight="1">
      <c r="AS9933" s="173"/>
    </row>
    <row r="9934" spans="45:45" ht="18" customHeight="1">
      <c r="AS9934" s="173"/>
    </row>
    <row r="9935" spans="45:45" ht="18" customHeight="1">
      <c r="AS9935" s="173"/>
    </row>
    <row r="9936" spans="45:45" ht="18" customHeight="1">
      <c r="AS9936" s="173"/>
    </row>
    <row r="9937" spans="45:45" ht="18" customHeight="1">
      <c r="AS9937" s="173"/>
    </row>
    <row r="9938" spans="45:45" ht="18" customHeight="1">
      <c r="AS9938" s="173"/>
    </row>
    <row r="9939" spans="45:45" ht="18" customHeight="1">
      <c r="AS9939" s="173"/>
    </row>
    <row r="9940" spans="45:45" ht="18" customHeight="1">
      <c r="AS9940" s="173"/>
    </row>
    <row r="9941" spans="45:45" ht="18" customHeight="1">
      <c r="AS9941" s="173"/>
    </row>
    <row r="9942" spans="45:45" ht="18" customHeight="1">
      <c r="AS9942" s="173"/>
    </row>
    <row r="9943" spans="45:45" ht="18" customHeight="1">
      <c r="AS9943" s="173"/>
    </row>
    <row r="9944" spans="45:45" ht="18" customHeight="1">
      <c r="AS9944" s="173"/>
    </row>
    <row r="9945" spans="45:45" ht="18" customHeight="1">
      <c r="AS9945" s="173"/>
    </row>
    <row r="9946" spans="45:45" ht="18" customHeight="1">
      <c r="AS9946" s="173"/>
    </row>
    <row r="9947" spans="45:45" ht="18" customHeight="1">
      <c r="AS9947" s="173"/>
    </row>
    <row r="9948" spans="45:45" ht="18" customHeight="1">
      <c r="AS9948" s="173"/>
    </row>
    <row r="9949" spans="45:45" ht="18" customHeight="1">
      <c r="AS9949" s="173"/>
    </row>
    <row r="9950" spans="45:45" ht="18" customHeight="1">
      <c r="AS9950" s="173"/>
    </row>
    <row r="9951" spans="45:45" ht="18" customHeight="1">
      <c r="AS9951" s="173"/>
    </row>
    <row r="9952" spans="45:45" ht="18" customHeight="1">
      <c r="AS9952" s="173"/>
    </row>
    <row r="9953" spans="45:45" ht="18" customHeight="1">
      <c r="AS9953" s="173"/>
    </row>
    <row r="9954" spans="45:45" ht="18" customHeight="1">
      <c r="AS9954" s="173"/>
    </row>
    <row r="9955" spans="45:45" ht="18" customHeight="1">
      <c r="AS9955" s="173"/>
    </row>
    <row r="9956" spans="45:45" ht="18" customHeight="1">
      <c r="AS9956" s="173"/>
    </row>
    <row r="9957" spans="45:45" ht="18" customHeight="1">
      <c r="AS9957" s="173"/>
    </row>
    <row r="9958" spans="45:45" ht="18" customHeight="1">
      <c r="AS9958" s="173"/>
    </row>
    <row r="9959" spans="45:45" ht="18" customHeight="1">
      <c r="AS9959" s="173"/>
    </row>
    <row r="9960" spans="45:45" ht="18" customHeight="1">
      <c r="AS9960" s="173"/>
    </row>
    <row r="9961" spans="45:45" ht="18" customHeight="1">
      <c r="AS9961" s="173"/>
    </row>
    <row r="9962" spans="45:45" ht="18" customHeight="1">
      <c r="AS9962" s="173"/>
    </row>
    <row r="9963" spans="45:45" ht="18" customHeight="1">
      <c r="AS9963" s="173"/>
    </row>
    <row r="9964" spans="45:45" ht="18" customHeight="1">
      <c r="AS9964" s="173"/>
    </row>
    <row r="9965" spans="45:45" ht="18" customHeight="1">
      <c r="AS9965" s="173"/>
    </row>
    <row r="9966" spans="45:45" ht="18" customHeight="1">
      <c r="AS9966" s="173"/>
    </row>
    <row r="9967" spans="45:45" ht="18" customHeight="1">
      <c r="AS9967" s="173"/>
    </row>
    <row r="9968" spans="45:45" ht="18" customHeight="1">
      <c r="AS9968" s="173"/>
    </row>
    <row r="9969" spans="45:45" ht="18" customHeight="1">
      <c r="AS9969" s="173"/>
    </row>
    <row r="9970" spans="45:45" ht="18" customHeight="1">
      <c r="AS9970" s="173"/>
    </row>
    <row r="9971" spans="45:45" ht="18" customHeight="1">
      <c r="AS9971" s="173"/>
    </row>
    <row r="9972" spans="45:45" ht="18" customHeight="1">
      <c r="AS9972" s="173"/>
    </row>
    <row r="9973" spans="45:45" ht="18" customHeight="1">
      <c r="AS9973" s="173"/>
    </row>
    <row r="9974" spans="45:45" ht="18" customHeight="1">
      <c r="AS9974" s="173"/>
    </row>
    <row r="9975" spans="45:45" ht="18" customHeight="1">
      <c r="AS9975" s="173"/>
    </row>
    <row r="9976" spans="45:45" ht="18" customHeight="1">
      <c r="AS9976" s="173"/>
    </row>
    <row r="9977" spans="45:45" ht="18" customHeight="1">
      <c r="AS9977" s="173"/>
    </row>
    <row r="9978" spans="45:45" ht="18" customHeight="1">
      <c r="AS9978" s="173"/>
    </row>
    <row r="9979" spans="45:45" ht="18" customHeight="1">
      <c r="AS9979" s="173"/>
    </row>
    <row r="9980" spans="45:45" ht="18" customHeight="1">
      <c r="AS9980" s="173"/>
    </row>
    <row r="9981" spans="45:45" ht="18" customHeight="1">
      <c r="AS9981" s="173"/>
    </row>
    <row r="9982" spans="45:45" ht="18" customHeight="1">
      <c r="AS9982" s="173"/>
    </row>
    <row r="9983" spans="45:45" ht="18" customHeight="1">
      <c r="AS9983" s="173"/>
    </row>
    <row r="9984" spans="45:45" ht="18" customHeight="1">
      <c r="AS9984" s="173"/>
    </row>
    <row r="9985" spans="45:45" ht="18" customHeight="1">
      <c r="AS9985" s="173"/>
    </row>
    <row r="9986" spans="45:45" ht="18" customHeight="1">
      <c r="AS9986" s="173"/>
    </row>
    <row r="9987" spans="45:45" ht="18" customHeight="1">
      <c r="AS9987" s="173"/>
    </row>
    <row r="9988" spans="45:45" ht="18" customHeight="1">
      <c r="AS9988" s="173"/>
    </row>
    <row r="9989" spans="45:45" ht="18" customHeight="1">
      <c r="AS9989" s="173"/>
    </row>
    <row r="9990" spans="45:45" ht="18" customHeight="1">
      <c r="AS9990" s="173"/>
    </row>
    <row r="9991" spans="45:45" ht="18" customHeight="1">
      <c r="AS9991" s="173"/>
    </row>
    <row r="9992" spans="45:45" ht="18" customHeight="1">
      <c r="AS9992" s="173"/>
    </row>
    <row r="9993" spans="45:45" ht="18" customHeight="1">
      <c r="AS9993" s="173"/>
    </row>
    <row r="9994" spans="45:45" ht="18" customHeight="1">
      <c r="AS9994" s="173"/>
    </row>
    <row r="9995" spans="45:45" ht="18" customHeight="1">
      <c r="AS9995" s="173"/>
    </row>
    <row r="9996" spans="45:45" ht="18" customHeight="1">
      <c r="AS9996" s="173"/>
    </row>
    <row r="9997" spans="45:45" ht="18" customHeight="1">
      <c r="AS9997" s="173"/>
    </row>
    <row r="9998" spans="45:45" ht="18" customHeight="1">
      <c r="AS9998" s="173"/>
    </row>
    <row r="9999" spans="45:45" ht="18" customHeight="1">
      <c r="AS9999" s="173"/>
    </row>
    <row r="10000" spans="45:45" ht="18" customHeight="1">
      <c r="AS10000" s="173"/>
    </row>
    <row r="10001" spans="45:45" ht="18" customHeight="1">
      <c r="AS10001" s="173"/>
    </row>
    <row r="10002" spans="45:45" ht="18" customHeight="1">
      <c r="AS10002" s="173"/>
    </row>
    <row r="10003" spans="45:45" ht="18" customHeight="1">
      <c r="AS10003" s="173"/>
    </row>
    <row r="10004" spans="45:45" ht="18" customHeight="1">
      <c r="AS10004" s="173"/>
    </row>
    <row r="10005" spans="45:45" ht="18" customHeight="1">
      <c r="AS10005" s="173"/>
    </row>
    <row r="10006" spans="45:45" ht="18" customHeight="1">
      <c r="AS10006" s="173"/>
    </row>
    <row r="10007" spans="45:45" ht="18" customHeight="1">
      <c r="AS10007" s="173"/>
    </row>
    <row r="10008" spans="45:45" ht="18" customHeight="1">
      <c r="AS10008" s="173"/>
    </row>
    <row r="10009" spans="45:45" ht="18" customHeight="1">
      <c r="AS10009" s="173"/>
    </row>
    <row r="10010" spans="45:45" ht="18" customHeight="1">
      <c r="AS10010" s="173"/>
    </row>
    <row r="10011" spans="45:45" ht="18" customHeight="1">
      <c r="AS10011" s="173"/>
    </row>
    <row r="10012" spans="45:45" ht="18" customHeight="1">
      <c r="AS10012" s="173"/>
    </row>
    <row r="10013" spans="45:45" ht="18" customHeight="1">
      <c r="AS10013" s="173"/>
    </row>
    <row r="10014" spans="45:45" ht="18" customHeight="1">
      <c r="AS10014" s="173"/>
    </row>
    <row r="10015" spans="45:45" ht="18" customHeight="1">
      <c r="AS10015" s="173"/>
    </row>
    <row r="10016" spans="45:45" ht="18" customHeight="1">
      <c r="AS10016" s="173"/>
    </row>
    <row r="10017" spans="45:45" ht="18" customHeight="1">
      <c r="AS10017" s="173"/>
    </row>
    <row r="10018" spans="45:45" ht="18" customHeight="1">
      <c r="AS10018" s="173"/>
    </row>
    <row r="10019" spans="45:45" ht="18" customHeight="1">
      <c r="AS10019" s="173"/>
    </row>
    <row r="10020" spans="45:45" ht="18" customHeight="1">
      <c r="AS10020" s="173"/>
    </row>
    <row r="10021" spans="45:45" ht="18" customHeight="1">
      <c r="AS10021" s="173"/>
    </row>
    <row r="10022" spans="45:45" ht="18" customHeight="1">
      <c r="AS10022" s="173"/>
    </row>
    <row r="10023" spans="45:45" ht="18" customHeight="1">
      <c r="AS10023" s="173"/>
    </row>
    <row r="10024" spans="45:45" ht="18" customHeight="1">
      <c r="AS10024" s="173"/>
    </row>
    <row r="10025" spans="45:45" ht="18" customHeight="1">
      <c r="AS10025" s="173"/>
    </row>
    <row r="10026" spans="45:45" ht="18" customHeight="1">
      <c r="AS10026" s="173"/>
    </row>
    <row r="10027" spans="45:45" ht="18" customHeight="1">
      <c r="AS10027" s="173"/>
    </row>
    <row r="10028" spans="45:45" ht="18" customHeight="1">
      <c r="AS10028" s="173"/>
    </row>
    <row r="10029" spans="45:45" ht="18" customHeight="1">
      <c r="AS10029" s="173"/>
    </row>
    <row r="10030" spans="45:45" ht="18" customHeight="1">
      <c r="AS10030" s="173"/>
    </row>
    <row r="10031" spans="45:45" ht="18" customHeight="1">
      <c r="AS10031" s="173"/>
    </row>
    <row r="10032" spans="45:45" ht="18" customHeight="1">
      <c r="AS10032" s="173"/>
    </row>
    <row r="10033" spans="45:45" ht="18" customHeight="1">
      <c r="AS10033" s="173"/>
    </row>
    <row r="10034" spans="45:45" ht="18" customHeight="1">
      <c r="AS10034" s="173"/>
    </row>
    <row r="10035" spans="45:45" ht="18" customHeight="1">
      <c r="AS10035" s="173"/>
    </row>
    <row r="10036" spans="45:45" ht="18" customHeight="1">
      <c r="AS10036" s="173"/>
    </row>
    <row r="10037" spans="45:45" ht="18" customHeight="1">
      <c r="AS10037" s="173"/>
    </row>
    <row r="10038" spans="45:45" ht="18" customHeight="1">
      <c r="AS10038" s="173"/>
    </row>
    <row r="10039" spans="45:45" ht="18" customHeight="1">
      <c r="AS10039" s="173"/>
    </row>
    <row r="10040" spans="45:45" ht="18" customHeight="1">
      <c r="AS10040" s="173"/>
    </row>
    <row r="10041" spans="45:45" ht="18" customHeight="1">
      <c r="AS10041" s="173"/>
    </row>
    <row r="10042" spans="45:45" ht="18" customHeight="1">
      <c r="AS10042" s="173"/>
    </row>
    <row r="10043" spans="45:45" ht="18" customHeight="1">
      <c r="AS10043" s="173"/>
    </row>
    <row r="10044" spans="45:45" ht="18" customHeight="1">
      <c r="AS10044" s="173"/>
    </row>
    <row r="10045" spans="45:45" ht="18" customHeight="1">
      <c r="AS10045" s="173"/>
    </row>
    <row r="10046" spans="45:45" ht="18" customHeight="1">
      <c r="AS10046" s="173"/>
    </row>
    <row r="10047" spans="45:45" ht="18" customHeight="1">
      <c r="AS10047" s="173"/>
    </row>
    <row r="10048" spans="45:45" ht="18" customHeight="1">
      <c r="AS10048" s="173"/>
    </row>
    <row r="10049" spans="45:45" ht="18" customHeight="1">
      <c r="AS10049" s="173"/>
    </row>
    <row r="10050" spans="45:45" ht="18" customHeight="1">
      <c r="AS10050" s="173"/>
    </row>
    <row r="10051" spans="45:45" ht="18" customHeight="1">
      <c r="AS10051" s="173"/>
    </row>
    <row r="10052" spans="45:45" ht="18" customHeight="1">
      <c r="AS10052" s="173"/>
    </row>
    <row r="10053" spans="45:45" ht="18" customHeight="1">
      <c r="AS10053" s="173"/>
    </row>
    <row r="10054" spans="45:45" ht="18" customHeight="1">
      <c r="AS10054" s="173"/>
    </row>
    <row r="10055" spans="45:45" ht="18" customHeight="1">
      <c r="AS10055" s="173"/>
    </row>
    <row r="10056" spans="45:45" ht="18" customHeight="1">
      <c r="AS10056" s="173"/>
    </row>
    <row r="10057" spans="45:45" ht="18" customHeight="1">
      <c r="AS10057" s="173"/>
    </row>
    <row r="10058" spans="45:45" ht="18" customHeight="1">
      <c r="AS10058" s="173"/>
    </row>
    <row r="10059" spans="45:45" ht="18" customHeight="1">
      <c r="AS10059" s="173"/>
    </row>
    <row r="10060" spans="45:45" ht="18" customHeight="1">
      <c r="AS10060" s="173"/>
    </row>
    <row r="10061" spans="45:45" ht="18" customHeight="1">
      <c r="AS10061" s="173"/>
    </row>
    <row r="10062" spans="45:45" ht="18" customHeight="1">
      <c r="AS10062" s="173"/>
    </row>
    <row r="10063" spans="45:45" ht="18" customHeight="1">
      <c r="AS10063" s="173"/>
    </row>
    <row r="10064" spans="45:45" ht="18" customHeight="1">
      <c r="AS10064" s="173"/>
    </row>
    <row r="10065" spans="45:45" ht="18" customHeight="1">
      <c r="AS10065" s="173"/>
    </row>
    <row r="10066" spans="45:45" ht="18" customHeight="1">
      <c r="AS10066" s="173"/>
    </row>
    <row r="10067" spans="45:45" ht="18" customHeight="1">
      <c r="AS10067" s="173"/>
    </row>
    <row r="10068" spans="45:45" ht="18" customHeight="1">
      <c r="AS10068" s="173"/>
    </row>
    <row r="10069" spans="45:45" ht="18" customHeight="1">
      <c r="AS10069" s="173"/>
    </row>
    <row r="10070" spans="45:45" ht="18" customHeight="1">
      <c r="AS10070" s="173"/>
    </row>
    <row r="10071" spans="45:45" ht="18" customHeight="1">
      <c r="AS10071" s="173"/>
    </row>
    <row r="10072" spans="45:45" ht="18" customHeight="1">
      <c r="AS10072" s="173"/>
    </row>
    <row r="10073" spans="45:45" ht="18" customHeight="1">
      <c r="AS10073" s="173"/>
    </row>
    <row r="10074" spans="45:45" ht="18" customHeight="1">
      <c r="AS10074" s="173"/>
    </row>
    <row r="10075" spans="45:45" ht="18" customHeight="1">
      <c r="AS10075" s="173"/>
    </row>
    <row r="10076" spans="45:45" ht="18" customHeight="1">
      <c r="AS10076" s="173"/>
    </row>
    <row r="10077" spans="45:45" ht="18" customHeight="1">
      <c r="AS10077" s="173"/>
    </row>
    <row r="10078" spans="45:45" ht="18" customHeight="1">
      <c r="AS10078" s="173"/>
    </row>
    <row r="10079" spans="45:45" ht="18" customHeight="1">
      <c r="AS10079" s="173"/>
    </row>
    <row r="10080" spans="45:45" ht="18" customHeight="1">
      <c r="AS10080" s="173"/>
    </row>
    <row r="10081" spans="45:45" ht="18" customHeight="1">
      <c r="AS10081" s="173"/>
    </row>
    <row r="10082" spans="45:45" ht="18" customHeight="1">
      <c r="AS10082" s="173"/>
    </row>
    <row r="10083" spans="45:45" ht="18" customHeight="1">
      <c r="AS10083" s="173"/>
    </row>
    <row r="10084" spans="45:45" ht="18" customHeight="1">
      <c r="AS10084" s="173"/>
    </row>
    <row r="10085" spans="45:45" ht="18" customHeight="1">
      <c r="AS10085" s="173"/>
    </row>
    <row r="10086" spans="45:45" ht="18" customHeight="1">
      <c r="AS10086" s="173"/>
    </row>
    <row r="10087" spans="45:45" ht="18" customHeight="1">
      <c r="AS10087" s="173"/>
    </row>
    <row r="10088" spans="45:45" ht="18" customHeight="1">
      <c r="AS10088" s="173"/>
    </row>
    <row r="10089" spans="45:45" ht="18" customHeight="1">
      <c r="AS10089" s="173"/>
    </row>
    <row r="10090" spans="45:45" ht="18" customHeight="1">
      <c r="AS10090" s="173"/>
    </row>
    <row r="10091" spans="45:45" ht="18" customHeight="1">
      <c r="AS10091" s="173"/>
    </row>
    <row r="10092" spans="45:45" ht="18" customHeight="1">
      <c r="AS10092" s="173"/>
    </row>
    <row r="10093" spans="45:45" ht="18" customHeight="1">
      <c r="AS10093" s="173"/>
    </row>
    <row r="10094" spans="45:45" ht="18" customHeight="1">
      <c r="AS10094" s="173"/>
    </row>
    <row r="10095" spans="45:45" ht="18" customHeight="1">
      <c r="AS10095" s="173"/>
    </row>
    <row r="10096" spans="45:45" ht="18" customHeight="1">
      <c r="AS10096" s="173"/>
    </row>
    <row r="10097" spans="45:45" ht="18" customHeight="1">
      <c r="AS10097" s="173"/>
    </row>
    <row r="10098" spans="45:45" ht="18" customHeight="1">
      <c r="AS10098" s="173"/>
    </row>
    <row r="10099" spans="45:45" ht="18" customHeight="1">
      <c r="AS10099" s="173"/>
    </row>
    <row r="10100" spans="45:45" ht="18" customHeight="1">
      <c r="AS10100" s="173"/>
    </row>
    <row r="10101" spans="45:45" ht="18" customHeight="1">
      <c r="AS10101" s="173"/>
    </row>
    <row r="10102" spans="45:45" ht="18" customHeight="1">
      <c r="AS10102" s="173"/>
    </row>
    <row r="10103" spans="45:45" ht="18" customHeight="1">
      <c r="AS10103" s="173"/>
    </row>
    <row r="10104" spans="45:45" ht="18" customHeight="1">
      <c r="AS10104" s="173"/>
    </row>
    <row r="10105" spans="45:45" ht="18" customHeight="1">
      <c r="AS10105" s="173"/>
    </row>
    <row r="10106" spans="45:45" ht="18" customHeight="1">
      <c r="AS10106" s="173"/>
    </row>
    <row r="10107" spans="45:45" ht="18" customHeight="1">
      <c r="AS10107" s="173"/>
    </row>
    <row r="10108" spans="45:45" ht="18" customHeight="1">
      <c r="AS10108" s="173"/>
    </row>
    <row r="10109" spans="45:45" ht="18" customHeight="1">
      <c r="AS10109" s="173"/>
    </row>
    <row r="10110" spans="45:45" ht="18" customHeight="1">
      <c r="AS10110" s="173"/>
    </row>
    <row r="10111" spans="45:45" ht="18" customHeight="1">
      <c r="AS10111" s="173"/>
    </row>
    <row r="10112" spans="45:45" ht="18" customHeight="1">
      <c r="AS10112" s="173"/>
    </row>
    <row r="10113" spans="45:45" ht="18" customHeight="1">
      <c r="AS10113" s="173"/>
    </row>
    <row r="10114" spans="45:45" ht="18" customHeight="1">
      <c r="AS10114" s="173"/>
    </row>
    <row r="10115" spans="45:45" ht="18" customHeight="1">
      <c r="AS10115" s="173"/>
    </row>
    <row r="10116" spans="45:45" ht="18" customHeight="1">
      <c r="AS10116" s="173"/>
    </row>
    <row r="10117" spans="45:45" ht="18" customHeight="1">
      <c r="AS10117" s="173"/>
    </row>
    <row r="10118" spans="45:45" ht="18" customHeight="1">
      <c r="AS10118" s="173"/>
    </row>
    <row r="10119" spans="45:45" ht="18" customHeight="1">
      <c r="AS10119" s="173"/>
    </row>
    <row r="10120" spans="45:45" ht="18" customHeight="1">
      <c r="AS10120" s="173"/>
    </row>
    <row r="10121" spans="45:45" ht="18" customHeight="1">
      <c r="AS10121" s="173"/>
    </row>
    <row r="10122" spans="45:45" ht="18" customHeight="1">
      <c r="AS10122" s="173"/>
    </row>
    <row r="10123" spans="45:45" ht="18" customHeight="1">
      <c r="AS10123" s="173"/>
    </row>
    <row r="10124" spans="45:45" ht="18" customHeight="1">
      <c r="AS10124" s="173"/>
    </row>
    <row r="10125" spans="45:45" ht="18" customHeight="1">
      <c r="AS10125" s="173"/>
    </row>
    <row r="10126" spans="45:45" ht="18" customHeight="1">
      <c r="AS10126" s="173"/>
    </row>
    <row r="10127" spans="45:45" ht="18" customHeight="1">
      <c r="AS10127" s="173"/>
    </row>
    <row r="10128" spans="45:45" ht="18" customHeight="1">
      <c r="AS10128" s="173"/>
    </row>
    <row r="10129" spans="45:45" ht="18" customHeight="1">
      <c r="AS10129" s="173"/>
    </row>
    <row r="10130" spans="45:45" ht="18" customHeight="1">
      <c r="AS10130" s="173"/>
    </row>
    <row r="10131" spans="45:45" ht="18" customHeight="1">
      <c r="AS10131" s="173"/>
    </row>
    <row r="10132" spans="45:45" ht="18" customHeight="1">
      <c r="AS10132" s="173"/>
    </row>
    <row r="10133" spans="45:45" ht="18" customHeight="1">
      <c r="AS10133" s="173"/>
    </row>
    <row r="10134" spans="45:45" ht="18" customHeight="1">
      <c r="AS10134" s="173"/>
    </row>
    <row r="10135" spans="45:45" ht="18" customHeight="1">
      <c r="AS10135" s="173"/>
    </row>
    <row r="10136" spans="45:45" ht="18" customHeight="1">
      <c r="AS10136" s="173"/>
    </row>
    <row r="10137" spans="45:45" ht="18" customHeight="1">
      <c r="AS10137" s="173"/>
    </row>
    <row r="10138" spans="45:45" ht="18" customHeight="1">
      <c r="AS10138" s="173"/>
    </row>
    <row r="10139" spans="45:45" ht="18" customHeight="1">
      <c r="AS10139" s="173"/>
    </row>
    <row r="10140" spans="45:45" ht="18" customHeight="1">
      <c r="AS10140" s="173"/>
    </row>
    <row r="10141" spans="45:45" ht="18" customHeight="1">
      <c r="AS10141" s="173"/>
    </row>
    <row r="10142" spans="45:45" ht="18" customHeight="1">
      <c r="AS10142" s="173"/>
    </row>
    <row r="10143" spans="45:45" ht="18" customHeight="1">
      <c r="AS10143" s="173"/>
    </row>
    <row r="10144" spans="45:45" ht="18" customHeight="1">
      <c r="AS10144" s="173"/>
    </row>
    <row r="10145" spans="45:45" ht="18" customHeight="1">
      <c r="AS10145" s="173"/>
    </row>
    <row r="10146" spans="45:45" ht="18" customHeight="1">
      <c r="AS10146" s="173"/>
    </row>
    <row r="10147" spans="45:45" ht="18" customHeight="1">
      <c r="AS10147" s="173"/>
    </row>
    <row r="10148" spans="45:45" ht="18" customHeight="1">
      <c r="AS10148" s="173"/>
    </row>
    <row r="10149" spans="45:45" ht="18" customHeight="1">
      <c r="AS10149" s="173"/>
    </row>
    <row r="10150" spans="45:45" ht="18" customHeight="1">
      <c r="AS10150" s="173"/>
    </row>
    <row r="10151" spans="45:45" ht="18" customHeight="1">
      <c r="AS10151" s="173"/>
    </row>
    <row r="10152" spans="45:45" ht="18" customHeight="1">
      <c r="AS10152" s="173"/>
    </row>
    <row r="10153" spans="45:45" ht="18" customHeight="1">
      <c r="AS10153" s="173"/>
    </row>
    <row r="10154" spans="45:45" ht="18" customHeight="1">
      <c r="AS10154" s="173"/>
    </row>
    <row r="10155" spans="45:45" ht="18" customHeight="1">
      <c r="AS10155" s="173"/>
    </row>
    <row r="10156" spans="45:45" ht="18" customHeight="1">
      <c r="AS10156" s="173"/>
    </row>
    <row r="10157" spans="45:45" ht="18" customHeight="1">
      <c r="AS10157" s="173"/>
    </row>
    <row r="10158" spans="45:45" ht="18" customHeight="1">
      <c r="AS10158" s="173"/>
    </row>
    <row r="10159" spans="45:45" ht="18" customHeight="1">
      <c r="AS10159" s="173"/>
    </row>
    <row r="10160" spans="45:45" ht="18" customHeight="1">
      <c r="AS10160" s="173"/>
    </row>
    <row r="10161" spans="45:45" ht="18" customHeight="1">
      <c r="AS10161" s="173"/>
    </row>
    <row r="10162" spans="45:45" ht="18" customHeight="1">
      <c r="AS10162" s="173"/>
    </row>
    <row r="10163" spans="45:45" ht="18" customHeight="1">
      <c r="AS10163" s="173"/>
    </row>
    <row r="10164" spans="45:45" ht="18" customHeight="1">
      <c r="AS10164" s="173"/>
    </row>
    <row r="10165" spans="45:45" ht="18" customHeight="1">
      <c r="AS10165" s="173"/>
    </row>
    <row r="10166" spans="45:45" ht="18" customHeight="1">
      <c r="AS10166" s="173"/>
    </row>
    <row r="10167" spans="45:45" ht="18" customHeight="1">
      <c r="AS10167" s="173"/>
    </row>
    <row r="10168" spans="45:45" ht="18" customHeight="1">
      <c r="AS10168" s="173"/>
    </row>
    <row r="10169" spans="45:45" ht="18" customHeight="1">
      <c r="AS10169" s="173"/>
    </row>
    <row r="10170" spans="45:45" ht="18" customHeight="1">
      <c r="AS10170" s="173"/>
    </row>
    <row r="10171" spans="45:45" ht="18" customHeight="1">
      <c r="AS10171" s="173"/>
    </row>
    <row r="10172" spans="45:45" ht="18" customHeight="1">
      <c r="AS10172" s="173"/>
    </row>
    <row r="10173" spans="45:45" ht="18" customHeight="1">
      <c r="AS10173" s="173"/>
    </row>
    <row r="10174" spans="45:45" ht="18" customHeight="1">
      <c r="AS10174" s="173"/>
    </row>
    <row r="10175" spans="45:45" ht="18" customHeight="1">
      <c r="AS10175" s="173"/>
    </row>
    <row r="10176" spans="45:45" ht="18" customHeight="1">
      <c r="AS10176" s="173"/>
    </row>
    <row r="10177" spans="45:45" ht="18" customHeight="1">
      <c r="AS10177" s="173"/>
    </row>
    <row r="10178" spans="45:45" ht="18" customHeight="1">
      <c r="AS10178" s="173"/>
    </row>
    <row r="10179" spans="45:45" ht="18" customHeight="1">
      <c r="AS10179" s="173"/>
    </row>
    <row r="10180" spans="45:45" ht="18" customHeight="1">
      <c r="AS10180" s="173"/>
    </row>
    <row r="10181" spans="45:45" ht="18" customHeight="1">
      <c r="AS10181" s="173"/>
    </row>
    <row r="10182" spans="45:45" ht="18" customHeight="1">
      <c r="AS10182" s="173"/>
    </row>
    <row r="10183" spans="45:45" ht="18" customHeight="1">
      <c r="AS10183" s="173"/>
    </row>
    <row r="10184" spans="45:45" ht="18" customHeight="1">
      <c r="AS10184" s="173"/>
    </row>
    <row r="10185" spans="45:45" ht="18" customHeight="1">
      <c r="AS10185" s="173"/>
    </row>
    <row r="10186" spans="45:45" ht="18" customHeight="1">
      <c r="AS10186" s="173"/>
    </row>
    <row r="10187" spans="45:45" ht="18" customHeight="1">
      <c r="AS10187" s="173"/>
    </row>
    <row r="10188" spans="45:45" ht="18" customHeight="1">
      <c r="AS10188" s="173"/>
    </row>
    <row r="10189" spans="45:45" ht="18" customHeight="1">
      <c r="AS10189" s="173"/>
    </row>
    <row r="10190" spans="45:45" ht="18" customHeight="1">
      <c r="AS10190" s="173"/>
    </row>
    <row r="10191" spans="45:45" ht="18" customHeight="1">
      <c r="AS10191" s="173"/>
    </row>
    <row r="10192" spans="45:45" ht="18" customHeight="1">
      <c r="AS10192" s="173"/>
    </row>
    <row r="10193" spans="45:45" ht="18" customHeight="1">
      <c r="AS10193" s="173"/>
    </row>
    <row r="10194" spans="45:45" ht="18" customHeight="1">
      <c r="AS10194" s="173"/>
    </row>
    <row r="10195" spans="45:45" ht="18" customHeight="1">
      <c r="AS10195" s="173"/>
    </row>
    <row r="10196" spans="45:45" ht="18" customHeight="1">
      <c r="AS10196" s="173"/>
    </row>
    <row r="10197" spans="45:45" ht="18" customHeight="1">
      <c r="AS10197" s="173"/>
    </row>
    <row r="10198" spans="45:45" ht="18" customHeight="1">
      <c r="AS10198" s="173"/>
    </row>
    <row r="10199" spans="45:45" ht="18" customHeight="1">
      <c r="AS10199" s="173"/>
    </row>
    <row r="10200" spans="45:45" ht="18" customHeight="1">
      <c r="AS10200" s="173"/>
    </row>
    <row r="10201" spans="45:45" ht="18" customHeight="1">
      <c r="AS10201" s="173"/>
    </row>
    <row r="10202" spans="45:45" ht="18" customHeight="1">
      <c r="AS10202" s="173"/>
    </row>
    <row r="10203" spans="45:45" ht="18" customHeight="1">
      <c r="AS10203" s="173"/>
    </row>
    <row r="10204" spans="45:45" ht="18" customHeight="1">
      <c r="AS10204" s="173"/>
    </row>
    <row r="10205" spans="45:45" ht="18" customHeight="1">
      <c r="AS10205" s="173"/>
    </row>
    <row r="10206" spans="45:45" ht="18" customHeight="1">
      <c r="AS10206" s="173"/>
    </row>
    <row r="10207" spans="45:45" ht="18" customHeight="1">
      <c r="AS10207" s="173"/>
    </row>
    <row r="10208" spans="45:45" ht="18" customHeight="1">
      <c r="AS10208" s="173"/>
    </row>
    <row r="10209" spans="45:45" ht="18" customHeight="1">
      <c r="AS10209" s="173"/>
    </row>
    <row r="10210" spans="45:45" ht="18" customHeight="1">
      <c r="AS10210" s="173"/>
    </row>
    <row r="10211" spans="45:45" ht="18" customHeight="1">
      <c r="AS10211" s="173"/>
    </row>
    <row r="10212" spans="45:45" ht="18" customHeight="1">
      <c r="AS10212" s="173"/>
    </row>
    <row r="10213" spans="45:45" ht="18" customHeight="1">
      <c r="AS10213" s="173"/>
    </row>
    <row r="10214" spans="45:45" ht="18" customHeight="1">
      <c r="AS10214" s="173"/>
    </row>
    <row r="10215" spans="45:45" ht="18" customHeight="1">
      <c r="AS10215" s="173"/>
    </row>
    <row r="10216" spans="45:45" ht="18" customHeight="1">
      <c r="AS10216" s="173"/>
    </row>
    <row r="10217" spans="45:45" ht="18" customHeight="1">
      <c r="AS10217" s="173"/>
    </row>
    <row r="10218" spans="45:45" ht="18" customHeight="1">
      <c r="AS10218" s="173"/>
    </row>
    <row r="10219" spans="45:45" ht="18" customHeight="1">
      <c r="AS10219" s="173"/>
    </row>
    <row r="10220" spans="45:45" ht="18" customHeight="1">
      <c r="AS10220" s="173"/>
    </row>
    <row r="10221" spans="45:45" ht="18" customHeight="1">
      <c r="AS10221" s="173"/>
    </row>
    <row r="10222" spans="45:45" ht="18" customHeight="1">
      <c r="AS10222" s="173"/>
    </row>
    <row r="10223" spans="45:45" ht="18" customHeight="1">
      <c r="AS10223" s="173"/>
    </row>
    <row r="10224" spans="45:45" ht="18" customHeight="1">
      <c r="AS10224" s="173"/>
    </row>
    <row r="10225" spans="45:45" ht="18" customHeight="1">
      <c r="AS10225" s="173"/>
    </row>
    <row r="10226" spans="45:45" ht="18" customHeight="1">
      <c r="AS10226" s="173"/>
    </row>
    <row r="10227" spans="45:45" ht="18" customHeight="1">
      <c r="AS10227" s="173"/>
    </row>
    <row r="10228" spans="45:45" ht="18" customHeight="1">
      <c r="AS10228" s="173"/>
    </row>
    <row r="10229" spans="45:45" ht="18" customHeight="1">
      <c r="AS10229" s="173"/>
    </row>
    <row r="10230" spans="45:45" ht="18" customHeight="1">
      <c r="AS10230" s="173"/>
    </row>
    <row r="10231" spans="45:45" ht="18" customHeight="1">
      <c r="AS10231" s="173"/>
    </row>
    <row r="10232" spans="45:45" ht="18" customHeight="1">
      <c r="AS10232" s="173"/>
    </row>
    <row r="10233" spans="45:45" ht="18" customHeight="1">
      <c r="AS10233" s="173"/>
    </row>
    <row r="10234" spans="45:45" ht="18" customHeight="1">
      <c r="AS10234" s="173"/>
    </row>
    <row r="10235" spans="45:45" ht="18" customHeight="1">
      <c r="AS10235" s="173"/>
    </row>
    <row r="10236" spans="45:45" ht="18" customHeight="1">
      <c r="AS10236" s="173"/>
    </row>
    <row r="10237" spans="45:45" ht="18" customHeight="1">
      <c r="AS10237" s="173"/>
    </row>
    <row r="10238" spans="45:45" ht="18" customHeight="1">
      <c r="AS10238" s="173"/>
    </row>
    <row r="10239" spans="45:45" ht="18" customHeight="1">
      <c r="AS10239" s="173"/>
    </row>
    <row r="10240" spans="45:45" ht="18" customHeight="1">
      <c r="AS10240" s="173"/>
    </row>
    <row r="10241" spans="45:45" ht="18" customHeight="1">
      <c r="AS10241" s="173"/>
    </row>
    <row r="10242" spans="45:45" ht="18" customHeight="1">
      <c r="AS10242" s="173"/>
    </row>
    <row r="10243" spans="45:45" ht="18" customHeight="1">
      <c r="AS10243" s="173"/>
    </row>
    <row r="10244" spans="45:45" ht="18" customHeight="1">
      <c r="AS10244" s="173"/>
    </row>
    <row r="10245" spans="45:45" ht="18" customHeight="1">
      <c r="AS10245" s="173"/>
    </row>
    <row r="10246" spans="45:45" ht="18" customHeight="1">
      <c r="AS10246" s="173"/>
    </row>
    <row r="10247" spans="45:45" ht="18" customHeight="1">
      <c r="AS10247" s="173"/>
    </row>
    <row r="10248" spans="45:45" ht="18" customHeight="1">
      <c r="AS10248" s="173"/>
    </row>
    <row r="10249" spans="45:45" ht="18" customHeight="1">
      <c r="AS10249" s="173"/>
    </row>
    <row r="10250" spans="45:45" ht="18" customHeight="1">
      <c r="AS10250" s="173"/>
    </row>
    <row r="10251" spans="45:45" ht="18" customHeight="1">
      <c r="AS10251" s="173"/>
    </row>
    <row r="10252" spans="45:45" ht="18" customHeight="1">
      <c r="AS10252" s="173"/>
    </row>
    <row r="10253" spans="45:45" ht="18" customHeight="1">
      <c r="AS10253" s="173"/>
    </row>
    <row r="10254" spans="45:45" ht="18" customHeight="1">
      <c r="AS10254" s="173"/>
    </row>
    <row r="10255" spans="45:45" ht="18" customHeight="1">
      <c r="AS10255" s="173"/>
    </row>
    <row r="10256" spans="45:45" ht="18" customHeight="1">
      <c r="AS10256" s="173"/>
    </row>
    <row r="10257" spans="45:45" ht="18" customHeight="1">
      <c r="AS10257" s="173"/>
    </row>
    <row r="10258" spans="45:45" ht="18" customHeight="1">
      <c r="AS10258" s="173"/>
    </row>
    <row r="10259" spans="45:45" ht="18" customHeight="1">
      <c r="AS10259" s="173"/>
    </row>
    <row r="10260" spans="45:45" ht="18" customHeight="1">
      <c r="AS10260" s="173"/>
    </row>
    <row r="10261" spans="45:45" ht="18" customHeight="1">
      <c r="AS10261" s="173"/>
    </row>
    <row r="10262" spans="45:45" ht="18" customHeight="1">
      <c r="AS10262" s="173"/>
    </row>
    <row r="10263" spans="45:45" ht="18" customHeight="1">
      <c r="AS10263" s="173"/>
    </row>
    <row r="10264" spans="45:45" ht="18" customHeight="1">
      <c r="AS10264" s="173"/>
    </row>
    <row r="10265" spans="45:45" ht="18" customHeight="1">
      <c r="AS10265" s="173"/>
    </row>
    <row r="10266" spans="45:45" ht="18" customHeight="1">
      <c r="AS10266" s="173"/>
    </row>
    <row r="10267" spans="45:45" ht="18" customHeight="1">
      <c r="AS10267" s="173"/>
    </row>
    <row r="10268" spans="45:45" ht="18" customHeight="1">
      <c r="AS10268" s="173"/>
    </row>
    <row r="10269" spans="45:45" ht="18" customHeight="1">
      <c r="AS10269" s="173"/>
    </row>
    <row r="10270" spans="45:45" ht="18" customHeight="1">
      <c r="AS10270" s="173"/>
    </row>
    <row r="10271" spans="45:45" ht="18" customHeight="1">
      <c r="AS10271" s="173"/>
    </row>
    <row r="10272" spans="45:45" ht="18" customHeight="1">
      <c r="AS10272" s="173"/>
    </row>
    <row r="10273" spans="45:45" ht="18" customHeight="1">
      <c r="AS10273" s="173"/>
    </row>
    <row r="10274" spans="45:45" ht="18" customHeight="1">
      <c r="AS10274" s="173"/>
    </row>
    <row r="10275" spans="45:45" ht="18" customHeight="1">
      <c r="AS10275" s="173"/>
    </row>
    <row r="10276" spans="45:45" ht="18" customHeight="1">
      <c r="AS10276" s="173"/>
    </row>
    <row r="10277" spans="45:45" ht="18" customHeight="1">
      <c r="AS10277" s="173"/>
    </row>
    <row r="10278" spans="45:45" ht="18" customHeight="1">
      <c r="AS10278" s="173"/>
    </row>
    <row r="10279" spans="45:45" ht="18" customHeight="1">
      <c r="AS10279" s="173"/>
    </row>
    <row r="10280" spans="45:45" ht="18" customHeight="1">
      <c r="AS10280" s="173"/>
    </row>
    <row r="10281" spans="45:45" ht="18" customHeight="1">
      <c r="AS10281" s="173"/>
    </row>
    <row r="10282" spans="45:45" ht="18" customHeight="1">
      <c r="AS10282" s="173"/>
    </row>
    <row r="10283" spans="45:45" ht="18" customHeight="1">
      <c r="AS10283" s="173"/>
    </row>
    <row r="10284" spans="45:45" ht="18" customHeight="1">
      <c r="AS10284" s="173"/>
    </row>
    <row r="10285" spans="45:45" ht="18" customHeight="1">
      <c r="AS10285" s="173"/>
    </row>
    <row r="10286" spans="45:45" ht="18" customHeight="1">
      <c r="AS10286" s="173"/>
    </row>
    <row r="10287" spans="45:45" ht="18" customHeight="1">
      <c r="AS10287" s="173"/>
    </row>
    <row r="10288" spans="45:45" ht="18" customHeight="1">
      <c r="AS10288" s="173"/>
    </row>
    <row r="10289" spans="45:45" ht="18" customHeight="1">
      <c r="AS10289" s="173"/>
    </row>
    <row r="10290" spans="45:45" ht="18" customHeight="1">
      <c r="AS10290" s="173"/>
    </row>
    <row r="10291" spans="45:45" ht="18" customHeight="1">
      <c r="AS10291" s="173"/>
    </row>
    <row r="10292" spans="45:45" ht="18" customHeight="1">
      <c r="AS10292" s="173"/>
    </row>
    <row r="10293" spans="45:45" ht="18" customHeight="1">
      <c r="AS10293" s="173"/>
    </row>
    <row r="10294" spans="45:45" ht="18" customHeight="1">
      <c r="AS10294" s="173"/>
    </row>
    <row r="10295" spans="45:45" ht="18" customHeight="1">
      <c r="AS10295" s="173"/>
    </row>
    <row r="10296" spans="45:45" ht="18" customHeight="1">
      <c r="AS10296" s="173"/>
    </row>
    <row r="10297" spans="45:45" ht="18" customHeight="1">
      <c r="AS10297" s="173"/>
    </row>
    <row r="10298" spans="45:45" ht="18" customHeight="1">
      <c r="AS10298" s="173"/>
    </row>
    <row r="10299" spans="45:45" ht="18" customHeight="1">
      <c r="AS10299" s="173"/>
    </row>
    <row r="10300" spans="45:45" ht="18" customHeight="1">
      <c r="AS10300" s="173"/>
    </row>
    <row r="10301" spans="45:45" ht="18" customHeight="1">
      <c r="AS10301" s="173"/>
    </row>
    <row r="10302" spans="45:45" ht="18" customHeight="1">
      <c r="AS10302" s="173"/>
    </row>
    <row r="10303" spans="45:45" ht="18" customHeight="1">
      <c r="AS10303" s="173"/>
    </row>
    <row r="10304" spans="45:45" ht="18" customHeight="1">
      <c r="AS10304" s="173"/>
    </row>
    <row r="10305" spans="45:45" ht="18" customHeight="1">
      <c r="AS10305" s="173"/>
    </row>
    <row r="10306" spans="45:45" ht="18" customHeight="1">
      <c r="AS10306" s="173"/>
    </row>
    <row r="10307" spans="45:45" ht="18" customHeight="1">
      <c r="AS10307" s="173"/>
    </row>
    <row r="10308" spans="45:45" ht="18" customHeight="1">
      <c r="AS10308" s="173"/>
    </row>
    <row r="10309" spans="45:45" ht="18" customHeight="1">
      <c r="AS10309" s="173"/>
    </row>
    <row r="10310" spans="45:45" ht="18" customHeight="1">
      <c r="AS10310" s="173"/>
    </row>
    <row r="10311" spans="45:45" ht="18" customHeight="1">
      <c r="AS10311" s="173"/>
    </row>
    <row r="10312" spans="45:45" ht="18" customHeight="1">
      <c r="AS10312" s="173"/>
    </row>
    <row r="10313" spans="45:45" ht="18" customHeight="1">
      <c r="AS10313" s="173"/>
    </row>
    <row r="10314" spans="45:45" ht="18" customHeight="1">
      <c r="AS10314" s="173"/>
    </row>
    <row r="10315" spans="45:45" ht="18" customHeight="1">
      <c r="AS10315" s="173"/>
    </row>
    <row r="10316" spans="45:45" ht="18" customHeight="1">
      <c r="AS10316" s="173"/>
    </row>
    <row r="10317" spans="45:45" ht="18" customHeight="1">
      <c r="AS10317" s="173"/>
    </row>
    <row r="10318" spans="45:45" ht="18" customHeight="1">
      <c r="AS10318" s="173"/>
    </row>
    <row r="10319" spans="45:45" ht="18" customHeight="1">
      <c r="AS10319" s="173"/>
    </row>
    <row r="10320" spans="45:45" ht="18" customHeight="1">
      <c r="AS10320" s="173"/>
    </row>
    <row r="10321" spans="45:45" ht="18" customHeight="1">
      <c r="AS10321" s="173"/>
    </row>
    <row r="10322" spans="45:45" ht="18" customHeight="1">
      <c r="AS10322" s="173"/>
    </row>
    <row r="10323" spans="45:45" ht="18" customHeight="1">
      <c r="AS10323" s="173"/>
    </row>
    <row r="10324" spans="45:45" ht="18" customHeight="1">
      <c r="AS10324" s="173"/>
    </row>
    <row r="10325" spans="45:45" ht="18" customHeight="1">
      <c r="AS10325" s="173"/>
    </row>
    <row r="10326" spans="45:45" ht="18" customHeight="1">
      <c r="AS10326" s="173"/>
    </row>
    <row r="10327" spans="45:45" ht="18" customHeight="1">
      <c r="AS10327" s="173"/>
    </row>
    <row r="10328" spans="45:45" ht="18" customHeight="1">
      <c r="AS10328" s="173"/>
    </row>
    <row r="10329" spans="45:45" ht="18" customHeight="1">
      <c r="AS10329" s="173"/>
    </row>
    <row r="10330" spans="45:45" ht="18" customHeight="1">
      <c r="AS10330" s="173"/>
    </row>
    <row r="10331" spans="45:45" ht="18" customHeight="1">
      <c r="AS10331" s="173"/>
    </row>
    <row r="10332" spans="45:45" ht="18" customHeight="1">
      <c r="AS10332" s="173"/>
    </row>
    <row r="10333" spans="45:45" ht="18" customHeight="1">
      <c r="AS10333" s="173"/>
    </row>
    <row r="10334" spans="45:45" ht="18" customHeight="1">
      <c r="AS10334" s="173"/>
    </row>
    <row r="10335" spans="45:45" ht="18" customHeight="1">
      <c r="AS10335" s="173"/>
    </row>
    <row r="10336" spans="45:45" ht="18" customHeight="1">
      <c r="AS10336" s="173"/>
    </row>
    <row r="10337" spans="45:45" ht="18" customHeight="1">
      <c r="AS10337" s="173"/>
    </row>
    <row r="10338" spans="45:45" ht="18" customHeight="1">
      <c r="AS10338" s="173"/>
    </row>
    <row r="10339" spans="45:45" ht="18" customHeight="1">
      <c r="AS10339" s="173"/>
    </row>
    <row r="10340" spans="45:45" ht="18" customHeight="1">
      <c r="AS10340" s="173"/>
    </row>
    <row r="10341" spans="45:45" ht="18" customHeight="1">
      <c r="AS10341" s="173"/>
    </row>
    <row r="10342" spans="45:45" ht="18" customHeight="1">
      <c r="AS10342" s="173"/>
    </row>
    <row r="10343" spans="45:45" ht="18" customHeight="1">
      <c r="AS10343" s="173"/>
    </row>
    <row r="10344" spans="45:45" ht="18" customHeight="1">
      <c r="AS10344" s="173"/>
    </row>
    <row r="10345" spans="45:45" ht="18" customHeight="1">
      <c r="AS10345" s="173"/>
    </row>
    <row r="10346" spans="45:45" ht="18" customHeight="1">
      <c r="AS10346" s="173"/>
    </row>
    <row r="10347" spans="45:45" ht="18" customHeight="1">
      <c r="AS10347" s="173"/>
    </row>
    <row r="10348" spans="45:45" ht="18" customHeight="1">
      <c r="AS10348" s="173"/>
    </row>
    <row r="10349" spans="45:45" ht="18" customHeight="1">
      <c r="AS10349" s="173"/>
    </row>
    <row r="10350" spans="45:45" ht="18" customHeight="1">
      <c r="AS10350" s="173"/>
    </row>
    <row r="10351" spans="45:45" ht="18" customHeight="1">
      <c r="AS10351" s="173"/>
    </row>
    <row r="10352" spans="45:45" ht="18" customHeight="1">
      <c r="AS10352" s="173"/>
    </row>
    <row r="10353" spans="45:45" ht="18" customHeight="1">
      <c r="AS10353" s="173"/>
    </row>
    <row r="10354" spans="45:45" ht="18" customHeight="1">
      <c r="AS10354" s="173"/>
    </row>
    <row r="10355" spans="45:45" ht="18" customHeight="1">
      <c r="AS10355" s="173"/>
    </row>
    <row r="10356" spans="45:45" ht="18" customHeight="1">
      <c r="AS10356" s="173"/>
    </row>
    <row r="10357" spans="45:45" ht="18" customHeight="1">
      <c r="AS10357" s="173"/>
    </row>
    <row r="10358" spans="45:45" ht="18" customHeight="1">
      <c r="AS10358" s="173"/>
    </row>
    <row r="10359" spans="45:45" ht="18" customHeight="1">
      <c r="AS10359" s="173"/>
    </row>
    <row r="10360" spans="45:45" ht="18" customHeight="1">
      <c r="AS10360" s="173"/>
    </row>
    <row r="10361" spans="45:45" ht="18" customHeight="1">
      <c r="AS10361" s="173"/>
    </row>
    <row r="10362" spans="45:45" ht="18" customHeight="1">
      <c r="AS10362" s="173"/>
    </row>
    <row r="10363" spans="45:45" ht="18" customHeight="1">
      <c r="AS10363" s="173"/>
    </row>
    <row r="10364" spans="45:45" ht="18" customHeight="1">
      <c r="AS10364" s="173"/>
    </row>
    <row r="10365" spans="45:45" ht="18" customHeight="1">
      <c r="AS10365" s="173"/>
    </row>
    <row r="10366" spans="45:45" ht="18" customHeight="1">
      <c r="AS10366" s="173"/>
    </row>
    <row r="10367" spans="45:45" ht="18" customHeight="1">
      <c r="AS10367" s="173"/>
    </row>
    <row r="10368" spans="45:45" ht="18" customHeight="1">
      <c r="AS10368" s="173"/>
    </row>
    <row r="10369" spans="45:45" ht="18" customHeight="1">
      <c r="AS10369" s="173"/>
    </row>
    <row r="10370" spans="45:45" ht="18" customHeight="1">
      <c r="AS10370" s="173"/>
    </row>
    <row r="10371" spans="45:45" ht="18" customHeight="1">
      <c r="AS10371" s="173"/>
    </row>
    <row r="10372" spans="45:45" ht="18" customHeight="1">
      <c r="AS10372" s="173"/>
    </row>
    <row r="10373" spans="45:45" ht="18" customHeight="1">
      <c r="AS10373" s="173"/>
    </row>
    <row r="10374" spans="45:45" ht="18" customHeight="1">
      <c r="AS10374" s="173"/>
    </row>
    <row r="10375" spans="45:45" ht="18" customHeight="1">
      <c r="AS10375" s="173"/>
    </row>
    <row r="10376" spans="45:45" ht="18" customHeight="1">
      <c r="AS10376" s="173"/>
    </row>
    <row r="10377" spans="45:45" ht="18" customHeight="1">
      <c r="AS10377" s="173"/>
    </row>
    <row r="10378" spans="45:45" ht="18" customHeight="1">
      <c r="AS10378" s="173"/>
    </row>
    <row r="10379" spans="45:45" ht="18" customHeight="1">
      <c r="AS10379" s="173"/>
    </row>
    <row r="10380" spans="45:45" ht="18" customHeight="1">
      <c r="AS10380" s="173"/>
    </row>
    <row r="10381" spans="45:45" ht="18" customHeight="1">
      <c r="AS10381" s="173"/>
    </row>
    <row r="10382" spans="45:45" ht="18" customHeight="1">
      <c r="AS10382" s="173"/>
    </row>
    <row r="10383" spans="45:45" ht="18" customHeight="1">
      <c r="AS10383" s="173"/>
    </row>
    <row r="10384" spans="45:45" ht="18" customHeight="1">
      <c r="AS10384" s="173"/>
    </row>
    <row r="10385" spans="45:45" ht="18" customHeight="1">
      <c r="AS10385" s="173"/>
    </row>
    <row r="10386" spans="45:45" ht="18" customHeight="1">
      <c r="AS10386" s="173"/>
    </row>
    <row r="10387" spans="45:45" ht="18" customHeight="1">
      <c r="AS10387" s="173"/>
    </row>
    <row r="10388" spans="45:45" ht="18" customHeight="1">
      <c r="AS10388" s="173"/>
    </row>
    <row r="10389" spans="45:45" ht="18" customHeight="1">
      <c r="AS10389" s="173"/>
    </row>
    <row r="10390" spans="45:45" ht="18" customHeight="1">
      <c r="AS10390" s="173"/>
    </row>
    <row r="10391" spans="45:45" ht="18" customHeight="1">
      <c r="AS10391" s="173"/>
    </row>
    <row r="10392" spans="45:45" ht="18" customHeight="1">
      <c r="AS10392" s="173"/>
    </row>
    <row r="10393" spans="45:45" ht="18" customHeight="1">
      <c r="AS10393" s="173"/>
    </row>
    <row r="10394" spans="45:45" ht="18" customHeight="1">
      <c r="AS10394" s="173"/>
    </row>
    <row r="10395" spans="45:45" ht="18" customHeight="1">
      <c r="AS10395" s="173"/>
    </row>
    <row r="10396" spans="45:45" ht="18" customHeight="1">
      <c r="AS10396" s="173"/>
    </row>
    <row r="10397" spans="45:45" ht="18" customHeight="1">
      <c r="AS10397" s="173"/>
    </row>
    <row r="10398" spans="45:45" ht="18" customHeight="1">
      <c r="AS10398" s="173"/>
    </row>
    <row r="10399" spans="45:45" ht="18" customHeight="1">
      <c r="AS10399" s="173"/>
    </row>
    <row r="10400" spans="45:45" ht="18" customHeight="1">
      <c r="AS10400" s="173"/>
    </row>
    <row r="10401" spans="45:45" ht="18" customHeight="1">
      <c r="AS10401" s="173"/>
    </row>
    <row r="10402" spans="45:45" ht="18" customHeight="1">
      <c r="AS10402" s="173"/>
    </row>
    <row r="10403" spans="45:45" ht="18" customHeight="1">
      <c r="AS10403" s="173"/>
    </row>
    <row r="10404" spans="45:45" ht="18" customHeight="1">
      <c r="AS10404" s="173"/>
    </row>
    <row r="10405" spans="45:45" ht="18" customHeight="1">
      <c r="AS10405" s="173"/>
    </row>
    <row r="10406" spans="45:45" ht="18" customHeight="1">
      <c r="AS10406" s="173"/>
    </row>
    <row r="10407" spans="45:45" ht="18" customHeight="1">
      <c r="AS10407" s="173"/>
    </row>
    <row r="10408" spans="45:45" ht="18" customHeight="1">
      <c r="AS10408" s="173"/>
    </row>
    <row r="10409" spans="45:45" ht="18" customHeight="1">
      <c r="AS10409" s="173"/>
    </row>
    <row r="10410" spans="45:45" ht="18" customHeight="1">
      <c r="AS10410" s="173"/>
    </row>
    <row r="10411" spans="45:45" ht="18" customHeight="1">
      <c r="AS10411" s="173"/>
    </row>
    <row r="10412" spans="45:45" ht="18" customHeight="1">
      <c r="AS10412" s="173"/>
    </row>
    <row r="10413" spans="45:45" ht="18" customHeight="1">
      <c r="AS10413" s="173"/>
    </row>
    <row r="10414" spans="45:45" ht="18" customHeight="1">
      <c r="AS10414" s="173"/>
    </row>
    <row r="10415" spans="45:45" ht="18" customHeight="1">
      <c r="AS10415" s="173"/>
    </row>
    <row r="10416" spans="45:45" ht="18" customHeight="1">
      <c r="AS10416" s="173"/>
    </row>
    <row r="10417" spans="45:45" ht="18" customHeight="1">
      <c r="AS10417" s="173"/>
    </row>
    <row r="10418" spans="45:45" ht="18" customHeight="1">
      <c r="AS10418" s="173"/>
    </row>
    <row r="10419" spans="45:45" ht="18" customHeight="1">
      <c r="AS10419" s="173"/>
    </row>
    <row r="10420" spans="45:45" ht="18" customHeight="1">
      <c r="AS10420" s="173"/>
    </row>
    <row r="10421" spans="45:45" ht="18" customHeight="1">
      <c r="AS10421" s="173"/>
    </row>
    <row r="10422" spans="45:45" ht="18" customHeight="1">
      <c r="AS10422" s="173"/>
    </row>
    <row r="10423" spans="45:45" ht="18" customHeight="1">
      <c r="AS10423" s="173"/>
    </row>
    <row r="10424" spans="45:45" ht="18" customHeight="1">
      <c r="AS10424" s="173"/>
    </row>
    <row r="10425" spans="45:45" ht="18" customHeight="1">
      <c r="AS10425" s="173"/>
    </row>
    <row r="10426" spans="45:45" ht="18" customHeight="1">
      <c r="AS10426" s="173"/>
    </row>
    <row r="10427" spans="45:45" ht="18" customHeight="1">
      <c r="AS10427" s="173"/>
    </row>
    <row r="10428" spans="45:45" ht="18" customHeight="1">
      <c r="AS10428" s="173"/>
    </row>
    <row r="10429" spans="45:45" ht="18" customHeight="1">
      <c r="AS10429" s="173"/>
    </row>
    <row r="10430" spans="45:45" ht="18" customHeight="1">
      <c r="AS10430" s="173"/>
    </row>
    <row r="10431" spans="45:45" ht="18" customHeight="1">
      <c r="AS10431" s="173"/>
    </row>
    <row r="10432" spans="45:45" ht="18" customHeight="1">
      <c r="AS10432" s="173"/>
    </row>
    <row r="10433" spans="45:45" ht="18" customHeight="1">
      <c r="AS10433" s="173"/>
    </row>
    <row r="10434" spans="45:45" ht="18" customHeight="1">
      <c r="AS10434" s="173"/>
    </row>
    <row r="10435" spans="45:45" ht="18" customHeight="1">
      <c r="AS10435" s="173"/>
    </row>
    <row r="10436" spans="45:45" ht="18" customHeight="1">
      <c r="AS10436" s="173"/>
    </row>
    <row r="10437" spans="45:45" ht="18" customHeight="1">
      <c r="AS10437" s="173"/>
    </row>
    <row r="10438" spans="45:45" ht="18" customHeight="1">
      <c r="AS10438" s="173"/>
    </row>
    <row r="10439" spans="45:45" ht="18" customHeight="1">
      <c r="AS10439" s="173"/>
    </row>
    <row r="10440" spans="45:45" ht="18" customHeight="1">
      <c r="AS10440" s="173"/>
    </row>
    <row r="10441" spans="45:45" ht="18" customHeight="1">
      <c r="AS10441" s="173"/>
    </row>
    <row r="10442" spans="45:45" ht="18" customHeight="1">
      <c r="AS10442" s="173"/>
    </row>
    <row r="10443" spans="45:45" ht="18" customHeight="1">
      <c r="AS10443" s="173"/>
    </row>
    <row r="10444" spans="45:45" ht="18" customHeight="1">
      <c r="AS10444" s="173"/>
    </row>
    <row r="10445" spans="45:45" ht="18" customHeight="1">
      <c r="AS10445" s="173"/>
    </row>
    <row r="10446" spans="45:45" ht="18" customHeight="1">
      <c r="AS10446" s="173"/>
    </row>
    <row r="10447" spans="45:45" ht="18" customHeight="1">
      <c r="AS10447" s="173"/>
    </row>
    <row r="10448" spans="45:45" ht="18" customHeight="1">
      <c r="AS10448" s="173"/>
    </row>
    <row r="10449" spans="45:45" ht="18" customHeight="1">
      <c r="AS10449" s="173"/>
    </row>
    <row r="10450" spans="45:45" ht="18" customHeight="1">
      <c r="AS10450" s="173"/>
    </row>
    <row r="10451" spans="45:45" ht="18" customHeight="1">
      <c r="AS10451" s="173"/>
    </row>
    <row r="10452" spans="45:45" ht="18" customHeight="1">
      <c r="AS10452" s="173"/>
    </row>
    <row r="10453" spans="45:45" ht="18" customHeight="1">
      <c r="AS10453" s="173"/>
    </row>
    <row r="10454" spans="45:45" ht="18" customHeight="1">
      <c r="AS10454" s="173"/>
    </row>
    <row r="10455" spans="45:45" ht="18" customHeight="1">
      <c r="AS10455" s="173"/>
    </row>
    <row r="10456" spans="45:45" ht="18" customHeight="1">
      <c r="AS10456" s="173"/>
    </row>
    <row r="10457" spans="45:45" ht="18" customHeight="1">
      <c r="AS10457" s="173"/>
    </row>
    <row r="10458" spans="45:45" ht="18" customHeight="1">
      <c r="AS10458" s="173"/>
    </row>
    <row r="10459" spans="45:45" ht="18" customHeight="1">
      <c r="AS10459" s="173"/>
    </row>
    <row r="10460" spans="45:45" ht="18" customHeight="1">
      <c r="AS10460" s="173"/>
    </row>
    <row r="10461" spans="45:45" ht="18" customHeight="1">
      <c r="AS10461" s="173"/>
    </row>
    <row r="10462" spans="45:45" ht="18" customHeight="1">
      <c r="AS10462" s="173"/>
    </row>
    <row r="10463" spans="45:45" ht="18" customHeight="1">
      <c r="AS10463" s="173"/>
    </row>
    <row r="10464" spans="45:45" ht="18" customHeight="1">
      <c r="AS10464" s="173"/>
    </row>
    <row r="10465" spans="45:45" ht="18" customHeight="1">
      <c r="AS10465" s="173"/>
    </row>
    <row r="10466" spans="45:45" ht="18" customHeight="1">
      <c r="AS10466" s="173"/>
    </row>
    <row r="10467" spans="45:45" ht="18" customHeight="1">
      <c r="AS10467" s="173"/>
    </row>
    <row r="10468" spans="45:45" ht="18" customHeight="1">
      <c r="AS10468" s="173"/>
    </row>
    <row r="10469" spans="45:45" ht="18" customHeight="1">
      <c r="AS10469" s="173"/>
    </row>
    <row r="10470" spans="45:45" ht="18" customHeight="1">
      <c r="AS10470" s="173"/>
    </row>
    <row r="10471" spans="45:45" ht="18" customHeight="1">
      <c r="AS10471" s="173"/>
    </row>
    <row r="10472" spans="45:45" ht="18" customHeight="1">
      <c r="AS10472" s="173"/>
    </row>
    <row r="10473" spans="45:45" ht="18" customHeight="1">
      <c r="AS10473" s="173"/>
    </row>
    <row r="10474" spans="45:45" ht="18" customHeight="1">
      <c r="AS10474" s="173"/>
    </row>
    <row r="10475" spans="45:45" ht="18" customHeight="1">
      <c r="AS10475" s="173"/>
    </row>
    <row r="10476" spans="45:45" ht="18" customHeight="1">
      <c r="AS10476" s="173"/>
    </row>
    <row r="10477" spans="45:45" ht="18" customHeight="1">
      <c r="AS10477" s="173"/>
    </row>
    <row r="10478" spans="45:45" ht="18" customHeight="1">
      <c r="AS10478" s="173"/>
    </row>
    <row r="10479" spans="45:45" ht="18" customHeight="1">
      <c r="AS10479" s="173"/>
    </row>
    <row r="10480" spans="45:45" ht="18" customHeight="1">
      <c r="AS10480" s="173"/>
    </row>
    <row r="10481" spans="45:45" ht="18" customHeight="1">
      <c r="AS10481" s="173"/>
    </row>
    <row r="10482" spans="45:45" ht="18" customHeight="1">
      <c r="AS10482" s="173"/>
    </row>
    <row r="10483" spans="45:45" ht="18" customHeight="1">
      <c r="AS10483" s="173"/>
    </row>
    <row r="10484" spans="45:45" ht="18" customHeight="1">
      <c r="AS10484" s="173"/>
    </row>
    <row r="10485" spans="45:45" ht="18" customHeight="1">
      <c r="AS10485" s="173"/>
    </row>
    <row r="10486" spans="45:45" ht="18" customHeight="1">
      <c r="AS10486" s="173"/>
    </row>
    <row r="10487" spans="45:45" ht="18" customHeight="1">
      <c r="AS10487" s="173"/>
    </row>
    <row r="10488" spans="45:45" ht="18" customHeight="1">
      <c r="AS10488" s="173"/>
    </row>
    <row r="10489" spans="45:45" ht="18" customHeight="1">
      <c r="AS10489" s="173"/>
    </row>
    <row r="10490" spans="45:45" ht="18" customHeight="1">
      <c r="AS10490" s="173"/>
    </row>
    <row r="10491" spans="45:45" ht="18" customHeight="1">
      <c r="AS10491" s="173"/>
    </row>
    <row r="10492" spans="45:45" ht="18" customHeight="1">
      <c r="AS10492" s="173"/>
    </row>
    <row r="10493" spans="45:45" ht="18" customHeight="1">
      <c r="AS10493" s="173"/>
    </row>
    <row r="10494" spans="45:45" ht="18" customHeight="1">
      <c r="AS10494" s="173"/>
    </row>
    <row r="10495" spans="45:45" ht="18" customHeight="1">
      <c r="AS10495" s="173"/>
    </row>
    <row r="10496" spans="45:45" ht="18" customHeight="1">
      <c r="AS10496" s="173"/>
    </row>
    <row r="10497" spans="45:45" ht="18" customHeight="1">
      <c r="AS10497" s="173"/>
    </row>
    <row r="10498" spans="45:45" ht="18" customHeight="1">
      <c r="AS10498" s="173"/>
    </row>
    <row r="10499" spans="45:45" ht="18" customHeight="1">
      <c r="AS10499" s="173"/>
    </row>
    <row r="10500" spans="45:45" ht="18" customHeight="1">
      <c r="AS10500" s="173"/>
    </row>
    <row r="10501" spans="45:45" ht="18" customHeight="1">
      <c r="AS10501" s="173"/>
    </row>
    <row r="10502" spans="45:45" ht="18" customHeight="1">
      <c r="AS10502" s="173"/>
    </row>
    <row r="10503" spans="45:45" ht="18" customHeight="1">
      <c r="AS10503" s="173"/>
    </row>
    <row r="10504" spans="45:45" ht="18" customHeight="1">
      <c r="AS10504" s="173"/>
    </row>
    <row r="10505" spans="45:45" ht="18" customHeight="1">
      <c r="AS10505" s="173"/>
    </row>
    <row r="10506" spans="45:45" ht="18" customHeight="1">
      <c r="AS10506" s="173"/>
    </row>
    <row r="10507" spans="45:45" ht="18" customHeight="1">
      <c r="AS10507" s="173"/>
    </row>
    <row r="10508" spans="45:45" ht="18" customHeight="1">
      <c r="AS10508" s="173"/>
    </row>
    <row r="10509" spans="45:45" ht="18" customHeight="1">
      <c r="AS10509" s="173"/>
    </row>
    <row r="10510" spans="45:45" ht="18" customHeight="1">
      <c r="AS10510" s="173"/>
    </row>
    <row r="10511" spans="45:45" ht="18" customHeight="1">
      <c r="AS10511" s="173"/>
    </row>
    <row r="10512" spans="45:45" ht="18" customHeight="1">
      <c r="AS10512" s="173"/>
    </row>
    <row r="10513" spans="45:45" ht="18" customHeight="1">
      <c r="AS10513" s="173"/>
    </row>
    <row r="10514" spans="45:45" ht="18" customHeight="1">
      <c r="AS10514" s="173"/>
    </row>
    <row r="10515" spans="45:45" ht="18" customHeight="1">
      <c r="AS10515" s="173"/>
    </row>
    <row r="10516" spans="45:45" ht="18" customHeight="1">
      <c r="AS10516" s="173"/>
    </row>
    <row r="10517" spans="45:45" ht="18" customHeight="1">
      <c r="AS10517" s="173"/>
    </row>
    <row r="10518" spans="45:45" ht="18" customHeight="1">
      <c r="AS10518" s="173"/>
    </row>
    <row r="10519" spans="45:45" ht="18" customHeight="1">
      <c r="AS10519" s="173"/>
    </row>
    <row r="10520" spans="45:45" ht="18" customHeight="1">
      <c r="AS10520" s="173"/>
    </row>
    <row r="10521" spans="45:45" ht="18" customHeight="1">
      <c r="AS10521" s="173"/>
    </row>
    <row r="10522" spans="45:45" ht="18" customHeight="1">
      <c r="AS10522" s="173"/>
    </row>
    <row r="10523" spans="45:45" ht="18" customHeight="1">
      <c r="AS10523" s="173"/>
    </row>
    <row r="10524" spans="45:45" ht="18" customHeight="1">
      <c r="AS10524" s="173"/>
    </row>
    <row r="10525" spans="45:45" ht="18" customHeight="1">
      <c r="AS10525" s="173"/>
    </row>
    <row r="10526" spans="45:45" ht="18" customHeight="1">
      <c r="AS10526" s="173"/>
    </row>
    <row r="10527" spans="45:45" ht="18" customHeight="1">
      <c r="AS10527" s="173"/>
    </row>
    <row r="10528" spans="45:45" ht="18" customHeight="1">
      <c r="AS10528" s="173"/>
    </row>
    <row r="10529" spans="45:45" ht="18" customHeight="1">
      <c r="AS10529" s="173"/>
    </row>
    <row r="10530" spans="45:45" ht="18" customHeight="1">
      <c r="AS10530" s="173"/>
    </row>
    <row r="10531" spans="45:45" ht="18" customHeight="1">
      <c r="AS10531" s="173"/>
    </row>
    <row r="10532" spans="45:45" ht="18" customHeight="1">
      <c r="AS10532" s="173"/>
    </row>
    <row r="10533" spans="45:45" ht="18" customHeight="1">
      <c r="AS10533" s="173"/>
    </row>
    <row r="10534" spans="45:45" ht="18" customHeight="1">
      <c r="AS10534" s="173"/>
    </row>
    <row r="10535" spans="45:45" ht="18" customHeight="1">
      <c r="AS10535" s="173"/>
    </row>
    <row r="10536" spans="45:45" ht="18" customHeight="1">
      <c r="AS10536" s="173"/>
    </row>
    <row r="10537" spans="45:45" ht="18" customHeight="1">
      <c r="AS10537" s="173"/>
    </row>
    <row r="10538" spans="45:45" ht="18" customHeight="1">
      <c r="AS10538" s="173"/>
    </row>
    <row r="10539" spans="45:45" ht="18" customHeight="1">
      <c r="AS10539" s="173"/>
    </row>
    <row r="10540" spans="45:45" ht="18" customHeight="1">
      <c r="AS10540" s="173"/>
    </row>
    <row r="10541" spans="45:45" ht="18" customHeight="1">
      <c r="AS10541" s="173"/>
    </row>
    <row r="10542" spans="45:45" ht="18" customHeight="1">
      <c r="AS10542" s="173"/>
    </row>
    <row r="10543" spans="45:45" ht="18" customHeight="1">
      <c r="AS10543" s="173"/>
    </row>
    <row r="10544" spans="45:45" ht="18" customHeight="1">
      <c r="AS10544" s="173"/>
    </row>
    <row r="10545" spans="45:45" ht="18" customHeight="1">
      <c r="AS10545" s="173"/>
    </row>
    <row r="10546" spans="45:45" ht="18" customHeight="1">
      <c r="AS10546" s="173"/>
    </row>
    <row r="10547" spans="45:45" ht="18" customHeight="1">
      <c r="AS10547" s="173"/>
    </row>
    <row r="10548" spans="45:45" ht="18" customHeight="1">
      <c r="AS10548" s="173"/>
    </row>
    <row r="10549" spans="45:45" ht="18" customHeight="1">
      <c r="AS10549" s="173"/>
    </row>
    <row r="10550" spans="45:45" ht="18" customHeight="1">
      <c r="AS10550" s="173"/>
    </row>
    <row r="10551" spans="45:45" ht="18" customHeight="1">
      <c r="AS10551" s="173"/>
    </row>
    <row r="10552" spans="45:45" ht="18" customHeight="1">
      <c r="AS10552" s="173"/>
    </row>
    <row r="10553" spans="45:45" ht="18" customHeight="1">
      <c r="AS10553" s="173"/>
    </row>
    <row r="10554" spans="45:45" ht="18" customHeight="1">
      <c r="AS10554" s="173"/>
    </row>
    <row r="10555" spans="45:45" ht="18" customHeight="1">
      <c r="AS10555" s="173"/>
    </row>
    <row r="10556" spans="45:45" ht="18" customHeight="1">
      <c r="AS10556" s="173"/>
    </row>
    <row r="10557" spans="45:45" ht="18" customHeight="1">
      <c r="AS10557" s="173"/>
    </row>
    <row r="10558" spans="45:45" ht="18" customHeight="1">
      <c r="AS10558" s="173"/>
    </row>
    <row r="10559" spans="45:45" ht="18" customHeight="1">
      <c r="AS10559" s="173"/>
    </row>
    <row r="10560" spans="45:45" ht="18" customHeight="1">
      <c r="AS10560" s="173"/>
    </row>
    <row r="10561" spans="45:45" ht="18" customHeight="1">
      <c r="AS10561" s="173"/>
    </row>
    <row r="10562" spans="45:45" ht="18" customHeight="1">
      <c r="AS10562" s="173"/>
    </row>
    <row r="10563" spans="45:45" ht="18" customHeight="1">
      <c r="AS10563" s="173"/>
    </row>
    <row r="10564" spans="45:45" ht="18" customHeight="1">
      <c r="AS10564" s="173"/>
    </row>
    <row r="10565" spans="45:45" ht="18" customHeight="1">
      <c r="AS10565" s="173"/>
    </row>
    <row r="10566" spans="45:45" ht="18" customHeight="1">
      <c r="AS10566" s="173"/>
    </row>
    <row r="10567" spans="45:45" ht="18" customHeight="1">
      <c r="AS10567" s="173"/>
    </row>
    <row r="10568" spans="45:45" ht="18" customHeight="1">
      <c r="AS10568" s="173"/>
    </row>
    <row r="10569" spans="45:45" ht="18" customHeight="1">
      <c r="AS10569" s="173"/>
    </row>
    <row r="10570" spans="45:45" ht="18" customHeight="1">
      <c r="AS10570" s="173"/>
    </row>
    <row r="10571" spans="45:45" ht="18" customHeight="1">
      <c r="AS10571" s="173"/>
    </row>
    <row r="10572" spans="45:45" ht="18" customHeight="1">
      <c r="AS10572" s="173"/>
    </row>
    <row r="10573" spans="45:45" ht="18" customHeight="1">
      <c r="AS10573" s="173"/>
    </row>
    <row r="10574" spans="45:45" ht="18" customHeight="1">
      <c r="AS10574" s="173"/>
    </row>
    <row r="10575" spans="45:45" ht="18" customHeight="1">
      <c r="AS10575" s="173"/>
    </row>
    <row r="10576" spans="45:45" ht="18" customHeight="1">
      <c r="AS10576" s="173"/>
    </row>
    <row r="10577" spans="45:45" ht="18" customHeight="1">
      <c r="AS10577" s="173"/>
    </row>
    <row r="10578" spans="45:45" ht="18" customHeight="1">
      <c r="AS10578" s="173"/>
    </row>
    <row r="10579" spans="45:45" ht="18" customHeight="1">
      <c r="AS10579" s="173"/>
    </row>
    <row r="10580" spans="45:45" ht="18" customHeight="1">
      <c r="AS10580" s="173"/>
    </row>
    <row r="10581" spans="45:45" ht="18" customHeight="1">
      <c r="AS10581" s="173"/>
    </row>
    <row r="10582" spans="45:45" ht="18" customHeight="1">
      <c r="AS10582" s="173"/>
    </row>
    <row r="10583" spans="45:45" ht="18" customHeight="1">
      <c r="AS10583" s="173"/>
    </row>
    <row r="10584" spans="45:45" ht="18" customHeight="1">
      <c r="AS10584" s="173"/>
    </row>
    <row r="10585" spans="45:45" ht="18" customHeight="1">
      <c r="AS10585" s="173"/>
    </row>
    <row r="10586" spans="45:45" ht="18" customHeight="1">
      <c r="AS10586" s="173"/>
    </row>
    <row r="10587" spans="45:45" ht="18" customHeight="1">
      <c r="AS10587" s="173"/>
    </row>
    <row r="10588" spans="45:45" ht="18" customHeight="1">
      <c r="AS10588" s="173"/>
    </row>
    <row r="10589" spans="45:45" ht="18" customHeight="1">
      <c r="AS10589" s="173"/>
    </row>
    <row r="10590" spans="45:45" ht="18" customHeight="1">
      <c r="AS10590" s="173"/>
    </row>
    <row r="10591" spans="45:45" ht="18" customHeight="1">
      <c r="AS10591" s="173"/>
    </row>
    <row r="10592" spans="45:45" ht="18" customHeight="1">
      <c r="AS10592" s="173"/>
    </row>
    <row r="10593" spans="45:45" ht="18" customHeight="1">
      <c r="AS10593" s="173"/>
    </row>
    <row r="10594" spans="45:45" ht="18" customHeight="1">
      <c r="AS10594" s="173"/>
    </row>
    <row r="10595" spans="45:45" ht="18" customHeight="1">
      <c r="AS10595" s="173"/>
    </row>
    <row r="10596" spans="45:45" ht="18" customHeight="1">
      <c r="AS10596" s="173"/>
    </row>
    <row r="10597" spans="45:45" ht="18" customHeight="1">
      <c r="AS10597" s="173"/>
    </row>
    <row r="10598" spans="45:45" ht="18" customHeight="1">
      <c r="AS10598" s="173"/>
    </row>
    <row r="10599" spans="45:45" ht="18" customHeight="1">
      <c r="AS10599" s="173"/>
    </row>
    <row r="10600" spans="45:45" ht="18" customHeight="1">
      <c r="AS10600" s="173"/>
    </row>
    <row r="10601" spans="45:45" ht="18" customHeight="1">
      <c r="AS10601" s="173"/>
    </row>
    <row r="10602" spans="45:45" ht="18" customHeight="1">
      <c r="AS10602" s="173"/>
    </row>
    <row r="10603" spans="45:45" ht="18" customHeight="1">
      <c r="AS10603" s="173"/>
    </row>
    <row r="10604" spans="45:45" ht="18" customHeight="1">
      <c r="AS10604" s="173"/>
    </row>
    <row r="10605" spans="45:45" ht="18" customHeight="1">
      <c r="AS10605" s="173"/>
    </row>
    <row r="10606" spans="45:45" ht="18" customHeight="1">
      <c r="AS10606" s="173"/>
    </row>
    <row r="10607" spans="45:45" ht="18" customHeight="1">
      <c r="AS10607" s="173"/>
    </row>
    <row r="10608" spans="45:45" ht="18" customHeight="1">
      <c r="AS10608" s="173"/>
    </row>
    <row r="10609" spans="45:45" ht="18" customHeight="1">
      <c r="AS10609" s="173"/>
    </row>
    <row r="10610" spans="45:45" ht="18" customHeight="1">
      <c r="AS10610" s="173"/>
    </row>
    <row r="10611" spans="45:45" ht="18" customHeight="1">
      <c r="AS10611" s="173"/>
    </row>
    <row r="10612" spans="45:45" ht="18" customHeight="1">
      <c r="AS10612" s="173"/>
    </row>
    <row r="10613" spans="45:45" ht="18" customHeight="1">
      <c r="AS10613" s="173"/>
    </row>
    <row r="10614" spans="45:45" ht="18" customHeight="1">
      <c r="AS10614" s="173"/>
    </row>
    <row r="10615" spans="45:45" ht="18" customHeight="1">
      <c r="AS10615" s="173"/>
    </row>
    <row r="10616" spans="45:45" ht="18" customHeight="1">
      <c r="AS10616" s="173"/>
    </row>
    <row r="10617" spans="45:45" ht="18" customHeight="1">
      <c r="AS10617" s="173"/>
    </row>
    <row r="10618" spans="45:45" ht="18" customHeight="1">
      <c r="AS10618" s="173"/>
    </row>
    <row r="10619" spans="45:45" ht="18" customHeight="1">
      <c r="AS10619" s="173"/>
    </row>
    <row r="10620" spans="45:45" ht="18" customHeight="1">
      <c r="AS10620" s="173"/>
    </row>
    <row r="10621" spans="45:45" ht="18" customHeight="1">
      <c r="AS10621" s="173"/>
    </row>
    <row r="10622" spans="45:45" ht="18" customHeight="1">
      <c r="AS10622" s="173"/>
    </row>
    <row r="10623" spans="45:45" ht="18" customHeight="1">
      <c r="AS10623" s="173"/>
    </row>
    <row r="10624" spans="45:45" ht="18" customHeight="1">
      <c r="AS10624" s="173"/>
    </row>
    <row r="10625" spans="45:45" ht="18" customHeight="1">
      <c r="AS10625" s="173"/>
    </row>
    <row r="10626" spans="45:45" ht="18" customHeight="1">
      <c r="AS10626" s="173"/>
    </row>
    <row r="10627" spans="45:45" ht="18" customHeight="1">
      <c r="AS10627" s="173"/>
    </row>
    <row r="10628" spans="45:45" ht="18" customHeight="1">
      <c r="AS10628" s="173"/>
    </row>
    <row r="10629" spans="45:45" ht="18" customHeight="1">
      <c r="AS10629" s="173"/>
    </row>
    <row r="10630" spans="45:45" ht="18" customHeight="1">
      <c r="AS10630" s="173"/>
    </row>
    <row r="10631" spans="45:45" ht="18" customHeight="1">
      <c r="AS10631" s="173"/>
    </row>
    <row r="10632" spans="45:45" ht="18" customHeight="1">
      <c r="AS10632" s="173"/>
    </row>
    <row r="10633" spans="45:45" ht="18" customHeight="1">
      <c r="AS10633" s="173"/>
    </row>
    <row r="10634" spans="45:45" ht="18" customHeight="1">
      <c r="AS10634" s="173"/>
    </row>
    <row r="10635" spans="45:45" ht="18" customHeight="1">
      <c r="AS10635" s="173"/>
    </row>
    <row r="10636" spans="45:45" ht="18" customHeight="1">
      <c r="AS10636" s="173"/>
    </row>
    <row r="10637" spans="45:45" ht="18" customHeight="1">
      <c r="AS10637" s="173"/>
    </row>
    <row r="10638" spans="45:45" ht="18" customHeight="1">
      <c r="AS10638" s="173"/>
    </row>
    <row r="10639" spans="45:45" ht="18" customHeight="1">
      <c r="AS10639" s="173"/>
    </row>
    <row r="10640" spans="45:45" ht="18" customHeight="1">
      <c r="AS10640" s="173"/>
    </row>
    <row r="10641" spans="45:45" ht="18" customHeight="1">
      <c r="AS10641" s="173"/>
    </row>
    <row r="10642" spans="45:45" ht="18" customHeight="1">
      <c r="AS10642" s="173"/>
    </row>
    <row r="10643" spans="45:45" ht="18" customHeight="1">
      <c r="AS10643" s="173"/>
    </row>
    <row r="10644" spans="45:45" ht="18" customHeight="1">
      <c r="AS10644" s="173"/>
    </row>
    <row r="10645" spans="45:45" ht="18" customHeight="1">
      <c r="AS10645" s="173"/>
    </row>
    <row r="10646" spans="45:45" ht="18" customHeight="1">
      <c r="AS10646" s="173"/>
    </row>
    <row r="10647" spans="45:45" ht="18" customHeight="1">
      <c r="AS10647" s="173"/>
    </row>
    <row r="10648" spans="45:45" ht="18" customHeight="1">
      <c r="AS10648" s="173"/>
    </row>
    <row r="10649" spans="45:45" ht="18" customHeight="1">
      <c r="AS10649" s="173"/>
    </row>
    <row r="10650" spans="45:45" ht="18" customHeight="1">
      <c r="AS10650" s="173"/>
    </row>
    <row r="10651" spans="45:45" ht="18" customHeight="1">
      <c r="AS10651" s="173"/>
    </row>
    <row r="10652" spans="45:45" ht="18" customHeight="1">
      <c r="AS10652" s="173"/>
    </row>
    <row r="10653" spans="45:45" ht="18" customHeight="1">
      <c r="AS10653" s="173"/>
    </row>
    <row r="10654" spans="45:45" ht="18" customHeight="1">
      <c r="AS10654" s="173"/>
    </row>
    <row r="10655" spans="45:45" ht="18" customHeight="1">
      <c r="AS10655" s="173"/>
    </row>
    <row r="10656" spans="45:45" ht="18" customHeight="1">
      <c r="AS10656" s="173"/>
    </row>
    <row r="10657" spans="45:45" ht="18" customHeight="1">
      <c r="AS10657" s="173"/>
    </row>
    <row r="10658" spans="45:45" ht="18" customHeight="1">
      <c r="AS10658" s="173"/>
    </row>
    <row r="10659" spans="45:45" ht="18" customHeight="1">
      <c r="AS10659" s="173"/>
    </row>
    <row r="10660" spans="45:45" ht="18" customHeight="1">
      <c r="AS10660" s="173"/>
    </row>
    <row r="10661" spans="45:45" ht="18" customHeight="1">
      <c r="AS10661" s="173"/>
    </row>
    <row r="10662" spans="45:45" ht="18" customHeight="1">
      <c r="AS10662" s="173"/>
    </row>
    <row r="10663" spans="45:45" ht="18" customHeight="1">
      <c r="AS10663" s="173"/>
    </row>
    <row r="10664" spans="45:45" ht="18" customHeight="1">
      <c r="AS10664" s="173"/>
    </row>
    <row r="10665" spans="45:45" ht="18" customHeight="1">
      <c r="AS10665" s="173"/>
    </row>
    <row r="10666" spans="45:45" ht="18" customHeight="1">
      <c r="AS10666" s="173"/>
    </row>
    <row r="10667" spans="45:45" ht="18" customHeight="1">
      <c r="AS10667" s="173"/>
    </row>
    <row r="10668" spans="45:45" ht="18" customHeight="1">
      <c r="AS10668" s="173"/>
    </row>
    <row r="10669" spans="45:45" ht="18" customHeight="1">
      <c r="AS10669" s="173"/>
    </row>
    <row r="10670" spans="45:45" ht="18" customHeight="1">
      <c r="AS10670" s="173"/>
    </row>
    <row r="10671" spans="45:45" ht="18" customHeight="1">
      <c r="AS10671" s="173"/>
    </row>
    <row r="10672" spans="45:45" ht="18" customHeight="1">
      <c r="AS10672" s="173"/>
    </row>
    <row r="10673" spans="45:45" ht="18" customHeight="1">
      <c r="AS10673" s="173"/>
    </row>
    <row r="10674" spans="45:45" ht="18" customHeight="1">
      <c r="AS10674" s="173"/>
    </row>
    <row r="10675" spans="45:45" ht="18" customHeight="1">
      <c r="AS10675" s="173"/>
    </row>
    <row r="10676" spans="45:45" ht="18" customHeight="1">
      <c r="AS10676" s="173"/>
    </row>
    <row r="10677" spans="45:45" ht="18" customHeight="1">
      <c r="AS10677" s="173"/>
    </row>
    <row r="10678" spans="45:45" ht="18" customHeight="1">
      <c r="AS10678" s="173"/>
    </row>
    <row r="10679" spans="45:45" ht="18" customHeight="1">
      <c r="AS10679" s="173"/>
    </row>
    <row r="10680" spans="45:45" ht="18" customHeight="1">
      <c r="AS10680" s="173"/>
    </row>
    <row r="10681" spans="45:45" ht="18" customHeight="1">
      <c r="AS10681" s="173"/>
    </row>
    <row r="10682" spans="45:45" ht="18" customHeight="1">
      <c r="AS10682" s="173"/>
    </row>
    <row r="10683" spans="45:45" ht="18" customHeight="1">
      <c r="AS10683" s="173"/>
    </row>
    <row r="10684" spans="45:45" ht="18" customHeight="1">
      <c r="AS10684" s="173"/>
    </row>
    <row r="10685" spans="45:45" ht="18" customHeight="1">
      <c r="AS10685" s="173"/>
    </row>
    <row r="10686" spans="45:45" ht="18" customHeight="1">
      <c r="AS10686" s="173"/>
    </row>
    <row r="10687" spans="45:45" ht="18" customHeight="1">
      <c r="AS10687" s="173"/>
    </row>
    <row r="10688" spans="45:45" ht="18" customHeight="1">
      <c r="AS10688" s="173"/>
    </row>
    <row r="10689" spans="45:45" ht="18" customHeight="1">
      <c r="AS10689" s="173"/>
    </row>
    <row r="10690" spans="45:45" ht="18" customHeight="1">
      <c r="AS10690" s="173"/>
    </row>
    <row r="10691" spans="45:45" ht="18" customHeight="1">
      <c r="AS10691" s="173"/>
    </row>
    <row r="10692" spans="45:45" ht="18" customHeight="1">
      <c r="AS10692" s="173"/>
    </row>
    <row r="10693" spans="45:45" ht="18" customHeight="1">
      <c r="AS10693" s="173"/>
    </row>
    <row r="10694" spans="45:45" ht="18" customHeight="1">
      <c r="AS10694" s="173"/>
    </row>
    <row r="10695" spans="45:45" ht="18" customHeight="1">
      <c r="AS10695" s="173"/>
    </row>
    <row r="10696" spans="45:45" ht="18" customHeight="1">
      <c r="AS10696" s="173"/>
    </row>
    <row r="10697" spans="45:45" ht="18" customHeight="1">
      <c r="AS10697" s="173"/>
    </row>
    <row r="10698" spans="45:45" ht="18" customHeight="1">
      <c r="AS10698" s="173"/>
    </row>
    <row r="10699" spans="45:45" ht="18" customHeight="1">
      <c r="AS10699" s="173"/>
    </row>
    <row r="10700" spans="45:45" ht="18" customHeight="1">
      <c r="AS10700" s="173"/>
    </row>
    <row r="10701" spans="45:45" ht="18" customHeight="1">
      <c r="AS10701" s="173"/>
    </row>
    <row r="10702" spans="45:45" ht="18" customHeight="1">
      <c r="AS10702" s="173"/>
    </row>
    <row r="10703" spans="45:45" ht="18" customHeight="1">
      <c r="AS10703" s="173"/>
    </row>
    <row r="10704" spans="45:45" ht="18" customHeight="1">
      <c r="AS10704" s="173"/>
    </row>
    <row r="10705" spans="45:45" ht="18" customHeight="1">
      <c r="AS10705" s="173"/>
    </row>
    <row r="10706" spans="45:45" ht="18" customHeight="1">
      <c r="AS10706" s="173"/>
    </row>
    <row r="10707" spans="45:45" ht="18" customHeight="1">
      <c r="AS10707" s="173"/>
    </row>
    <row r="10708" spans="45:45" ht="18" customHeight="1">
      <c r="AS10708" s="173"/>
    </row>
    <row r="10709" spans="45:45" ht="18" customHeight="1">
      <c r="AS10709" s="173"/>
    </row>
    <row r="10710" spans="45:45" ht="18" customHeight="1">
      <c r="AS10710" s="173"/>
    </row>
    <row r="10711" spans="45:45" ht="18" customHeight="1">
      <c r="AS10711" s="173"/>
    </row>
    <row r="10712" spans="45:45" ht="18" customHeight="1">
      <c r="AS10712" s="173"/>
    </row>
    <row r="10713" spans="45:45" ht="18" customHeight="1">
      <c r="AS10713" s="173"/>
    </row>
    <row r="10714" spans="45:45" ht="18" customHeight="1">
      <c r="AS10714" s="173"/>
    </row>
    <row r="10715" spans="45:45" ht="18" customHeight="1">
      <c r="AS10715" s="173"/>
    </row>
    <row r="10716" spans="45:45" ht="18" customHeight="1">
      <c r="AS10716" s="173"/>
    </row>
    <row r="10717" spans="45:45" ht="18" customHeight="1">
      <c r="AS10717" s="173"/>
    </row>
    <row r="10718" spans="45:45" ht="18" customHeight="1">
      <c r="AS10718" s="173"/>
    </row>
    <row r="10719" spans="45:45" ht="18" customHeight="1">
      <c r="AS10719" s="173"/>
    </row>
    <row r="10720" spans="45:45" ht="18" customHeight="1">
      <c r="AS10720" s="173"/>
    </row>
    <row r="10721" spans="45:45" ht="18" customHeight="1">
      <c r="AS10721" s="173"/>
    </row>
    <row r="10722" spans="45:45" ht="18" customHeight="1">
      <c r="AS10722" s="173"/>
    </row>
    <row r="10723" spans="45:45" ht="18" customHeight="1">
      <c r="AS10723" s="173"/>
    </row>
    <row r="10724" spans="45:45" ht="18" customHeight="1">
      <c r="AS10724" s="173"/>
    </row>
    <row r="10725" spans="45:45" ht="18" customHeight="1">
      <c r="AS10725" s="173"/>
    </row>
    <row r="10726" spans="45:45" ht="18" customHeight="1">
      <c r="AS10726" s="173"/>
    </row>
    <row r="10727" spans="45:45" ht="18" customHeight="1">
      <c r="AS10727" s="173"/>
    </row>
    <row r="10728" spans="45:45" ht="18" customHeight="1">
      <c r="AS10728" s="173"/>
    </row>
    <row r="10729" spans="45:45" ht="18" customHeight="1">
      <c r="AS10729" s="173"/>
    </row>
    <row r="10730" spans="45:45" ht="18" customHeight="1">
      <c r="AS10730" s="173"/>
    </row>
    <row r="10731" spans="45:45" ht="18" customHeight="1">
      <c r="AS10731" s="173"/>
    </row>
    <row r="10732" spans="45:45" ht="18" customHeight="1">
      <c r="AS10732" s="173"/>
    </row>
    <row r="10733" spans="45:45" ht="18" customHeight="1">
      <c r="AS10733" s="173"/>
    </row>
    <row r="10734" spans="45:45" ht="18" customHeight="1">
      <c r="AS10734" s="173"/>
    </row>
    <row r="10735" spans="45:45" ht="18" customHeight="1">
      <c r="AS10735" s="173"/>
    </row>
    <row r="10736" spans="45:45" ht="18" customHeight="1">
      <c r="AS10736" s="173"/>
    </row>
    <row r="10737" spans="45:45" ht="18" customHeight="1">
      <c r="AS10737" s="173"/>
    </row>
    <row r="10738" spans="45:45" ht="18" customHeight="1">
      <c r="AS10738" s="173"/>
    </row>
    <row r="10739" spans="45:45" ht="18" customHeight="1">
      <c r="AS10739" s="173"/>
    </row>
    <row r="10740" spans="45:45" ht="18" customHeight="1">
      <c r="AS10740" s="173"/>
    </row>
    <row r="10741" spans="45:45" ht="18" customHeight="1">
      <c r="AS10741" s="173"/>
    </row>
    <row r="10742" spans="45:45" ht="18" customHeight="1">
      <c r="AS10742" s="173"/>
    </row>
    <row r="10743" spans="45:45" ht="18" customHeight="1">
      <c r="AS10743" s="173"/>
    </row>
    <row r="10744" spans="45:45" ht="18" customHeight="1">
      <c r="AS10744" s="173"/>
    </row>
    <row r="10745" spans="45:45" ht="18" customHeight="1">
      <c r="AS10745" s="173"/>
    </row>
    <row r="10746" spans="45:45" ht="18" customHeight="1">
      <c r="AS10746" s="173"/>
    </row>
    <row r="10747" spans="45:45" ht="18" customHeight="1">
      <c r="AS10747" s="173"/>
    </row>
    <row r="10748" spans="45:45" ht="18" customHeight="1">
      <c r="AS10748" s="173"/>
    </row>
    <row r="10749" spans="45:45" ht="18" customHeight="1">
      <c r="AS10749" s="173"/>
    </row>
    <row r="10750" spans="45:45" ht="18" customHeight="1">
      <c r="AS10750" s="173"/>
    </row>
    <row r="10751" spans="45:45" ht="18" customHeight="1">
      <c r="AS10751" s="173"/>
    </row>
    <row r="10752" spans="45:45" ht="18" customHeight="1">
      <c r="AS10752" s="173"/>
    </row>
    <row r="10753" spans="45:45" ht="18" customHeight="1">
      <c r="AS10753" s="173"/>
    </row>
    <row r="10754" spans="45:45" ht="18" customHeight="1">
      <c r="AS10754" s="173"/>
    </row>
    <row r="10755" spans="45:45" ht="18" customHeight="1">
      <c r="AS10755" s="173"/>
    </row>
    <row r="10756" spans="45:45" ht="18" customHeight="1">
      <c r="AS10756" s="173"/>
    </row>
    <row r="10757" spans="45:45" ht="18" customHeight="1">
      <c r="AS10757" s="173"/>
    </row>
    <row r="10758" spans="45:45" ht="18" customHeight="1">
      <c r="AS10758" s="173"/>
    </row>
    <row r="10759" spans="45:45" ht="18" customHeight="1">
      <c r="AS10759" s="173"/>
    </row>
    <row r="10760" spans="45:45" ht="18" customHeight="1">
      <c r="AS10760" s="173"/>
    </row>
    <row r="10761" spans="45:45" ht="18" customHeight="1">
      <c r="AS10761" s="173"/>
    </row>
    <row r="10762" spans="45:45" ht="18" customHeight="1">
      <c r="AS10762" s="173"/>
    </row>
    <row r="10763" spans="45:45" ht="18" customHeight="1">
      <c r="AS10763" s="173"/>
    </row>
    <row r="10764" spans="45:45" ht="18" customHeight="1">
      <c r="AS10764" s="173"/>
    </row>
    <row r="10765" spans="45:45" ht="18" customHeight="1">
      <c r="AS10765" s="173"/>
    </row>
    <row r="10766" spans="45:45" ht="18" customHeight="1">
      <c r="AS10766" s="173"/>
    </row>
    <row r="10767" spans="45:45" ht="18" customHeight="1">
      <c r="AS10767" s="173"/>
    </row>
    <row r="10768" spans="45:45" ht="18" customHeight="1">
      <c r="AS10768" s="173"/>
    </row>
    <row r="10769" spans="45:45" ht="18" customHeight="1">
      <c r="AS10769" s="173"/>
    </row>
    <row r="10770" spans="45:45" ht="18" customHeight="1">
      <c r="AS10770" s="173"/>
    </row>
    <row r="10771" spans="45:45" ht="18" customHeight="1">
      <c r="AS10771" s="173"/>
    </row>
    <row r="10772" spans="45:45" ht="18" customHeight="1">
      <c r="AS10772" s="173"/>
    </row>
    <row r="10773" spans="45:45" ht="18" customHeight="1">
      <c r="AS10773" s="173"/>
    </row>
    <row r="10774" spans="45:45" ht="18" customHeight="1">
      <c r="AS10774" s="173"/>
    </row>
    <row r="10775" spans="45:45" ht="18" customHeight="1">
      <c r="AS10775" s="173"/>
    </row>
    <row r="10776" spans="45:45" ht="18" customHeight="1">
      <c r="AS10776" s="173"/>
    </row>
    <row r="10777" spans="45:45" ht="18" customHeight="1">
      <c r="AS10777" s="173"/>
    </row>
    <row r="10778" spans="45:45" ht="18" customHeight="1">
      <c r="AS10778" s="173"/>
    </row>
    <row r="10779" spans="45:45" ht="18" customHeight="1">
      <c r="AS10779" s="173"/>
    </row>
    <row r="10780" spans="45:45" ht="18" customHeight="1">
      <c r="AS10780" s="173"/>
    </row>
    <row r="10781" spans="45:45" ht="18" customHeight="1">
      <c r="AS10781" s="173"/>
    </row>
    <row r="10782" spans="45:45" ht="18" customHeight="1">
      <c r="AS10782" s="173"/>
    </row>
    <row r="10783" spans="45:45" ht="18" customHeight="1">
      <c r="AS10783" s="173"/>
    </row>
    <row r="10784" spans="45:45" ht="18" customHeight="1">
      <c r="AS10784" s="173"/>
    </row>
    <row r="10785" spans="45:45" ht="18" customHeight="1">
      <c r="AS10785" s="173"/>
    </row>
    <row r="10786" spans="45:45" ht="18" customHeight="1">
      <c r="AS10786" s="173"/>
    </row>
    <row r="10787" spans="45:45" ht="18" customHeight="1">
      <c r="AS10787" s="173"/>
    </row>
    <row r="10788" spans="45:45" ht="18" customHeight="1">
      <c r="AS10788" s="173"/>
    </row>
    <row r="10789" spans="45:45" ht="18" customHeight="1">
      <c r="AS10789" s="173"/>
    </row>
    <row r="10790" spans="45:45" ht="18" customHeight="1">
      <c r="AS10790" s="173"/>
    </row>
    <row r="10791" spans="45:45" ht="18" customHeight="1">
      <c r="AS10791" s="173"/>
    </row>
    <row r="10792" spans="45:45" ht="18" customHeight="1">
      <c r="AS10792" s="173"/>
    </row>
    <row r="10793" spans="45:45" ht="18" customHeight="1">
      <c r="AS10793" s="173"/>
    </row>
    <row r="10794" spans="45:45" ht="18" customHeight="1">
      <c r="AS10794" s="173"/>
    </row>
    <row r="10795" spans="45:45" ht="18" customHeight="1">
      <c r="AS10795" s="173"/>
    </row>
    <row r="10796" spans="45:45" ht="18" customHeight="1">
      <c r="AS10796" s="173"/>
    </row>
    <row r="10797" spans="45:45" ht="18" customHeight="1">
      <c r="AS10797" s="173"/>
    </row>
    <row r="10798" spans="45:45" ht="18" customHeight="1">
      <c r="AS10798" s="173"/>
    </row>
    <row r="10799" spans="45:45" ht="18" customHeight="1">
      <c r="AS10799" s="173"/>
    </row>
    <row r="10800" spans="45:45" ht="18" customHeight="1">
      <c r="AS10800" s="173"/>
    </row>
    <row r="10801" spans="45:45" ht="18" customHeight="1">
      <c r="AS10801" s="173"/>
    </row>
    <row r="10802" spans="45:45" ht="18" customHeight="1">
      <c r="AS10802" s="173"/>
    </row>
    <row r="10803" spans="45:45" ht="18" customHeight="1">
      <c r="AS10803" s="173"/>
    </row>
    <row r="10804" spans="45:45" ht="18" customHeight="1">
      <c r="AS10804" s="173"/>
    </row>
    <row r="10805" spans="45:45" ht="18" customHeight="1">
      <c r="AS10805" s="173"/>
    </row>
    <row r="10806" spans="45:45" ht="18" customHeight="1">
      <c r="AS10806" s="173"/>
    </row>
    <row r="10807" spans="45:45" ht="18" customHeight="1">
      <c r="AS10807" s="173"/>
    </row>
    <row r="10808" spans="45:45" ht="18" customHeight="1">
      <c r="AS10808" s="173"/>
    </row>
    <row r="10809" spans="45:45" ht="18" customHeight="1">
      <c r="AS10809" s="173"/>
    </row>
    <row r="10810" spans="45:45" ht="18" customHeight="1">
      <c r="AS10810" s="173"/>
    </row>
    <row r="10811" spans="45:45" ht="18" customHeight="1">
      <c r="AS10811" s="173"/>
    </row>
    <row r="10812" spans="45:45" ht="18" customHeight="1">
      <c r="AS10812" s="173"/>
    </row>
    <row r="10813" spans="45:45" ht="18" customHeight="1">
      <c r="AS10813" s="173"/>
    </row>
    <row r="10814" spans="45:45" ht="18" customHeight="1">
      <c r="AS10814" s="173"/>
    </row>
    <row r="10815" spans="45:45" ht="18" customHeight="1">
      <c r="AS10815" s="173"/>
    </row>
    <row r="10816" spans="45:45" ht="18" customHeight="1">
      <c r="AS10816" s="173"/>
    </row>
    <row r="10817" spans="45:45" ht="18" customHeight="1">
      <c r="AS10817" s="173"/>
    </row>
    <row r="10818" spans="45:45" ht="18" customHeight="1">
      <c r="AS10818" s="173"/>
    </row>
    <row r="10819" spans="45:45" ht="18" customHeight="1">
      <c r="AS10819" s="173"/>
    </row>
    <row r="10820" spans="45:45" ht="18" customHeight="1">
      <c r="AS10820" s="173"/>
    </row>
    <row r="10821" spans="45:45" ht="18" customHeight="1">
      <c r="AS10821" s="173"/>
    </row>
    <row r="10822" spans="45:45" ht="18" customHeight="1">
      <c r="AS10822" s="173"/>
    </row>
    <row r="10823" spans="45:45" ht="18" customHeight="1">
      <c r="AS10823" s="173"/>
    </row>
    <row r="10824" spans="45:45" ht="18" customHeight="1">
      <c r="AS10824" s="173"/>
    </row>
    <row r="10825" spans="45:45" ht="18" customHeight="1">
      <c r="AS10825" s="173"/>
    </row>
    <row r="10826" spans="45:45" ht="18" customHeight="1">
      <c r="AS10826" s="173"/>
    </row>
    <row r="10827" spans="45:45" ht="18" customHeight="1">
      <c r="AS10827" s="173"/>
    </row>
    <row r="10828" spans="45:45" ht="18" customHeight="1">
      <c r="AS10828" s="173"/>
    </row>
    <row r="10829" spans="45:45" ht="18" customHeight="1">
      <c r="AS10829" s="173"/>
    </row>
    <row r="10830" spans="45:45" ht="18" customHeight="1">
      <c r="AS10830" s="173"/>
    </row>
    <row r="10831" spans="45:45" ht="18" customHeight="1">
      <c r="AS10831" s="173"/>
    </row>
    <row r="10832" spans="45:45" ht="18" customHeight="1">
      <c r="AS10832" s="173"/>
    </row>
    <row r="10833" spans="45:45" ht="18" customHeight="1">
      <c r="AS10833" s="173"/>
    </row>
    <row r="10834" spans="45:45" ht="18" customHeight="1">
      <c r="AS10834" s="173"/>
    </row>
    <row r="10835" spans="45:45" ht="18" customHeight="1">
      <c r="AS10835" s="173"/>
    </row>
    <row r="10836" spans="45:45" ht="18" customHeight="1">
      <c r="AS10836" s="173"/>
    </row>
    <row r="10837" spans="45:45" ht="18" customHeight="1">
      <c r="AS10837" s="173"/>
    </row>
    <row r="10838" spans="45:45" ht="18" customHeight="1">
      <c r="AS10838" s="173"/>
    </row>
    <row r="10839" spans="45:45" ht="18" customHeight="1">
      <c r="AS10839" s="173"/>
    </row>
    <row r="10840" spans="45:45" ht="18" customHeight="1">
      <c r="AS10840" s="173"/>
    </row>
    <row r="10841" spans="45:45" ht="18" customHeight="1">
      <c r="AS10841" s="173"/>
    </row>
    <row r="10842" spans="45:45" ht="18" customHeight="1">
      <c r="AS10842" s="173"/>
    </row>
    <row r="10843" spans="45:45" ht="18" customHeight="1">
      <c r="AS10843" s="173"/>
    </row>
    <row r="10844" spans="45:45" ht="18" customHeight="1">
      <c r="AS10844" s="173"/>
    </row>
    <row r="10845" spans="45:45" ht="18" customHeight="1">
      <c r="AS10845" s="173"/>
    </row>
    <row r="10846" spans="45:45" ht="18" customHeight="1">
      <c r="AS10846" s="173"/>
    </row>
    <row r="10847" spans="45:45" ht="18" customHeight="1">
      <c r="AS10847" s="173"/>
    </row>
    <row r="10848" spans="45:45" ht="18" customHeight="1">
      <c r="AS10848" s="173"/>
    </row>
    <row r="10849" spans="45:45" ht="18" customHeight="1">
      <c r="AS10849" s="173"/>
    </row>
    <row r="10850" spans="45:45" ht="18" customHeight="1">
      <c r="AS10850" s="173"/>
    </row>
    <row r="10851" spans="45:45" ht="18" customHeight="1">
      <c r="AS10851" s="173"/>
    </row>
    <row r="10852" spans="45:45" ht="18" customHeight="1">
      <c r="AS10852" s="173"/>
    </row>
    <row r="10853" spans="45:45" ht="18" customHeight="1">
      <c r="AS10853" s="173"/>
    </row>
    <row r="10854" spans="45:45" ht="18" customHeight="1">
      <c r="AS10854" s="173"/>
    </row>
    <row r="10855" spans="45:45" ht="18" customHeight="1">
      <c r="AS10855" s="173"/>
    </row>
    <row r="10856" spans="45:45" ht="18" customHeight="1">
      <c r="AS10856" s="173"/>
    </row>
    <row r="10857" spans="45:45" ht="18" customHeight="1">
      <c r="AS10857" s="173"/>
    </row>
    <row r="10858" spans="45:45" ht="18" customHeight="1">
      <c r="AS10858" s="173"/>
    </row>
    <row r="10859" spans="45:45" ht="18" customHeight="1">
      <c r="AS10859" s="173"/>
    </row>
    <row r="10860" spans="45:45" ht="18" customHeight="1">
      <c r="AS10860" s="173"/>
    </row>
    <row r="10861" spans="45:45" ht="18" customHeight="1">
      <c r="AS10861" s="173"/>
    </row>
    <row r="10862" spans="45:45" ht="18" customHeight="1">
      <c r="AS10862" s="173"/>
    </row>
    <row r="10863" spans="45:45" ht="18" customHeight="1">
      <c r="AS10863" s="173"/>
    </row>
    <row r="10864" spans="45:45" ht="18" customHeight="1">
      <c r="AS10864" s="173"/>
    </row>
    <row r="10865" spans="45:45" ht="18" customHeight="1">
      <c r="AS10865" s="173"/>
    </row>
    <row r="10866" spans="45:45" ht="18" customHeight="1">
      <c r="AS10866" s="173"/>
    </row>
    <row r="10867" spans="45:45" ht="18" customHeight="1">
      <c r="AS10867" s="173"/>
    </row>
    <row r="10868" spans="45:45" ht="18" customHeight="1">
      <c r="AS10868" s="173"/>
    </row>
    <row r="10869" spans="45:45" ht="18" customHeight="1">
      <c r="AS10869" s="173"/>
    </row>
    <row r="10870" spans="45:45" ht="18" customHeight="1">
      <c r="AS10870" s="173"/>
    </row>
    <row r="10871" spans="45:45" ht="18" customHeight="1">
      <c r="AS10871" s="173"/>
    </row>
    <row r="10872" spans="45:45" ht="18" customHeight="1">
      <c r="AS10872" s="173"/>
    </row>
    <row r="10873" spans="45:45" ht="18" customHeight="1">
      <c r="AS10873" s="173"/>
    </row>
    <row r="10874" spans="45:45" ht="18" customHeight="1">
      <c r="AS10874" s="173"/>
    </row>
    <row r="10875" spans="45:45" ht="18" customHeight="1">
      <c r="AS10875" s="173"/>
    </row>
    <row r="10876" spans="45:45" ht="18" customHeight="1">
      <c r="AS10876" s="173"/>
    </row>
    <row r="10877" spans="45:45" ht="18" customHeight="1">
      <c r="AS10877" s="173"/>
    </row>
    <row r="10878" spans="45:45" ht="18" customHeight="1">
      <c r="AS10878" s="173"/>
    </row>
    <row r="10879" spans="45:45" ht="18" customHeight="1">
      <c r="AS10879" s="173"/>
    </row>
    <row r="10880" spans="45:45" ht="18" customHeight="1">
      <c r="AS10880" s="173"/>
    </row>
    <row r="10881" spans="45:45" ht="18" customHeight="1">
      <c r="AS10881" s="173"/>
    </row>
    <row r="10882" spans="45:45" ht="18" customHeight="1">
      <c r="AS10882" s="173"/>
    </row>
    <row r="10883" spans="45:45" ht="18" customHeight="1">
      <c r="AS10883" s="173"/>
    </row>
    <row r="10884" spans="45:45" ht="18" customHeight="1">
      <c r="AS10884" s="173"/>
    </row>
    <row r="10885" spans="45:45" ht="18" customHeight="1">
      <c r="AS10885" s="173"/>
    </row>
    <row r="10886" spans="45:45" ht="18" customHeight="1">
      <c r="AS10886" s="173"/>
    </row>
    <row r="10887" spans="45:45" ht="18" customHeight="1">
      <c r="AS10887" s="173"/>
    </row>
    <row r="10888" spans="45:45" ht="18" customHeight="1">
      <c r="AS10888" s="173"/>
    </row>
    <row r="10889" spans="45:45" ht="18" customHeight="1">
      <c r="AS10889" s="173"/>
    </row>
    <row r="10890" spans="45:45" ht="18" customHeight="1">
      <c r="AS10890" s="173"/>
    </row>
    <row r="10891" spans="45:45" ht="18" customHeight="1">
      <c r="AS10891" s="173"/>
    </row>
    <row r="10892" spans="45:45" ht="18" customHeight="1">
      <c r="AS10892" s="173"/>
    </row>
    <row r="10893" spans="45:45" ht="18" customHeight="1">
      <c r="AS10893" s="173"/>
    </row>
    <row r="10894" spans="45:45" ht="18" customHeight="1">
      <c r="AS10894" s="173"/>
    </row>
    <row r="10895" spans="45:45" ht="18" customHeight="1">
      <c r="AS10895" s="173"/>
    </row>
    <row r="10896" spans="45:45" ht="18" customHeight="1">
      <c r="AS10896" s="173"/>
    </row>
    <row r="10897" spans="45:45" ht="18" customHeight="1">
      <c r="AS10897" s="173"/>
    </row>
    <row r="10898" spans="45:45" ht="18" customHeight="1">
      <c r="AS10898" s="173"/>
    </row>
    <row r="10899" spans="45:45" ht="18" customHeight="1">
      <c r="AS10899" s="173"/>
    </row>
    <row r="10900" spans="45:45" ht="18" customHeight="1">
      <c r="AS10900" s="173"/>
    </row>
    <row r="10901" spans="45:45" ht="18" customHeight="1">
      <c r="AS10901" s="173"/>
    </row>
    <row r="10902" spans="45:45" ht="18" customHeight="1">
      <c r="AS10902" s="173"/>
    </row>
    <row r="10903" spans="45:45" ht="18" customHeight="1">
      <c r="AS10903" s="173"/>
    </row>
    <row r="10904" spans="45:45" ht="18" customHeight="1">
      <c r="AS10904" s="173"/>
    </row>
    <row r="10905" spans="45:45" ht="18" customHeight="1">
      <c r="AS10905" s="173"/>
    </row>
    <row r="10906" spans="45:45" ht="18" customHeight="1">
      <c r="AS10906" s="173"/>
    </row>
    <row r="10907" spans="45:45" ht="18" customHeight="1">
      <c r="AS10907" s="173"/>
    </row>
    <row r="10908" spans="45:45" ht="18" customHeight="1">
      <c r="AS10908" s="173"/>
    </row>
    <row r="10909" spans="45:45" ht="18" customHeight="1">
      <c r="AS10909" s="173"/>
    </row>
    <row r="10910" spans="45:45" ht="18" customHeight="1">
      <c r="AS10910" s="173"/>
    </row>
    <row r="10911" spans="45:45" ht="18" customHeight="1">
      <c r="AS10911" s="173"/>
    </row>
    <row r="10912" spans="45:45" ht="18" customHeight="1">
      <c r="AS10912" s="173"/>
    </row>
    <row r="10913" spans="45:45" ht="18" customHeight="1">
      <c r="AS10913" s="173"/>
    </row>
    <row r="10914" spans="45:45" ht="18" customHeight="1">
      <c r="AS10914" s="173"/>
    </row>
    <row r="10915" spans="45:45" ht="18" customHeight="1">
      <c r="AS10915" s="173"/>
    </row>
    <row r="10916" spans="45:45" ht="18" customHeight="1">
      <c r="AS10916" s="173"/>
    </row>
    <row r="10917" spans="45:45" ht="18" customHeight="1">
      <c r="AS10917" s="173"/>
    </row>
    <row r="10918" spans="45:45" ht="18" customHeight="1">
      <c r="AS10918" s="173"/>
    </row>
    <row r="10919" spans="45:45" ht="18" customHeight="1">
      <c r="AS10919" s="173"/>
    </row>
    <row r="10920" spans="45:45" ht="18" customHeight="1">
      <c r="AS10920" s="173"/>
    </row>
    <row r="10921" spans="45:45" ht="18" customHeight="1">
      <c r="AS10921" s="173"/>
    </row>
    <row r="10922" spans="45:45" ht="18" customHeight="1">
      <c r="AS10922" s="173"/>
    </row>
    <row r="10923" spans="45:45" ht="18" customHeight="1">
      <c r="AS10923" s="173"/>
    </row>
    <row r="10924" spans="45:45" ht="18" customHeight="1">
      <c r="AS10924" s="173"/>
    </row>
    <row r="10925" spans="45:45" ht="18" customHeight="1">
      <c r="AS10925" s="173"/>
    </row>
    <row r="10926" spans="45:45" ht="18" customHeight="1">
      <c r="AS10926" s="173"/>
    </row>
    <row r="10927" spans="45:45" ht="18" customHeight="1">
      <c r="AS10927" s="173"/>
    </row>
    <row r="10928" spans="45:45" ht="18" customHeight="1">
      <c r="AS10928" s="173"/>
    </row>
    <row r="10929" spans="45:45" ht="18" customHeight="1">
      <c r="AS10929" s="173"/>
    </row>
    <row r="10930" spans="45:45" ht="18" customHeight="1">
      <c r="AS10930" s="173"/>
    </row>
    <row r="10931" spans="45:45" ht="18" customHeight="1">
      <c r="AS10931" s="173"/>
    </row>
    <row r="10932" spans="45:45" ht="18" customHeight="1">
      <c r="AS10932" s="173"/>
    </row>
    <row r="10933" spans="45:45" ht="18" customHeight="1">
      <c r="AS10933" s="173"/>
    </row>
    <row r="10934" spans="45:45" ht="18" customHeight="1">
      <c r="AS10934" s="173"/>
    </row>
    <row r="10935" spans="45:45" ht="18" customHeight="1">
      <c r="AS10935" s="173"/>
    </row>
    <row r="10936" spans="45:45" ht="18" customHeight="1">
      <c r="AS10936" s="173"/>
    </row>
    <row r="10937" spans="45:45" ht="18" customHeight="1">
      <c r="AS10937" s="173"/>
    </row>
    <row r="10938" spans="45:45" ht="18" customHeight="1">
      <c r="AS10938" s="173"/>
    </row>
    <row r="10939" spans="45:45" ht="18" customHeight="1">
      <c r="AS10939" s="173"/>
    </row>
    <row r="10940" spans="45:45" ht="18" customHeight="1">
      <c r="AS10940" s="173"/>
    </row>
    <row r="10941" spans="45:45" ht="18" customHeight="1">
      <c r="AS10941" s="173"/>
    </row>
    <row r="10942" spans="45:45" ht="18" customHeight="1">
      <c r="AS10942" s="173"/>
    </row>
    <row r="10943" spans="45:45" ht="18" customHeight="1">
      <c r="AS10943" s="173"/>
    </row>
    <row r="10944" spans="45:45" ht="18" customHeight="1">
      <c r="AS10944" s="173"/>
    </row>
    <row r="10945" spans="45:45" ht="18" customHeight="1">
      <c r="AS10945" s="173"/>
    </row>
    <row r="10946" spans="45:45" ht="18" customHeight="1">
      <c r="AS10946" s="173"/>
    </row>
    <row r="10947" spans="45:45" ht="18" customHeight="1">
      <c r="AS10947" s="173"/>
    </row>
    <row r="10948" spans="45:45" ht="18" customHeight="1">
      <c r="AS10948" s="173"/>
    </row>
    <row r="10949" spans="45:45" ht="18" customHeight="1">
      <c r="AS10949" s="173"/>
    </row>
    <row r="10950" spans="45:45" ht="18" customHeight="1">
      <c r="AS10950" s="173"/>
    </row>
    <row r="10951" spans="45:45" ht="18" customHeight="1">
      <c r="AS10951" s="173"/>
    </row>
    <row r="10952" spans="45:45" ht="18" customHeight="1">
      <c r="AS10952" s="173"/>
    </row>
    <row r="10953" spans="45:45" ht="18" customHeight="1">
      <c r="AS10953" s="173"/>
    </row>
    <row r="10954" spans="45:45" ht="18" customHeight="1">
      <c r="AS10954" s="173"/>
    </row>
    <row r="10955" spans="45:45" ht="18" customHeight="1">
      <c r="AS10955" s="173"/>
    </row>
    <row r="10956" spans="45:45" ht="18" customHeight="1">
      <c r="AS10956" s="173"/>
    </row>
    <row r="10957" spans="45:45" ht="18" customHeight="1">
      <c r="AS10957" s="173"/>
    </row>
    <row r="10958" spans="45:45" ht="18" customHeight="1">
      <c r="AS10958" s="173"/>
    </row>
    <row r="10959" spans="45:45" ht="18" customHeight="1">
      <c r="AS10959" s="173"/>
    </row>
    <row r="10960" spans="45:45" ht="18" customHeight="1">
      <c r="AS10960" s="173"/>
    </row>
    <row r="10961" spans="45:45" ht="18" customHeight="1">
      <c r="AS10961" s="173"/>
    </row>
    <row r="10962" spans="45:45" ht="18" customHeight="1">
      <c r="AS10962" s="173"/>
    </row>
    <row r="10963" spans="45:45" ht="18" customHeight="1">
      <c r="AS10963" s="173"/>
    </row>
    <row r="10964" spans="45:45" ht="18" customHeight="1">
      <c r="AS10964" s="173"/>
    </row>
    <row r="10965" spans="45:45" ht="18" customHeight="1">
      <c r="AS10965" s="173"/>
    </row>
    <row r="10966" spans="45:45" ht="18" customHeight="1">
      <c r="AS10966" s="173"/>
    </row>
    <row r="10967" spans="45:45" ht="18" customHeight="1">
      <c r="AS10967" s="173"/>
    </row>
    <row r="10968" spans="45:45" ht="18" customHeight="1">
      <c r="AS10968" s="173"/>
    </row>
    <row r="10969" spans="45:45" ht="18" customHeight="1">
      <c r="AS10969" s="173"/>
    </row>
    <row r="10970" spans="45:45" ht="18" customHeight="1">
      <c r="AS10970" s="173"/>
    </row>
    <row r="10971" spans="45:45" ht="18" customHeight="1">
      <c r="AS10971" s="173"/>
    </row>
    <row r="10972" spans="45:45" ht="18" customHeight="1">
      <c r="AS10972" s="173"/>
    </row>
    <row r="10973" spans="45:45" ht="18" customHeight="1">
      <c r="AS10973" s="173"/>
    </row>
    <row r="10974" spans="45:45" ht="18" customHeight="1">
      <c r="AS10974" s="173"/>
    </row>
    <row r="10975" spans="45:45" ht="18" customHeight="1">
      <c r="AS10975" s="173"/>
    </row>
    <row r="10976" spans="45:45" ht="18" customHeight="1">
      <c r="AS10976" s="173"/>
    </row>
    <row r="10977" spans="45:45" ht="18" customHeight="1">
      <c r="AS10977" s="173"/>
    </row>
    <row r="10978" spans="45:45" ht="18" customHeight="1">
      <c r="AS10978" s="173"/>
    </row>
    <row r="10979" spans="45:45" ht="18" customHeight="1">
      <c r="AS10979" s="173"/>
    </row>
    <row r="10980" spans="45:45" ht="18" customHeight="1">
      <c r="AS10980" s="173"/>
    </row>
    <row r="10981" spans="45:45" ht="18" customHeight="1">
      <c r="AS10981" s="173"/>
    </row>
    <row r="10982" spans="45:45" ht="18" customHeight="1">
      <c r="AS10982" s="173"/>
    </row>
    <row r="10983" spans="45:45" ht="18" customHeight="1">
      <c r="AS10983" s="173"/>
    </row>
    <row r="10984" spans="45:45" ht="18" customHeight="1">
      <c r="AS10984" s="173"/>
    </row>
    <row r="10985" spans="45:45" ht="18" customHeight="1">
      <c r="AS10985" s="173"/>
    </row>
    <row r="10986" spans="45:45" ht="18" customHeight="1">
      <c r="AS10986" s="173"/>
    </row>
    <row r="10987" spans="45:45" ht="18" customHeight="1">
      <c r="AS10987" s="173"/>
    </row>
    <row r="10988" spans="45:45" ht="18" customHeight="1">
      <c r="AS10988" s="173"/>
    </row>
    <row r="10989" spans="45:45" ht="18" customHeight="1">
      <c r="AS10989" s="173"/>
    </row>
    <row r="10990" spans="45:45" ht="18" customHeight="1">
      <c r="AS10990" s="173"/>
    </row>
    <row r="10991" spans="45:45" ht="18" customHeight="1">
      <c r="AS10991" s="173"/>
    </row>
    <row r="10992" spans="45:45" ht="18" customHeight="1">
      <c r="AS10992" s="173"/>
    </row>
    <row r="10993" spans="45:45" ht="18" customHeight="1">
      <c r="AS10993" s="173"/>
    </row>
    <row r="10994" spans="45:45" ht="18" customHeight="1">
      <c r="AS10994" s="173"/>
    </row>
    <row r="10995" spans="45:45" ht="18" customHeight="1">
      <c r="AS10995" s="173"/>
    </row>
    <row r="10996" spans="45:45" ht="18" customHeight="1">
      <c r="AS10996" s="173"/>
    </row>
    <row r="10997" spans="45:45" ht="18" customHeight="1">
      <c r="AS10997" s="173"/>
    </row>
    <row r="10998" spans="45:45" ht="18" customHeight="1">
      <c r="AS10998" s="173"/>
    </row>
    <row r="10999" spans="45:45" ht="18" customHeight="1">
      <c r="AS10999" s="173"/>
    </row>
    <row r="11000" spans="45:45" ht="18" customHeight="1">
      <c r="AS11000" s="173"/>
    </row>
    <row r="11001" spans="45:45" ht="18" customHeight="1">
      <c r="AS11001" s="173"/>
    </row>
    <row r="11002" spans="45:45" ht="18" customHeight="1">
      <c r="AS11002" s="173"/>
    </row>
    <row r="11003" spans="45:45" ht="18" customHeight="1">
      <c r="AS11003" s="173"/>
    </row>
    <row r="11004" spans="45:45" ht="18" customHeight="1">
      <c r="AS11004" s="173"/>
    </row>
    <row r="11005" spans="45:45" ht="18" customHeight="1">
      <c r="AS11005" s="173"/>
    </row>
    <row r="11006" spans="45:45" ht="18" customHeight="1">
      <c r="AS11006" s="173"/>
    </row>
    <row r="11007" spans="45:45" ht="18" customHeight="1">
      <c r="AS11007" s="173"/>
    </row>
    <row r="11008" spans="45:45" ht="18" customHeight="1">
      <c r="AS11008" s="173"/>
    </row>
    <row r="11009" spans="45:45" ht="18" customHeight="1">
      <c r="AS11009" s="173"/>
    </row>
    <row r="11010" spans="45:45" ht="18" customHeight="1">
      <c r="AS11010" s="173"/>
    </row>
    <row r="11011" spans="45:45" ht="18" customHeight="1">
      <c r="AS11011" s="173"/>
    </row>
    <row r="11012" spans="45:45" ht="18" customHeight="1">
      <c r="AS11012" s="173"/>
    </row>
    <row r="11013" spans="45:45" ht="18" customHeight="1">
      <c r="AS11013" s="173"/>
    </row>
    <row r="11014" spans="45:45" ht="18" customHeight="1">
      <c r="AS11014" s="173"/>
    </row>
    <row r="11015" spans="45:45" ht="18" customHeight="1">
      <c r="AS11015" s="173"/>
    </row>
    <row r="11016" spans="45:45" ht="18" customHeight="1">
      <c r="AS11016" s="173"/>
    </row>
    <row r="11017" spans="45:45" ht="18" customHeight="1">
      <c r="AS11017" s="173"/>
    </row>
    <row r="11018" spans="45:45" ht="18" customHeight="1">
      <c r="AS11018" s="173"/>
    </row>
    <row r="11019" spans="45:45" ht="18" customHeight="1">
      <c r="AS11019" s="173"/>
    </row>
    <row r="11020" spans="45:45" ht="18" customHeight="1">
      <c r="AS11020" s="173"/>
    </row>
    <row r="11021" spans="45:45" ht="18" customHeight="1">
      <c r="AS11021" s="173"/>
    </row>
    <row r="11022" spans="45:45" ht="18" customHeight="1">
      <c r="AS11022" s="173"/>
    </row>
    <row r="11023" spans="45:45" ht="18" customHeight="1">
      <c r="AS11023" s="173"/>
    </row>
    <row r="11024" spans="45:45" ht="18" customHeight="1">
      <c r="AS11024" s="173"/>
    </row>
    <row r="11025" spans="45:45" ht="18" customHeight="1">
      <c r="AS11025" s="173"/>
    </row>
    <row r="11026" spans="45:45" ht="18" customHeight="1">
      <c r="AS11026" s="173"/>
    </row>
    <row r="11027" spans="45:45" ht="18" customHeight="1">
      <c r="AS11027" s="173"/>
    </row>
    <row r="11028" spans="45:45" ht="18" customHeight="1">
      <c r="AS11028" s="173"/>
    </row>
    <row r="11029" spans="45:45" ht="18" customHeight="1">
      <c r="AS11029" s="173"/>
    </row>
    <row r="11030" spans="45:45" ht="18" customHeight="1">
      <c r="AS11030" s="173"/>
    </row>
    <row r="11031" spans="45:45" ht="18" customHeight="1">
      <c r="AS11031" s="173"/>
    </row>
    <row r="11032" spans="45:45" ht="18" customHeight="1">
      <c r="AS11032" s="173"/>
    </row>
    <row r="11033" spans="45:45" ht="18" customHeight="1">
      <c r="AS11033" s="173"/>
    </row>
    <row r="11034" spans="45:45" ht="18" customHeight="1">
      <c r="AS11034" s="173"/>
    </row>
    <row r="11035" spans="45:45" ht="18" customHeight="1">
      <c r="AS11035" s="173"/>
    </row>
    <row r="11036" spans="45:45" ht="18" customHeight="1">
      <c r="AS11036" s="173"/>
    </row>
    <row r="11037" spans="45:45" ht="18" customHeight="1">
      <c r="AS11037" s="173"/>
    </row>
    <row r="11038" spans="45:45" ht="18" customHeight="1">
      <c r="AS11038" s="173"/>
    </row>
    <row r="11039" spans="45:45" ht="18" customHeight="1">
      <c r="AS11039" s="173"/>
    </row>
    <row r="11040" spans="45:45" ht="18" customHeight="1">
      <c r="AS11040" s="173"/>
    </row>
    <row r="11041" spans="45:45" ht="18" customHeight="1">
      <c r="AS11041" s="173"/>
    </row>
    <row r="11042" spans="45:45" ht="18" customHeight="1">
      <c r="AS11042" s="173"/>
    </row>
    <row r="11043" spans="45:45" ht="18" customHeight="1">
      <c r="AS11043" s="173"/>
    </row>
    <row r="11044" spans="45:45" ht="18" customHeight="1">
      <c r="AS11044" s="173"/>
    </row>
    <row r="11045" spans="45:45" ht="18" customHeight="1">
      <c r="AS11045" s="173"/>
    </row>
    <row r="11046" spans="45:45" ht="18" customHeight="1">
      <c r="AS11046" s="173"/>
    </row>
    <row r="11047" spans="45:45" ht="18" customHeight="1">
      <c r="AS11047" s="173"/>
    </row>
    <row r="11048" spans="45:45" ht="18" customHeight="1">
      <c r="AS11048" s="173"/>
    </row>
    <row r="11049" spans="45:45" ht="18" customHeight="1">
      <c r="AS11049" s="173"/>
    </row>
    <row r="11050" spans="45:45" ht="18" customHeight="1">
      <c r="AS11050" s="173"/>
    </row>
    <row r="11051" spans="45:45" ht="18" customHeight="1">
      <c r="AS11051" s="173"/>
    </row>
    <row r="11052" spans="45:45" ht="18" customHeight="1">
      <c r="AS11052" s="173"/>
    </row>
    <row r="11053" spans="45:45" ht="18" customHeight="1">
      <c r="AS11053" s="173"/>
    </row>
    <row r="11054" spans="45:45" ht="18" customHeight="1">
      <c r="AS11054" s="173"/>
    </row>
    <row r="11055" spans="45:45" ht="18" customHeight="1">
      <c r="AS11055" s="173"/>
    </row>
    <row r="11056" spans="45:45" ht="18" customHeight="1">
      <c r="AS11056" s="173"/>
    </row>
    <row r="11057" spans="45:45" ht="18" customHeight="1">
      <c r="AS11057" s="173"/>
    </row>
    <row r="11058" spans="45:45" ht="18" customHeight="1">
      <c r="AS11058" s="173"/>
    </row>
    <row r="11059" spans="45:45" ht="18" customHeight="1">
      <c r="AS11059" s="173"/>
    </row>
    <row r="11060" spans="45:45" ht="18" customHeight="1">
      <c r="AS11060" s="173"/>
    </row>
    <row r="11061" spans="45:45" ht="18" customHeight="1">
      <c r="AS11061" s="173"/>
    </row>
    <row r="11062" spans="45:45" ht="18" customHeight="1">
      <c r="AS11062" s="173"/>
    </row>
    <row r="11063" spans="45:45" ht="18" customHeight="1">
      <c r="AS11063" s="173"/>
    </row>
    <row r="11064" spans="45:45" ht="18" customHeight="1">
      <c r="AS11064" s="173"/>
    </row>
    <row r="11065" spans="45:45" ht="18" customHeight="1">
      <c r="AS11065" s="173"/>
    </row>
    <row r="11066" spans="45:45" ht="18" customHeight="1">
      <c r="AS11066" s="173"/>
    </row>
    <row r="11067" spans="45:45" ht="18" customHeight="1">
      <c r="AS11067" s="173"/>
    </row>
    <row r="11068" spans="45:45" ht="18" customHeight="1">
      <c r="AS11068" s="173"/>
    </row>
    <row r="11069" spans="45:45" ht="18" customHeight="1">
      <c r="AS11069" s="173"/>
    </row>
    <row r="11070" spans="45:45" ht="18" customHeight="1">
      <c r="AS11070" s="173"/>
    </row>
    <row r="11071" spans="45:45" ht="18" customHeight="1">
      <c r="AS11071" s="173"/>
    </row>
    <row r="11072" spans="45:45" ht="18" customHeight="1">
      <c r="AS11072" s="173"/>
    </row>
    <row r="11073" spans="45:45" ht="18" customHeight="1">
      <c r="AS11073" s="173"/>
    </row>
    <row r="11074" spans="45:45" ht="18" customHeight="1">
      <c r="AS11074" s="173"/>
    </row>
    <row r="11075" spans="45:45" ht="18" customHeight="1">
      <c r="AS11075" s="173"/>
    </row>
    <row r="11076" spans="45:45" ht="18" customHeight="1">
      <c r="AS11076" s="173"/>
    </row>
    <row r="11077" spans="45:45" ht="18" customHeight="1">
      <c r="AS11077" s="173"/>
    </row>
    <row r="11078" spans="45:45" ht="18" customHeight="1">
      <c r="AS11078" s="173"/>
    </row>
    <row r="11079" spans="45:45" ht="18" customHeight="1">
      <c r="AS11079" s="173"/>
    </row>
    <row r="11080" spans="45:45" ht="18" customHeight="1">
      <c r="AS11080" s="173"/>
    </row>
    <row r="11081" spans="45:45" ht="18" customHeight="1">
      <c r="AS11081" s="173"/>
    </row>
    <row r="11082" spans="45:45" ht="18" customHeight="1">
      <c r="AS11082" s="173"/>
    </row>
    <row r="11083" spans="45:45" ht="18" customHeight="1">
      <c r="AS11083" s="173"/>
    </row>
    <row r="11084" spans="45:45" ht="18" customHeight="1">
      <c r="AS11084" s="173"/>
    </row>
    <row r="11085" spans="45:45" ht="18" customHeight="1">
      <c r="AS11085" s="173"/>
    </row>
    <row r="11086" spans="45:45" ht="18" customHeight="1">
      <c r="AS11086" s="173"/>
    </row>
    <row r="11087" spans="45:45" ht="18" customHeight="1">
      <c r="AS11087" s="173"/>
    </row>
    <row r="11088" spans="45:45" ht="18" customHeight="1">
      <c r="AS11088" s="173"/>
    </row>
    <row r="11089" spans="45:45" ht="18" customHeight="1">
      <c r="AS11089" s="173"/>
    </row>
    <row r="11090" spans="45:45" ht="18" customHeight="1">
      <c r="AS11090" s="173"/>
    </row>
    <row r="11091" spans="45:45" ht="18" customHeight="1">
      <c r="AS11091" s="173"/>
    </row>
    <row r="11092" spans="45:45" ht="18" customHeight="1">
      <c r="AS11092" s="173"/>
    </row>
    <row r="11093" spans="45:45" ht="18" customHeight="1">
      <c r="AS11093" s="173"/>
    </row>
    <row r="11094" spans="45:45" ht="18" customHeight="1">
      <c r="AS11094" s="173"/>
    </row>
    <row r="11095" spans="45:45" ht="18" customHeight="1">
      <c r="AS11095" s="173"/>
    </row>
    <row r="11096" spans="45:45" ht="18" customHeight="1">
      <c r="AS11096" s="173"/>
    </row>
    <row r="11097" spans="45:45" ht="18" customHeight="1">
      <c r="AS11097" s="173"/>
    </row>
    <row r="11098" spans="45:45" ht="18" customHeight="1">
      <c r="AS11098" s="173"/>
    </row>
    <row r="11099" spans="45:45" ht="18" customHeight="1">
      <c r="AS11099" s="173"/>
    </row>
    <row r="11100" spans="45:45" ht="18" customHeight="1">
      <c r="AS11100" s="173"/>
    </row>
    <row r="11101" spans="45:45" ht="18" customHeight="1">
      <c r="AS11101" s="173"/>
    </row>
    <row r="11102" spans="45:45" ht="18" customHeight="1">
      <c r="AS11102" s="173"/>
    </row>
    <row r="11103" spans="45:45" ht="18" customHeight="1">
      <c r="AS11103" s="173"/>
    </row>
    <row r="11104" spans="45:45" ht="18" customHeight="1">
      <c r="AS11104" s="173"/>
    </row>
    <row r="11105" spans="45:45" ht="18" customHeight="1">
      <c r="AS11105" s="173"/>
    </row>
    <row r="11106" spans="45:45" ht="18" customHeight="1">
      <c r="AS11106" s="173"/>
    </row>
    <row r="11107" spans="45:45" ht="18" customHeight="1">
      <c r="AS11107" s="173"/>
    </row>
    <row r="11108" spans="45:45" ht="18" customHeight="1">
      <c r="AS11108" s="173"/>
    </row>
    <row r="11109" spans="45:45" ht="18" customHeight="1">
      <c r="AS11109" s="173"/>
    </row>
    <row r="11110" spans="45:45" ht="18" customHeight="1">
      <c r="AS11110" s="173"/>
    </row>
    <row r="11111" spans="45:45" ht="18" customHeight="1">
      <c r="AS11111" s="173"/>
    </row>
    <row r="11112" spans="45:45" ht="18" customHeight="1">
      <c r="AS11112" s="173"/>
    </row>
    <row r="11113" spans="45:45" ht="18" customHeight="1">
      <c r="AS11113" s="173"/>
    </row>
    <row r="11114" spans="45:45" ht="18" customHeight="1">
      <c r="AS11114" s="173"/>
    </row>
    <row r="11115" spans="45:45" ht="18" customHeight="1">
      <c r="AS11115" s="173"/>
    </row>
    <row r="11116" spans="45:45" ht="18" customHeight="1">
      <c r="AS11116" s="173"/>
    </row>
    <row r="11117" spans="45:45" ht="18" customHeight="1">
      <c r="AS11117" s="173"/>
    </row>
    <row r="11118" spans="45:45" ht="18" customHeight="1">
      <c r="AS11118" s="173"/>
    </row>
    <row r="11119" spans="45:45" ht="18" customHeight="1">
      <c r="AS11119" s="173"/>
    </row>
    <row r="11120" spans="45:45" ht="18" customHeight="1">
      <c r="AS11120" s="173"/>
    </row>
    <row r="11121" spans="45:45" ht="18" customHeight="1">
      <c r="AS11121" s="173"/>
    </row>
    <row r="11122" spans="45:45" ht="18" customHeight="1">
      <c r="AS11122" s="173"/>
    </row>
    <row r="11123" spans="45:45" ht="18" customHeight="1">
      <c r="AS11123" s="173"/>
    </row>
    <row r="11124" spans="45:45" ht="18" customHeight="1">
      <c r="AS11124" s="173"/>
    </row>
    <row r="11125" spans="45:45" ht="18" customHeight="1">
      <c r="AS11125" s="173"/>
    </row>
    <row r="11126" spans="45:45" ht="18" customHeight="1">
      <c r="AS11126" s="173"/>
    </row>
    <row r="11127" spans="45:45" ht="18" customHeight="1">
      <c r="AS11127" s="173"/>
    </row>
    <row r="11128" spans="45:45" ht="18" customHeight="1">
      <c r="AS11128" s="173"/>
    </row>
    <row r="11129" spans="45:45" ht="18" customHeight="1">
      <c r="AS11129" s="173"/>
    </row>
    <row r="11130" spans="45:45" ht="18" customHeight="1">
      <c r="AS11130" s="173"/>
    </row>
    <row r="11131" spans="45:45" ht="18" customHeight="1">
      <c r="AS11131" s="173"/>
    </row>
    <row r="11132" spans="45:45" ht="18" customHeight="1">
      <c r="AS11132" s="173"/>
    </row>
    <row r="11133" spans="45:45" ht="18" customHeight="1">
      <c r="AS11133" s="173"/>
    </row>
    <row r="11134" spans="45:45" ht="18" customHeight="1">
      <c r="AS11134" s="173"/>
    </row>
    <row r="11135" spans="45:45" ht="18" customHeight="1">
      <c r="AS11135" s="173"/>
    </row>
    <row r="11136" spans="45:45" ht="18" customHeight="1">
      <c r="AS11136" s="173"/>
    </row>
    <row r="11137" spans="45:45" ht="18" customHeight="1">
      <c r="AS11137" s="173"/>
    </row>
    <row r="11138" spans="45:45" ht="18" customHeight="1">
      <c r="AS11138" s="173"/>
    </row>
    <row r="11139" spans="45:45" ht="18" customHeight="1">
      <c r="AS11139" s="173"/>
    </row>
    <row r="11140" spans="45:45" ht="18" customHeight="1">
      <c r="AS11140" s="173"/>
    </row>
    <row r="11141" spans="45:45" ht="18" customHeight="1">
      <c r="AS11141" s="173"/>
    </row>
    <row r="11142" spans="45:45" ht="18" customHeight="1">
      <c r="AS11142" s="173"/>
    </row>
    <row r="11143" spans="45:45" ht="18" customHeight="1">
      <c r="AS11143" s="173"/>
    </row>
    <row r="11144" spans="45:45" ht="18" customHeight="1">
      <c r="AS11144" s="173"/>
    </row>
    <row r="11145" spans="45:45" ht="18" customHeight="1">
      <c r="AS11145" s="173"/>
    </row>
    <row r="11146" spans="45:45" ht="18" customHeight="1">
      <c r="AS11146" s="173"/>
    </row>
    <row r="11147" spans="45:45" ht="18" customHeight="1">
      <c r="AS11147" s="173"/>
    </row>
    <row r="11148" spans="45:45" ht="18" customHeight="1">
      <c r="AS11148" s="173"/>
    </row>
    <row r="11149" spans="45:45" ht="18" customHeight="1">
      <c r="AS11149" s="173"/>
    </row>
    <row r="11150" spans="45:45" ht="18" customHeight="1">
      <c r="AS11150" s="173"/>
    </row>
    <row r="11151" spans="45:45" ht="18" customHeight="1">
      <c r="AS11151" s="173"/>
    </row>
    <row r="11152" spans="45:45" ht="18" customHeight="1">
      <c r="AS11152" s="173"/>
    </row>
    <row r="11153" spans="45:45" ht="18" customHeight="1">
      <c r="AS11153" s="173"/>
    </row>
    <row r="11154" spans="45:45" ht="18" customHeight="1">
      <c r="AS11154" s="173"/>
    </row>
    <row r="11155" spans="45:45" ht="18" customHeight="1">
      <c r="AS11155" s="173"/>
    </row>
    <row r="11156" spans="45:45" ht="18" customHeight="1">
      <c r="AS11156" s="173"/>
    </row>
    <row r="11157" spans="45:45" ht="18" customHeight="1">
      <c r="AS11157" s="173"/>
    </row>
    <row r="11158" spans="45:45" ht="18" customHeight="1">
      <c r="AS11158" s="173"/>
    </row>
    <row r="11159" spans="45:45" ht="18" customHeight="1">
      <c r="AS11159" s="173"/>
    </row>
    <row r="11160" spans="45:45" ht="18" customHeight="1">
      <c r="AS11160" s="173"/>
    </row>
    <row r="11161" spans="45:45" ht="18" customHeight="1">
      <c r="AS11161" s="173"/>
    </row>
    <row r="11162" spans="45:45" ht="18" customHeight="1">
      <c r="AS11162" s="173"/>
    </row>
    <row r="11163" spans="45:45" ht="18" customHeight="1">
      <c r="AS11163" s="173"/>
    </row>
    <row r="11164" spans="45:45" ht="18" customHeight="1">
      <c r="AS11164" s="173"/>
    </row>
    <row r="11165" spans="45:45" ht="18" customHeight="1">
      <c r="AS11165" s="173"/>
    </row>
    <row r="11166" spans="45:45" ht="18" customHeight="1">
      <c r="AS11166" s="173"/>
    </row>
    <row r="11167" spans="45:45" ht="18" customHeight="1">
      <c r="AS11167" s="173"/>
    </row>
    <row r="11168" spans="45:45" ht="18" customHeight="1">
      <c r="AS11168" s="173"/>
    </row>
    <row r="11169" spans="45:45" ht="18" customHeight="1">
      <c r="AS11169" s="173"/>
    </row>
    <row r="11170" spans="45:45" ht="18" customHeight="1">
      <c r="AS11170" s="173"/>
    </row>
    <row r="11171" spans="45:45" ht="18" customHeight="1">
      <c r="AS11171" s="173"/>
    </row>
    <row r="11172" spans="45:45" ht="18" customHeight="1">
      <c r="AS11172" s="173"/>
    </row>
    <row r="11173" spans="45:45" ht="18" customHeight="1">
      <c r="AS11173" s="173"/>
    </row>
    <row r="11174" spans="45:45" ht="18" customHeight="1">
      <c r="AS11174" s="173"/>
    </row>
    <row r="11175" spans="45:45" ht="18" customHeight="1">
      <c r="AS11175" s="173"/>
    </row>
    <row r="11176" spans="45:45" ht="18" customHeight="1">
      <c r="AS11176" s="173"/>
    </row>
    <row r="11177" spans="45:45" ht="18" customHeight="1">
      <c r="AS11177" s="173"/>
    </row>
    <row r="11178" spans="45:45" ht="18" customHeight="1">
      <c r="AS11178" s="173"/>
    </row>
    <row r="11179" spans="45:45" ht="18" customHeight="1">
      <c r="AS11179" s="173"/>
    </row>
    <row r="11180" spans="45:45" ht="18" customHeight="1">
      <c r="AS11180" s="173"/>
    </row>
    <row r="11181" spans="45:45" ht="18" customHeight="1">
      <c r="AS11181" s="173"/>
    </row>
    <row r="11182" spans="45:45" ht="18" customHeight="1">
      <c r="AS11182" s="173"/>
    </row>
    <row r="11183" spans="45:45" ht="18" customHeight="1">
      <c r="AS11183" s="173"/>
    </row>
    <row r="11184" spans="45:45" ht="18" customHeight="1">
      <c r="AS11184" s="173"/>
    </row>
    <row r="11185" spans="45:45" ht="18" customHeight="1">
      <c r="AS11185" s="173"/>
    </row>
    <row r="11186" spans="45:45" ht="18" customHeight="1">
      <c r="AS11186" s="173"/>
    </row>
    <row r="11187" spans="45:45" ht="18" customHeight="1">
      <c r="AS11187" s="173"/>
    </row>
    <row r="11188" spans="45:45" ht="18" customHeight="1">
      <c r="AS11188" s="173"/>
    </row>
    <row r="11189" spans="45:45" ht="18" customHeight="1">
      <c r="AS11189" s="173"/>
    </row>
    <row r="11190" spans="45:45" ht="18" customHeight="1">
      <c r="AS11190" s="173"/>
    </row>
    <row r="11191" spans="45:45" ht="18" customHeight="1">
      <c r="AS11191" s="173"/>
    </row>
    <row r="11192" spans="45:45" ht="18" customHeight="1">
      <c r="AS11192" s="173"/>
    </row>
    <row r="11193" spans="45:45" ht="18" customHeight="1">
      <c r="AS11193" s="173"/>
    </row>
    <row r="11194" spans="45:45" ht="18" customHeight="1">
      <c r="AS11194" s="173"/>
    </row>
    <row r="11195" spans="45:45" ht="18" customHeight="1">
      <c r="AS11195" s="173"/>
    </row>
    <row r="11196" spans="45:45" ht="18" customHeight="1">
      <c r="AS11196" s="173"/>
    </row>
    <row r="11197" spans="45:45" ht="18" customHeight="1">
      <c r="AS11197" s="173"/>
    </row>
    <row r="11198" spans="45:45" ht="18" customHeight="1">
      <c r="AS11198" s="173"/>
    </row>
    <row r="11199" spans="45:45" ht="18" customHeight="1">
      <c r="AS11199" s="173"/>
    </row>
    <row r="11200" spans="45:45" ht="18" customHeight="1">
      <c r="AS11200" s="173"/>
    </row>
    <row r="11201" spans="45:45" ht="18" customHeight="1">
      <c r="AS11201" s="173"/>
    </row>
    <row r="11202" spans="45:45" ht="18" customHeight="1">
      <c r="AS11202" s="173"/>
    </row>
    <row r="11203" spans="45:45" ht="18" customHeight="1">
      <c r="AS11203" s="173"/>
    </row>
    <row r="11204" spans="45:45" ht="18" customHeight="1">
      <c r="AS11204" s="173"/>
    </row>
    <row r="11205" spans="45:45" ht="18" customHeight="1">
      <c r="AS11205" s="173"/>
    </row>
    <row r="11206" spans="45:45" ht="18" customHeight="1">
      <c r="AS11206" s="173"/>
    </row>
    <row r="11207" spans="45:45" ht="18" customHeight="1">
      <c r="AS11207" s="173"/>
    </row>
    <row r="11208" spans="45:45" ht="18" customHeight="1">
      <c r="AS11208" s="173"/>
    </row>
    <row r="11209" spans="45:45" ht="18" customHeight="1">
      <c r="AS11209" s="173"/>
    </row>
    <row r="11210" spans="45:45" ht="18" customHeight="1">
      <c r="AS11210" s="173"/>
    </row>
    <row r="11211" spans="45:45" ht="18" customHeight="1">
      <c r="AS11211" s="173"/>
    </row>
    <row r="11212" spans="45:45" ht="18" customHeight="1">
      <c r="AS11212" s="173"/>
    </row>
    <row r="11213" spans="45:45" ht="18" customHeight="1">
      <c r="AS11213" s="173"/>
    </row>
    <row r="11214" spans="45:45" ht="18" customHeight="1">
      <c r="AS11214" s="173"/>
    </row>
    <row r="11215" spans="45:45" ht="18" customHeight="1">
      <c r="AS11215" s="173"/>
    </row>
    <row r="11216" spans="45:45" ht="18" customHeight="1">
      <c r="AS11216" s="173"/>
    </row>
    <row r="11217" spans="45:45" ht="18" customHeight="1">
      <c r="AS11217" s="173"/>
    </row>
    <row r="11218" spans="45:45" ht="18" customHeight="1">
      <c r="AS11218" s="173"/>
    </row>
    <row r="11219" spans="45:45" ht="18" customHeight="1">
      <c r="AS11219" s="173"/>
    </row>
    <row r="11220" spans="45:45" ht="18" customHeight="1">
      <c r="AS11220" s="173"/>
    </row>
    <row r="11221" spans="45:45" ht="18" customHeight="1">
      <c r="AS11221" s="173"/>
    </row>
    <row r="11222" spans="45:45" ht="18" customHeight="1">
      <c r="AS11222" s="173"/>
    </row>
    <row r="11223" spans="45:45" ht="18" customHeight="1">
      <c r="AS11223" s="173"/>
    </row>
    <row r="11224" spans="45:45" ht="18" customHeight="1">
      <c r="AS11224" s="173"/>
    </row>
    <row r="11225" spans="45:45" ht="18" customHeight="1">
      <c r="AS11225" s="173"/>
    </row>
    <row r="11226" spans="45:45" ht="18" customHeight="1">
      <c r="AS11226" s="173"/>
    </row>
    <row r="11227" spans="45:45" ht="18" customHeight="1">
      <c r="AS11227" s="173"/>
    </row>
    <row r="11228" spans="45:45" ht="18" customHeight="1">
      <c r="AS11228" s="173"/>
    </row>
    <row r="11229" spans="45:45" ht="18" customHeight="1">
      <c r="AS11229" s="173"/>
    </row>
    <row r="11230" spans="45:45" ht="18" customHeight="1">
      <c r="AS11230" s="173"/>
    </row>
    <row r="11231" spans="45:45" ht="18" customHeight="1">
      <c r="AS11231" s="173"/>
    </row>
    <row r="11232" spans="45:45" ht="18" customHeight="1">
      <c r="AS11232" s="173"/>
    </row>
    <row r="11233" spans="45:45" ht="18" customHeight="1">
      <c r="AS11233" s="173"/>
    </row>
    <row r="11234" spans="45:45" ht="18" customHeight="1">
      <c r="AS11234" s="173"/>
    </row>
    <row r="11235" spans="45:45" ht="18" customHeight="1">
      <c r="AS11235" s="173"/>
    </row>
    <row r="11236" spans="45:45" ht="18" customHeight="1">
      <c r="AS11236" s="173"/>
    </row>
    <row r="11237" spans="45:45" ht="18" customHeight="1">
      <c r="AS11237" s="173"/>
    </row>
    <row r="11238" spans="45:45" ht="18" customHeight="1">
      <c r="AS11238" s="173"/>
    </row>
    <row r="11239" spans="45:45" ht="18" customHeight="1">
      <c r="AS11239" s="173"/>
    </row>
    <row r="11240" spans="45:45" ht="18" customHeight="1">
      <c r="AS11240" s="173"/>
    </row>
    <row r="11241" spans="45:45" ht="18" customHeight="1">
      <c r="AS11241" s="173"/>
    </row>
    <row r="11242" spans="45:45" ht="18" customHeight="1">
      <c r="AS11242" s="173"/>
    </row>
    <row r="11243" spans="45:45" ht="18" customHeight="1">
      <c r="AS11243" s="173"/>
    </row>
    <row r="11244" spans="45:45" ht="18" customHeight="1">
      <c r="AS11244" s="173"/>
    </row>
    <row r="11245" spans="45:45" ht="18" customHeight="1">
      <c r="AS11245" s="173"/>
    </row>
    <row r="11246" spans="45:45" ht="18" customHeight="1">
      <c r="AS11246" s="173"/>
    </row>
    <row r="11247" spans="45:45" ht="18" customHeight="1">
      <c r="AS11247" s="173"/>
    </row>
    <row r="11248" spans="45:45" ht="18" customHeight="1">
      <c r="AS11248" s="173"/>
    </row>
    <row r="11249" spans="45:45" ht="18" customHeight="1">
      <c r="AS11249" s="173"/>
    </row>
    <row r="11250" spans="45:45" ht="18" customHeight="1">
      <c r="AS11250" s="173"/>
    </row>
    <row r="11251" spans="45:45" ht="18" customHeight="1">
      <c r="AS11251" s="173"/>
    </row>
    <row r="11252" spans="45:45" ht="18" customHeight="1">
      <c r="AS11252" s="173"/>
    </row>
    <row r="11253" spans="45:45" ht="18" customHeight="1">
      <c r="AS11253" s="173"/>
    </row>
    <row r="11254" spans="45:45" ht="18" customHeight="1">
      <c r="AS11254" s="173"/>
    </row>
    <row r="11255" spans="45:45" ht="18" customHeight="1">
      <c r="AS11255" s="173"/>
    </row>
    <row r="11256" spans="45:45" ht="18" customHeight="1">
      <c r="AS11256" s="173"/>
    </row>
    <row r="11257" spans="45:45" ht="18" customHeight="1">
      <c r="AS11257" s="173"/>
    </row>
    <row r="11258" spans="45:45" ht="18" customHeight="1">
      <c r="AS11258" s="173"/>
    </row>
    <row r="11259" spans="45:45" ht="18" customHeight="1">
      <c r="AS11259" s="173"/>
    </row>
    <row r="11260" spans="45:45" ht="18" customHeight="1">
      <c r="AS11260" s="173"/>
    </row>
    <row r="11261" spans="45:45" ht="18" customHeight="1">
      <c r="AS11261" s="173"/>
    </row>
    <row r="11262" spans="45:45" ht="18" customHeight="1">
      <c r="AS11262" s="173"/>
    </row>
    <row r="11263" spans="45:45" ht="18" customHeight="1">
      <c r="AS11263" s="173"/>
    </row>
    <row r="11264" spans="45:45" ht="18" customHeight="1">
      <c r="AS11264" s="173"/>
    </row>
    <row r="11265" spans="45:45" ht="18" customHeight="1">
      <c r="AS11265" s="173"/>
    </row>
    <row r="11266" spans="45:45" ht="18" customHeight="1">
      <c r="AS11266" s="173"/>
    </row>
    <row r="11267" spans="45:45" ht="18" customHeight="1">
      <c r="AS11267" s="173"/>
    </row>
    <row r="11268" spans="45:45" ht="18" customHeight="1">
      <c r="AS11268" s="173"/>
    </row>
    <row r="11269" spans="45:45" ht="18" customHeight="1">
      <c r="AS11269" s="173"/>
    </row>
    <row r="11270" spans="45:45" ht="18" customHeight="1">
      <c r="AS11270" s="173"/>
    </row>
    <row r="11271" spans="45:45" ht="18" customHeight="1">
      <c r="AS11271" s="173"/>
    </row>
    <row r="11272" spans="45:45" ht="18" customHeight="1">
      <c r="AS11272" s="173"/>
    </row>
    <row r="11273" spans="45:45" ht="18" customHeight="1">
      <c r="AS11273" s="173"/>
    </row>
    <row r="11274" spans="45:45" ht="18" customHeight="1">
      <c r="AS11274" s="173"/>
    </row>
    <row r="11275" spans="45:45" ht="18" customHeight="1">
      <c r="AS11275" s="173"/>
    </row>
    <row r="11276" spans="45:45" ht="18" customHeight="1">
      <c r="AS11276" s="173"/>
    </row>
    <row r="11277" spans="45:45" ht="18" customHeight="1">
      <c r="AS11277" s="173"/>
    </row>
    <row r="11278" spans="45:45" ht="18" customHeight="1">
      <c r="AS11278" s="173"/>
    </row>
    <row r="11279" spans="45:45" ht="18" customHeight="1">
      <c r="AS11279" s="173"/>
    </row>
    <row r="11280" spans="45:45" ht="18" customHeight="1">
      <c r="AS11280" s="173"/>
    </row>
    <row r="11281" spans="45:45" ht="18" customHeight="1">
      <c r="AS11281" s="173"/>
    </row>
    <row r="11282" spans="45:45" ht="18" customHeight="1">
      <c r="AS11282" s="173"/>
    </row>
    <row r="11283" spans="45:45" ht="18" customHeight="1">
      <c r="AS11283" s="173"/>
    </row>
    <row r="11284" spans="45:45" ht="18" customHeight="1">
      <c r="AS11284" s="173"/>
    </row>
    <row r="11285" spans="45:45" ht="18" customHeight="1">
      <c r="AS11285" s="173"/>
    </row>
    <row r="11286" spans="45:45" ht="18" customHeight="1">
      <c r="AS11286" s="173"/>
    </row>
    <row r="11287" spans="45:45" ht="18" customHeight="1">
      <c r="AS11287" s="173"/>
    </row>
    <row r="11288" spans="45:45" ht="18" customHeight="1">
      <c r="AS11288" s="173"/>
    </row>
    <row r="11289" spans="45:45" ht="18" customHeight="1">
      <c r="AS11289" s="173"/>
    </row>
    <row r="11290" spans="45:45" ht="18" customHeight="1">
      <c r="AS11290" s="173"/>
    </row>
    <row r="11291" spans="45:45" ht="18" customHeight="1">
      <c r="AS11291" s="173"/>
    </row>
    <row r="11292" spans="45:45" ht="18" customHeight="1">
      <c r="AS11292" s="173"/>
    </row>
    <row r="11293" spans="45:45" ht="18" customHeight="1">
      <c r="AS11293" s="173"/>
    </row>
    <row r="11294" spans="45:45" ht="18" customHeight="1">
      <c r="AS11294" s="173"/>
    </row>
    <row r="11295" spans="45:45" ht="18" customHeight="1">
      <c r="AS11295" s="173"/>
    </row>
    <row r="11296" spans="45:45" ht="18" customHeight="1">
      <c r="AS11296" s="173"/>
    </row>
    <row r="11297" spans="45:45" ht="18" customHeight="1">
      <c r="AS11297" s="173"/>
    </row>
    <row r="11298" spans="45:45" ht="18" customHeight="1">
      <c r="AS11298" s="173"/>
    </row>
    <row r="11299" spans="45:45" ht="18" customHeight="1">
      <c r="AS11299" s="173"/>
    </row>
    <row r="11300" spans="45:45" ht="18" customHeight="1">
      <c r="AS11300" s="173"/>
    </row>
    <row r="11301" spans="45:45" ht="18" customHeight="1">
      <c r="AS11301" s="173"/>
    </row>
    <row r="11302" spans="45:45" ht="18" customHeight="1">
      <c r="AS11302" s="173"/>
    </row>
    <row r="11303" spans="45:45" ht="18" customHeight="1">
      <c r="AS11303" s="173"/>
    </row>
    <row r="11304" spans="45:45" ht="18" customHeight="1">
      <c r="AS11304" s="173"/>
    </row>
    <row r="11305" spans="45:45" ht="18" customHeight="1">
      <c r="AS11305" s="173"/>
    </row>
    <row r="11306" spans="45:45" ht="18" customHeight="1">
      <c r="AS11306" s="173"/>
    </row>
    <row r="11307" spans="45:45" ht="18" customHeight="1">
      <c r="AS11307" s="173"/>
    </row>
    <row r="11308" spans="45:45" ht="18" customHeight="1">
      <c r="AS11308" s="173"/>
    </row>
    <row r="11309" spans="45:45" ht="18" customHeight="1">
      <c r="AS11309" s="173"/>
    </row>
    <row r="11310" spans="45:45" ht="18" customHeight="1">
      <c r="AS11310" s="173"/>
    </row>
    <row r="11311" spans="45:45" ht="18" customHeight="1">
      <c r="AS11311" s="173"/>
    </row>
    <row r="11312" spans="45:45" ht="18" customHeight="1">
      <c r="AS11312" s="173"/>
    </row>
    <row r="11313" spans="45:45" ht="18" customHeight="1">
      <c r="AS11313" s="173"/>
    </row>
    <row r="11314" spans="45:45" ht="18" customHeight="1">
      <c r="AS11314" s="173"/>
    </row>
    <row r="11315" spans="45:45" ht="18" customHeight="1">
      <c r="AS11315" s="173"/>
    </row>
    <row r="11316" spans="45:45" ht="18" customHeight="1">
      <c r="AS11316" s="173"/>
    </row>
    <row r="11317" spans="45:45" ht="18" customHeight="1">
      <c r="AS11317" s="173"/>
    </row>
    <row r="11318" spans="45:45" ht="18" customHeight="1">
      <c r="AS11318" s="173"/>
    </row>
    <row r="11319" spans="45:45" ht="18" customHeight="1">
      <c r="AS11319" s="173"/>
    </row>
    <row r="11320" spans="45:45" ht="18" customHeight="1">
      <c r="AS11320" s="173"/>
    </row>
    <row r="11321" spans="45:45" ht="18" customHeight="1">
      <c r="AS11321" s="173"/>
    </row>
    <row r="11322" spans="45:45" ht="18" customHeight="1">
      <c r="AS11322" s="173"/>
    </row>
    <row r="11323" spans="45:45" ht="18" customHeight="1">
      <c r="AS11323" s="173"/>
    </row>
    <row r="11324" spans="45:45" ht="18" customHeight="1">
      <c r="AS11324" s="173"/>
    </row>
    <row r="11325" spans="45:45" ht="18" customHeight="1">
      <c r="AS11325" s="173"/>
    </row>
    <row r="11326" spans="45:45" ht="18" customHeight="1">
      <c r="AS11326" s="173"/>
    </row>
    <row r="11327" spans="45:45" ht="18" customHeight="1">
      <c r="AS11327" s="173"/>
    </row>
    <row r="11328" spans="45:45" ht="18" customHeight="1">
      <c r="AS11328" s="173"/>
    </row>
    <row r="11329" spans="45:45" ht="18" customHeight="1">
      <c r="AS11329" s="173"/>
    </row>
    <row r="11330" spans="45:45" ht="18" customHeight="1">
      <c r="AS11330" s="173"/>
    </row>
    <row r="11331" spans="45:45" ht="18" customHeight="1">
      <c r="AS11331" s="173"/>
    </row>
    <row r="11332" spans="45:45" ht="18" customHeight="1">
      <c r="AS11332" s="173"/>
    </row>
    <row r="11333" spans="45:45" ht="18" customHeight="1">
      <c r="AS11333" s="173"/>
    </row>
    <row r="11334" spans="45:45" ht="18" customHeight="1">
      <c r="AS11334" s="173"/>
    </row>
    <row r="11335" spans="45:45" ht="18" customHeight="1">
      <c r="AS11335" s="173"/>
    </row>
    <row r="11336" spans="45:45" ht="18" customHeight="1">
      <c r="AS11336" s="173"/>
    </row>
    <row r="11337" spans="45:45" ht="18" customHeight="1">
      <c r="AS11337" s="173"/>
    </row>
    <row r="11338" spans="45:45" ht="18" customHeight="1">
      <c r="AS11338" s="173"/>
    </row>
    <row r="11339" spans="45:45" ht="18" customHeight="1">
      <c r="AS11339" s="173"/>
    </row>
    <row r="11340" spans="45:45" ht="18" customHeight="1">
      <c r="AS11340" s="173"/>
    </row>
    <row r="11341" spans="45:45" ht="18" customHeight="1">
      <c r="AS11341" s="173"/>
    </row>
    <row r="11342" spans="45:45" ht="18" customHeight="1">
      <c r="AS11342" s="173"/>
    </row>
    <row r="11343" spans="45:45" ht="18" customHeight="1">
      <c r="AS11343" s="173"/>
    </row>
    <row r="11344" spans="45:45" ht="18" customHeight="1">
      <c r="AS11344" s="173"/>
    </row>
    <row r="11345" spans="45:45" ht="18" customHeight="1">
      <c r="AS11345" s="173"/>
    </row>
    <row r="11346" spans="45:45" ht="18" customHeight="1">
      <c r="AS11346" s="173"/>
    </row>
    <row r="11347" spans="45:45" ht="18" customHeight="1">
      <c r="AS11347" s="173"/>
    </row>
    <row r="11348" spans="45:45" ht="18" customHeight="1">
      <c r="AS11348" s="173"/>
    </row>
    <row r="11349" spans="45:45" ht="18" customHeight="1">
      <c r="AS11349" s="173"/>
    </row>
    <row r="11350" spans="45:45" ht="18" customHeight="1">
      <c r="AS11350" s="173"/>
    </row>
    <row r="11351" spans="45:45" ht="18" customHeight="1">
      <c r="AS11351" s="173"/>
    </row>
    <row r="11352" spans="45:45" ht="18" customHeight="1">
      <c r="AS11352" s="173"/>
    </row>
    <row r="11353" spans="45:45" ht="18" customHeight="1">
      <c r="AS11353" s="173"/>
    </row>
    <row r="11354" spans="45:45" ht="18" customHeight="1">
      <c r="AS11354" s="173"/>
    </row>
    <row r="11355" spans="45:45" ht="18" customHeight="1">
      <c r="AS11355" s="173"/>
    </row>
    <row r="11356" spans="45:45" ht="18" customHeight="1">
      <c r="AS11356" s="173"/>
    </row>
    <row r="11357" spans="45:45" ht="18" customHeight="1">
      <c r="AS11357" s="173"/>
    </row>
    <row r="11358" spans="45:45" ht="18" customHeight="1">
      <c r="AS11358" s="173"/>
    </row>
    <row r="11359" spans="45:45" ht="18" customHeight="1">
      <c r="AS11359" s="173"/>
    </row>
    <row r="11360" spans="45:45" ht="18" customHeight="1">
      <c r="AS11360" s="173"/>
    </row>
    <row r="11361" spans="45:45" ht="18" customHeight="1">
      <c r="AS11361" s="173"/>
    </row>
    <row r="11362" spans="45:45" ht="18" customHeight="1">
      <c r="AS11362" s="173"/>
    </row>
    <row r="11363" spans="45:45" ht="18" customHeight="1">
      <c r="AS11363" s="173"/>
    </row>
    <row r="11364" spans="45:45" ht="18" customHeight="1">
      <c r="AS11364" s="173"/>
    </row>
    <row r="11365" spans="45:45" ht="18" customHeight="1">
      <c r="AS11365" s="173"/>
    </row>
    <row r="11366" spans="45:45" ht="18" customHeight="1">
      <c r="AS11366" s="173"/>
    </row>
    <row r="11367" spans="45:45" ht="18" customHeight="1">
      <c r="AS11367" s="173"/>
    </row>
    <row r="11368" spans="45:45" ht="18" customHeight="1">
      <c r="AS11368" s="173"/>
    </row>
    <row r="11369" spans="45:45" ht="18" customHeight="1">
      <c r="AS11369" s="173"/>
    </row>
    <row r="11370" spans="45:45" ht="18" customHeight="1">
      <c r="AS11370" s="173"/>
    </row>
    <row r="11371" spans="45:45" ht="18" customHeight="1">
      <c r="AS11371" s="173"/>
    </row>
    <row r="11372" spans="45:45" ht="18" customHeight="1">
      <c r="AS11372" s="173"/>
    </row>
    <row r="11373" spans="45:45" ht="18" customHeight="1">
      <c r="AS11373" s="173"/>
    </row>
    <row r="11374" spans="45:45" ht="18" customHeight="1">
      <c r="AS11374" s="173"/>
    </row>
    <row r="11375" spans="45:45" ht="18" customHeight="1">
      <c r="AS11375" s="173"/>
    </row>
    <row r="11376" spans="45:45" ht="18" customHeight="1">
      <c r="AS11376" s="173"/>
    </row>
    <row r="11377" spans="45:45" ht="18" customHeight="1">
      <c r="AS11377" s="173"/>
    </row>
    <row r="11378" spans="45:45" ht="18" customHeight="1">
      <c r="AS11378" s="173"/>
    </row>
    <row r="11379" spans="45:45" ht="18" customHeight="1">
      <c r="AS11379" s="173"/>
    </row>
    <row r="11380" spans="45:45" ht="18" customHeight="1">
      <c r="AS11380" s="173"/>
    </row>
    <row r="11381" spans="45:45" ht="18" customHeight="1">
      <c r="AS11381" s="173"/>
    </row>
    <row r="11382" spans="45:45" ht="18" customHeight="1">
      <c r="AS11382" s="173"/>
    </row>
    <row r="11383" spans="45:45" ht="18" customHeight="1">
      <c r="AS11383" s="173"/>
    </row>
    <row r="11384" spans="45:45" ht="18" customHeight="1">
      <c r="AS11384" s="173"/>
    </row>
    <row r="11385" spans="45:45" ht="18" customHeight="1">
      <c r="AS11385" s="173"/>
    </row>
    <row r="11386" spans="45:45" ht="18" customHeight="1">
      <c r="AS11386" s="173"/>
    </row>
    <row r="11387" spans="45:45" ht="18" customHeight="1">
      <c r="AS11387" s="173"/>
    </row>
    <row r="11388" spans="45:45" ht="18" customHeight="1">
      <c r="AS11388" s="173"/>
    </row>
    <row r="11389" spans="45:45" ht="18" customHeight="1">
      <c r="AS11389" s="173"/>
    </row>
    <row r="11390" spans="45:45" ht="18" customHeight="1">
      <c r="AS11390" s="173"/>
    </row>
    <row r="11391" spans="45:45" ht="18" customHeight="1">
      <c r="AS11391" s="173"/>
    </row>
    <row r="11392" spans="45:45" ht="18" customHeight="1">
      <c r="AS11392" s="173"/>
    </row>
    <row r="11393" spans="45:45" ht="18" customHeight="1">
      <c r="AS11393" s="173"/>
    </row>
    <row r="11394" spans="45:45" ht="18" customHeight="1">
      <c r="AS11394" s="173"/>
    </row>
    <row r="11395" spans="45:45" ht="18" customHeight="1">
      <c r="AS11395" s="173"/>
    </row>
    <row r="11396" spans="45:45" ht="18" customHeight="1">
      <c r="AS11396" s="173"/>
    </row>
    <row r="11397" spans="45:45" ht="18" customHeight="1">
      <c r="AS11397" s="173"/>
    </row>
    <row r="11398" spans="45:45" ht="18" customHeight="1">
      <c r="AS11398" s="173"/>
    </row>
    <row r="11399" spans="45:45" ht="18" customHeight="1">
      <c r="AS11399" s="173"/>
    </row>
    <row r="11400" spans="45:45" ht="18" customHeight="1">
      <c r="AS11400" s="173"/>
    </row>
    <row r="11401" spans="45:45" ht="18" customHeight="1">
      <c r="AS11401" s="173"/>
    </row>
    <row r="11402" spans="45:45" ht="18" customHeight="1">
      <c r="AS11402" s="173"/>
    </row>
    <row r="11403" spans="45:45" ht="18" customHeight="1">
      <c r="AS11403" s="173"/>
    </row>
    <row r="11404" spans="45:45" ht="18" customHeight="1">
      <c r="AS11404" s="173"/>
    </row>
    <row r="11405" spans="45:45" ht="18" customHeight="1">
      <c r="AS11405" s="173"/>
    </row>
    <row r="11406" spans="45:45" ht="18" customHeight="1">
      <c r="AS11406" s="173"/>
    </row>
    <row r="11407" spans="45:45" ht="18" customHeight="1">
      <c r="AS11407" s="173"/>
    </row>
    <row r="11408" spans="45:45" ht="18" customHeight="1">
      <c r="AS11408" s="173"/>
    </row>
    <row r="11409" spans="45:45" ht="18" customHeight="1">
      <c r="AS11409" s="173"/>
    </row>
    <row r="11410" spans="45:45" ht="18" customHeight="1">
      <c r="AS11410" s="173"/>
    </row>
    <row r="11411" spans="45:45" ht="18" customHeight="1">
      <c r="AS11411" s="173"/>
    </row>
    <row r="11412" spans="45:45" ht="18" customHeight="1">
      <c r="AS11412" s="173"/>
    </row>
    <row r="11413" spans="45:45" ht="18" customHeight="1">
      <c r="AS11413" s="173"/>
    </row>
    <row r="11414" spans="45:45" ht="18" customHeight="1">
      <c r="AS11414" s="173"/>
    </row>
    <row r="11415" spans="45:45" ht="18" customHeight="1">
      <c r="AS11415" s="173"/>
    </row>
    <row r="11416" spans="45:45" ht="18" customHeight="1">
      <c r="AS11416" s="173"/>
    </row>
    <row r="11417" spans="45:45" ht="18" customHeight="1">
      <c r="AS11417" s="173"/>
    </row>
    <row r="11418" spans="45:45" ht="18" customHeight="1">
      <c r="AS11418" s="173"/>
    </row>
    <row r="11419" spans="45:45" ht="18" customHeight="1">
      <c r="AS11419" s="173"/>
    </row>
    <row r="11420" spans="45:45" ht="18" customHeight="1">
      <c r="AS11420" s="173"/>
    </row>
    <row r="11421" spans="45:45" ht="18" customHeight="1">
      <c r="AS11421" s="173"/>
    </row>
    <row r="11422" spans="45:45" ht="18" customHeight="1">
      <c r="AS11422" s="173"/>
    </row>
    <row r="11423" spans="45:45" ht="18" customHeight="1">
      <c r="AS11423" s="173"/>
    </row>
    <row r="11424" spans="45:45" ht="18" customHeight="1">
      <c r="AS11424" s="173"/>
    </row>
    <row r="11425" spans="45:45" ht="18" customHeight="1">
      <c r="AS11425" s="173"/>
    </row>
    <row r="11426" spans="45:45" ht="18" customHeight="1">
      <c r="AS11426" s="173"/>
    </row>
    <row r="11427" spans="45:45" ht="18" customHeight="1">
      <c r="AS11427" s="173"/>
    </row>
    <row r="11428" spans="45:45" ht="18" customHeight="1">
      <c r="AS11428" s="173"/>
    </row>
    <row r="11429" spans="45:45" ht="18" customHeight="1">
      <c r="AS11429" s="173"/>
    </row>
    <row r="11430" spans="45:45" ht="18" customHeight="1">
      <c r="AS11430" s="173"/>
    </row>
    <row r="11431" spans="45:45" ht="18" customHeight="1">
      <c r="AS11431" s="173"/>
    </row>
    <row r="11432" spans="45:45" ht="18" customHeight="1">
      <c r="AS11432" s="173"/>
    </row>
    <row r="11433" spans="45:45" ht="18" customHeight="1">
      <c r="AS11433" s="173"/>
    </row>
    <row r="11434" spans="45:45" ht="18" customHeight="1">
      <c r="AS11434" s="173"/>
    </row>
    <row r="11435" spans="45:45" ht="18" customHeight="1">
      <c r="AS11435" s="173"/>
    </row>
    <row r="11436" spans="45:45" ht="18" customHeight="1">
      <c r="AS11436" s="173"/>
    </row>
    <row r="11437" spans="45:45" ht="18" customHeight="1">
      <c r="AS11437" s="173"/>
    </row>
    <row r="11438" spans="45:45" ht="18" customHeight="1">
      <c r="AS11438" s="173"/>
    </row>
    <row r="11439" spans="45:45" ht="18" customHeight="1">
      <c r="AS11439" s="173"/>
    </row>
    <row r="11440" spans="45:45" ht="18" customHeight="1">
      <c r="AS11440" s="173"/>
    </row>
    <row r="11441" spans="45:45" ht="18" customHeight="1">
      <c r="AS11441" s="173"/>
    </row>
    <row r="11442" spans="45:45" ht="18" customHeight="1">
      <c r="AS11442" s="173"/>
    </row>
    <row r="11443" spans="45:45" ht="18" customHeight="1">
      <c r="AS11443" s="173"/>
    </row>
    <row r="11444" spans="45:45" ht="18" customHeight="1">
      <c r="AS11444" s="173"/>
    </row>
    <row r="11445" spans="45:45" ht="18" customHeight="1">
      <c r="AS11445" s="173"/>
    </row>
    <row r="11446" spans="45:45" ht="18" customHeight="1">
      <c r="AS11446" s="173"/>
    </row>
    <row r="11447" spans="45:45" ht="18" customHeight="1">
      <c r="AS11447" s="173"/>
    </row>
    <row r="11448" spans="45:45" ht="18" customHeight="1">
      <c r="AS11448" s="173"/>
    </row>
    <row r="11449" spans="45:45" ht="18" customHeight="1">
      <c r="AS11449" s="173"/>
    </row>
    <row r="11450" spans="45:45" ht="18" customHeight="1">
      <c r="AS11450" s="173"/>
    </row>
    <row r="11451" spans="45:45" ht="18" customHeight="1">
      <c r="AS11451" s="173"/>
    </row>
    <row r="11452" spans="45:45" ht="18" customHeight="1">
      <c r="AS11452" s="173"/>
    </row>
    <row r="11453" spans="45:45" ht="18" customHeight="1">
      <c r="AS11453" s="173"/>
    </row>
    <row r="11454" spans="45:45" ht="18" customHeight="1">
      <c r="AS11454" s="173"/>
    </row>
    <row r="11455" spans="45:45" ht="18" customHeight="1">
      <c r="AS11455" s="173"/>
    </row>
    <row r="11456" spans="45:45" ht="18" customHeight="1">
      <c r="AS11456" s="173"/>
    </row>
    <row r="11457" spans="45:45" ht="18" customHeight="1">
      <c r="AS11457" s="173"/>
    </row>
    <row r="11458" spans="45:45" ht="18" customHeight="1">
      <c r="AS11458" s="173"/>
    </row>
    <row r="11459" spans="45:45" ht="18" customHeight="1">
      <c r="AS11459" s="173"/>
    </row>
    <row r="11460" spans="45:45" ht="18" customHeight="1">
      <c r="AS11460" s="173"/>
    </row>
    <row r="11461" spans="45:45" ht="18" customHeight="1">
      <c r="AS11461" s="173"/>
    </row>
    <row r="11462" spans="45:45" ht="18" customHeight="1">
      <c r="AS11462" s="173"/>
    </row>
    <row r="11463" spans="45:45" ht="18" customHeight="1">
      <c r="AS11463" s="173"/>
    </row>
    <row r="11464" spans="45:45" ht="18" customHeight="1">
      <c r="AS11464" s="173"/>
    </row>
    <row r="11465" spans="45:45" ht="18" customHeight="1">
      <c r="AS11465" s="173"/>
    </row>
    <row r="11466" spans="45:45" ht="18" customHeight="1">
      <c r="AS11466" s="173"/>
    </row>
    <row r="11467" spans="45:45" ht="18" customHeight="1">
      <c r="AS11467" s="173"/>
    </row>
    <row r="11468" spans="45:45" ht="18" customHeight="1">
      <c r="AS11468" s="173"/>
    </row>
    <row r="11469" spans="45:45" ht="18" customHeight="1">
      <c r="AS11469" s="173"/>
    </row>
    <row r="11470" spans="45:45" ht="18" customHeight="1">
      <c r="AS11470" s="173"/>
    </row>
    <row r="11471" spans="45:45" ht="18" customHeight="1">
      <c r="AS11471" s="173"/>
    </row>
    <row r="11472" spans="45:45" ht="18" customHeight="1">
      <c r="AS11472" s="173"/>
    </row>
    <row r="11473" spans="45:45" ht="18" customHeight="1">
      <c r="AS11473" s="173"/>
    </row>
    <row r="11474" spans="45:45" ht="18" customHeight="1">
      <c r="AS11474" s="173"/>
    </row>
    <row r="11475" spans="45:45" ht="18" customHeight="1">
      <c r="AS11475" s="173"/>
    </row>
    <row r="11476" spans="45:45" ht="18" customHeight="1">
      <c r="AS11476" s="173"/>
    </row>
    <row r="11477" spans="45:45" ht="18" customHeight="1">
      <c r="AS11477" s="173"/>
    </row>
    <row r="11478" spans="45:45" ht="18" customHeight="1">
      <c r="AS11478" s="173"/>
    </row>
    <row r="11479" spans="45:45" ht="18" customHeight="1">
      <c r="AS11479" s="173"/>
    </row>
    <row r="11480" spans="45:45" ht="18" customHeight="1">
      <c r="AS11480" s="173"/>
    </row>
    <row r="11481" spans="45:45" ht="18" customHeight="1">
      <c r="AS11481" s="173"/>
    </row>
    <row r="11482" spans="45:45" ht="18" customHeight="1">
      <c r="AS11482" s="173"/>
    </row>
    <row r="11483" spans="45:45" ht="18" customHeight="1">
      <c r="AS11483" s="173"/>
    </row>
    <row r="11484" spans="45:45" ht="18" customHeight="1">
      <c r="AS11484" s="173"/>
    </row>
    <row r="11485" spans="45:45" ht="18" customHeight="1">
      <c r="AS11485" s="173"/>
    </row>
    <row r="11486" spans="45:45" ht="18" customHeight="1">
      <c r="AS11486" s="173"/>
    </row>
    <row r="11487" spans="45:45" ht="18" customHeight="1">
      <c r="AS11487" s="173"/>
    </row>
    <row r="11488" spans="45:45" ht="18" customHeight="1">
      <c r="AS11488" s="173"/>
    </row>
    <row r="11489" spans="45:45" ht="18" customHeight="1">
      <c r="AS11489" s="173"/>
    </row>
    <row r="11490" spans="45:45" ht="18" customHeight="1">
      <c r="AS11490" s="173"/>
    </row>
    <row r="11491" spans="45:45" ht="18" customHeight="1">
      <c r="AS11491" s="173"/>
    </row>
    <row r="11492" spans="45:45" ht="18" customHeight="1">
      <c r="AS11492" s="173"/>
    </row>
    <row r="11493" spans="45:45" ht="18" customHeight="1">
      <c r="AS11493" s="173"/>
    </row>
    <row r="11494" spans="45:45" ht="18" customHeight="1">
      <c r="AS11494" s="173"/>
    </row>
    <row r="11495" spans="45:45" ht="18" customHeight="1">
      <c r="AS11495" s="173"/>
    </row>
    <row r="11496" spans="45:45" ht="18" customHeight="1">
      <c r="AS11496" s="173"/>
    </row>
    <row r="11497" spans="45:45" ht="18" customHeight="1">
      <c r="AS11497" s="173"/>
    </row>
    <row r="11498" spans="45:45" ht="18" customHeight="1">
      <c r="AS11498" s="173"/>
    </row>
    <row r="11499" spans="45:45" ht="18" customHeight="1">
      <c r="AS11499" s="173"/>
    </row>
    <row r="11500" spans="45:45" ht="18" customHeight="1">
      <c r="AS11500" s="173"/>
    </row>
    <row r="11501" spans="45:45" ht="18" customHeight="1">
      <c r="AS11501" s="173"/>
    </row>
    <row r="11502" spans="45:45" ht="18" customHeight="1">
      <c r="AS11502" s="173"/>
    </row>
    <row r="11503" spans="45:45" ht="18" customHeight="1">
      <c r="AS11503" s="173"/>
    </row>
    <row r="11504" spans="45:45" ht="18" customHeight="1">
      <c r="AS11504" s="173"/>
    </row>
    <row r="11505" spans="45:45" ht="18" customHeight="1">
      <c r="AS11505" s="173"/>
    </row>
    <row r="11506" spans="45:45" ht="18" customHeight="1">
      <c r="AS11506" s="173"/>
    </row>
    <row r="11507" spans="45:45" ht="18" customHeight="1">
      <c r="AS11507" s="173"/>
    </row>
    <row r="11508" spans="45:45" ht="18" customHeight="1">
      <c r="AS11508" s="173"/>
    </row>
    <row r="11509" spans="45:45" ht="18" customHeight="1">
      <c r="AS11509" s="173"/>
    </row>
    <row r="11510" spans="45:45" ht="18" customHeight="1">
      <c r="AS11510" s="173"/>
    </row>
    <row r="11511" spans="45:45" ht="18" customHeight="1">
      <c r="AS11511" s="173"/>
    </row>
    <row r="11512" spans="45:45" ht="18" customHeight="1">
      <c r="AS11512" s="173"/>
    </row>
    <row r="11513" spans="45:45" ht="18" customHeight="1">
      <c r="AS11513" s="173"/>
    </row>
    <row r="11514" spans="45:45" ht="18" customHeight="1">
      <c r="AS11514" s="173"/>
    </row>
    <row r="11515" spans="45:45" ht="18" customHeight="1">
      <c r="AS11515" s="173"/>
    </row>
    <row r="11516" spans="45:45" ht="18" customHeight="1">
      <c r="AS11516" s="173"/>
    </row>
    <row r="11517" spans="45:45" ht="18" customHeight="1">
      <c r="AS11517" s="173"/>
    </row>
    <row r="11518" spans="45:45" ht="18" customHeight="1">
      <c r="AS11518" s="173"/>
    </row>
    <row r="11519" spans="45:45" ht="18" customHeight="1">
      <c r="AS11519" s="173"/>
    </row>
    <row r="11520" spans="45:45" ht="18" customHeight="1">
      <c r="AS11520" s="173"/>
    </row>
    <row r="11521" spans="45:45" ht="18" customHeight="1">
      <c r="AS11521" s="173"/>
    </row>
    <row r="11522" spans="45:45" ht="18" customHeight="1">
      <c r="AS11522" s="173"/>
    </row>
    <row r="11523" spans="45:45" ht="18" customHeight="1">
      <c r="AS11523" s="173"/>
    </row>
    <row r="11524" spans="45:45" ht="18" customHeight="1">
      <c r="AS11524" s="173"/>
    </row>
    <row r="11525" spans="45:45" ht="18" customHeight="1">
      <c r="AS11525" s="173"/>
    </row>
    <row r="11526" spans="45:45" ht="18" customHeight="1">
      <c r="AS11526" s="173"/>
    </row>
    <row r="11527" spans="45:45" ht="18" customHeight="1">
      <c r="AS11527" s="173"/>
    </row>
    <row r="11528" spans="45:45" ht="18" customHeight="1">
      <c r="AS11528" s="173"/>
    </row>
    <row r="11529" spans="45:45" ht="18" customHeight="1">
      <c r="AS11529" s="173"/>
    </row>
    <row r="11530" spans="45:45" ht="18" customHeight="1">
      <c r="AS11530" s="173"/>
    </row>
    <row r="11531" spans="45:45" ht="18" customHeight="1">
      <c r="AS11531" s="173"/>
    </row>
    <row r="11532" spans="45:45" ht="18" customHeight="1">
      <c r="AS11532" s="173"/>
    </row>
    <row r="11533" spans="45:45" ht="18" customHeight="1">
      <c r="AS11533" s="173"/>
    </row>
    <row r="11534" spans="45:45" ht="18" customHeight="1">
      <c r="AS11534" s="173"/>
    </row>
    <row r="11535" spans="45:45" ht="18" customHeight="1">
      <c r="AS11535" s="173"/>
    </row>
    <row r="11536" spans="45:45" ht="18" customHeight="1">
      <c r="AS11536" s="173"/>
    </row>
    <row r="11537" spans="45:45" ht="18" customHeight="1">
      <c r="AS11537" s="173"/>
    </row>
    <row r="11538" spans="45:45" ht="18" customHeight="1">
      <c r="AS11538" s="173"/>
    </row>
    <row r="11539" spans="45:45" ht="18" customHeight="1">
      <c r="AS11539" s="173"/>
    </row>
    <row r="11540" spans="45:45" ht="18" customHeight="1">
      <c r="AS11540" s="173"/>
    </row>
    <row r="11541" spans="45:45" ht="18" customHeight="1">
      <c r="AS11541" s="173"/>
    </row>
    <row r="11542" spans="45:45" ht="18" customHeight="1">
      <c r="AS11542" s="173"/>
    </row>
    <row r="11543" spans="45:45" ht="18" customHeight="1">
      <c r="AS11543" s="173"/>
    </row>
    <row r="11544" spans="45:45" ht="18" customHeight="1">
      <c r="AS11544" s="173"/>
    </row>
    <row r="11545" spans="45:45" ht="18" customHeight="1">
      <c r="AS11545" s="173"/>
    </row>
    <row r="11546" spans="45:45" ht="18" customHeight="1">
      <c r="AS11546" s="173"/>
    </row>
    <row r="11547" spans="45:45" ht="18" customHeight="1">
      <c r="AS11547" s="173"/>
    </row>
    <row r="11548" spans="45:45" ht="18" customHeight="1">
      <c r="AS11548" s="173"/>
    </row>
    <row r="11549" spans="45:45" ht="18" customHeight="1">
      <c r="AS11549" s="173"/>
    </row>
    <row r="11550" spans="45:45" ht="18" customHeight="1">
      <c r="AS11550" s="173"/>
    </row>
    <row r="11551" spans="45:45" ht="18" customHeight="1">
      <c r="AS11551" s="173"/>
    </row>
    <row r="11552" spans="45:45" ht="18" customHeight="1">
      <c r="AS11552" s="173"/>
    </row>
    <row r="11553" spans="45:45" ht="18" customHeight="1">
      <c r="AS11553" s="173"/>
    </row>
    <row r="11554" spans="45:45" ht="18" customHeight="1">
      <c r="AS11554" s="173"/>
    </row>
    <row r="11555" spans="45:45" ht="18" customHeight="1">
      <c r="AS11555" s="173"/>
    </row>
    <row r="11556" spans="45:45" ht="18" customHeight="1">
      <c r="AS11556" s="173"/>
    </row>
    <row r="11557" spans="45:45" ht="18" customHeight="1">
      <c r="AS11557" s="173"/>
    </row>
    <row r="11558" spans="45:45" ht="18" customHeight="1">
      <c r="AS11558" s="173"/>
    </row>
    <row r="11559" spans="45:45" ht="18" customHeight="1">
      <c r="AS11559" s="173"/>
    </row>
    <row r="11560" spans="45:45" ht="18" customHeight="1">
      <c r="AS11560" s="173"/>
    </row>
    <row r="11561" spans="45:45" ht="18" customHeight="1">
      <c r="AS11561" s="173"/>
    </row>
    <row r="11562" spans="45:45" ht="18" customHeight="1">
      <c r="AS11562" s="173"/>
    </row>
    <row r="11563" spans="45:45" ht="18" customHeight="1">
      <c r="AS11563" s="173"/>
    </row>
    <row r="11564" spans="45:45" ht="18" customHeight="1">
      <c r="AS11564" s="173"/>
    </row>
    <row r="11565" spans="45:45" ht="18" customHeight="1">
      <c r="AS11565" s="173"/>
    </row>
    <row r="11566" spans="45:45" ht="18" customHeight="1">
      <c r="AS11566" s="173"/>
    </row>
    <row r="11567" spans="45:45" ht="18" customHeight="1">
      <c r="AS11567" s="173"/>
    </row>
    <row r="11568" spans="45:45" ht="18" customHeight="1">
      <c r="AS11568" s="173"/>
    </row>
    <row r="11569" spans="45:45" ht="18" customHeight="1">
      <c r="AS11569" s="173"/>
    </row>
    <row r="11570" spans="45:45" ht="18" customHeight="1">
      <c r="AS11570" s="173"/>
    </row>
    <row r="11571" spans="45:45" ht="18" customHeight="1">
      <c r="AS11571" s="173"/>
    </row>
    <row r="11572" spans="45:45" ht="18" customHeight="1">
      <c r="AS11572" s="173"/>
    </row>
    <row r="11573" spans="45:45" ht="18" customHeight="1">
      <c r="AS11573" s="173"/>
    </row>
    <row r="11574" spans="45:45" ht="18" customHeight="1">
      <c r="AS11574" s="173"/>
    </row>
    <row r="11575" spans="45:45" ht="18" customHeight="1">
      <c r="AS11575" s="173"/>
    </row>
    <row r="11576" spans="45:45" ht="18" customHeight="1">
      <c r="AS11576" s="173"/>
    </row>
    <row r="11577" spans="45:45" ht="18" customHeight="1">
      <c r="AS11577" s="173"/>
    </row>
    <row r="11578" spans="45:45" ht="18" customHeight="1">
      <c r="AS11578" s="173"/>
    </row>
    <row r="11579" spans="45:45" ht="18" customHeight="1">
      <c r="AS11579" s="173"/>
    </row>
    <row r="11580" spans="45:45" ht="18" customHeight="1">
      <c r="AS11580" s="173"/>
    </row>
    <row r="11581" spans="45:45" ht="18" customHeight="1">
      <c r="AS11581" s="173"/>
    </row>
    <row r="11582" spans="45:45" ht="18" customHeight="1">
      <c r="AS11582" s="173"/>
    </row>
    <row r="11583" spans="45:45" ht="18" customHeight="1">
      <c r="AS11583" s="173"/>
    </row>
    <row r="11584" spans="45:45" ht="18" customHeight="1">
      <c r="AS11584" s="173"/>
    </row>
    <row r="11585" spans="45:45" ht="18" customHeight="1">
      <c r="AS11585" s="173"/>
    </row>
    <row r="11586" spans="45:45" ht="18" customHeight="1">
      <c r="AS11586" s="173"/>
    </row>
    <row r="11587" spans="45:45" ht="18" customHeight="1">
      <c r="AS11587" s="173"/>
    </row>
    <row r="11588" spans="45:45" ht="18" customHeight="1">
      <c r="AS11588" s="173"/>
    </row>
    <row r="11589" spans="45:45" ht="18" customHeight="1">
      <c r="AS11589" s="173"/>
    </row>
    <row r="11590" spans="45:45" ht="18" customHeight="1">
      <c r="AS11590" s="173"/>
    </row>
    <row r="11591" spans="45:45" ht="18" customHeight="1">
      <c r="AS11591" s="173"/>
    </row>
    <row r="11592" spans="45:45" ht="18" customHeight="1">
      <c r="AS11592" s="173"/>
    </row>
    <row r="11593" spans="45:45" ht="18" customHeight="1">
      <c r="AS11593" s="173"/>
    </row>
    <row r="11594" spans="45:45" ht="18" customHeight="1">
      <c r="AS11594" s="173"/>
    </row>
    <row r="11595" spans="45:45" ht="18" customHeight="1">
      <c r="AS11595" s="173"/>
    </row>
    <row r="11596" spans="45:45" ht="18" customHeight="1">
      <c r="AS11596" s="173"/>
    </row>
    <row r="11597" spans="45:45" ht="18" customHeight="1">
      <c r="AS11597" s="173"/>
    </row>
    <row r="11598" spans="45:45" ht="18" customHeight="1">
      <c r="AS11598" s="173"/>
    </row>
    <row r="11599" spans="45:45" ht="18" customHeight="1">
      <c r="AS11599" s="173"/>
    </row>
    <row r="11600" spans="45:45" ht="18" customHeight="1">
      <c r="AS11600" s="173"/>
    </row>
    <row r="11601" spans="45:45" ht="18" customHeight="1">
      <c r="AS11601" s="173"/>
    </row>
    <row r="11602" spans="45:45" ht="18" customHeight="1">
      <c r="AS11602" s="173"/>
    </row>
    <row r="11603" spans="45:45" ht="18" customHeight="1">
      <c r="AS11603" s="173"/>
    </row>
    <row r="11604" spans="45:45" ht="18" customHeight="1">
      <c r="AS11604" s="173"/>
    </row>
    <row r="11605" spans="45:45" ht="18" customHeight="1">
      <c r="AS11605" s="173"/>
    </row>
    <row r="11606" spans="45:45" ht="18" customHeight="1">
      <c r="AS11606" s="173"/>
    </row>
    <row r="11607" spans="45:45" ht="18" customHeight="1">
      <c r="AS11607" s="173"/>
    </row>
    <row r="11608" spans="45:45" ht="18" customHeight="1">
      <c r="AS11608" s="173"/>
    </row>
    <row r="11609" spans="45:45" ht="18" customHeight="1">
      <c r="AS11609" s="173"/>
    </row>
    <row r="11610" spans="45:45" ht="18" customHeight="1">
      <c r="AS11610" s="173"/>
    </row>
    <row r="11611" spans="45:45" ht="18" customHeight="1">
      <c r="AS11611" s="173"/>
    </row>
    <row r="11612" spans="45:45" ht="18" customHeight="1">
      <c r="AS11612" s="173"/>
    </row>
    <row r="11613" spans="45:45" ht="18" customHeight="1">
      <c r="AS11613" s="173"/>
    </row>
    <row r="11614" spans="45:45" ht="18" customHeight="1">
      <c r="AS11614" s="173"/>
    </row>
    <row r="11615" spans="45:45" ht="18" customHeight="1">
      <c r="AS11615" s="173"/>
    </row>
    <row r="11616" spans="45:45" ht="18" customHeight="1">
      <c r="AS11616" s="173"/>
    </row>
    <row r="11617" spans="45:45" ht="18" customHeight="1">
      <c r="AS11617" s="173"/>
    </row>
    <row r="11618" spans="45:45" ht="18" customHeight="1">
      <c r="AS11618" s="173"/>
    </row>
    <row r="11619" spans="45:45" ht="18" customHeight="1">
      <c r="AS11619" s="173"/>
    </row>
    <row r="11620" spans="45:45" ht="18" customHeight="1">
      <c r="AS11620" s="173"/>
    </row>
    <row r="11621" spans="45:45" ht="18" customHeight="1">
      <c r="AS11621" s="173"/>
    </row>
    <row r="11622" spans="45:45" ht="18" customHeight="1">
      <c r="AS11622" s="173"/>
    </row>
    <row r="11623" spans="45:45" ht="18" customHeight="1">
      <c r="AS11623" s="173"/>
    </row>
    <row r="11624" spans="45:45" ht="18" customHeight="1">
      <c r="AS11624" s="173"/>
    </row>
    <row r="11625" spans="45:45" ht="18" customHeight="1">
      <c r="AS11625" s="173"/>
    </row>
    <row r="11626" spans="45:45" ht="18" customHeight="1">
      <c r="AS11626" s="173"/>
    </row>
    <row r="11627" spans="45:45" ht="18" customHeight="1">
      <c r="AS11627" s="173"/>
    </row>
    <row r="11628" spans="45:45" ht="18" customHeight="1">
      <c r="AS11628" s="173"/>
    </row>
    <row r="11629" spans="45:45" ht="18" customHeight="1">
      <c r="AS11629" s="173"/>
    </row>
    <row r="11630" spans="45:45" ht="18" customHeight="1">
      <c r="AS11630" s="173"/>
    </row>
    <row r="11631" spans="45:45" ht="18" customHeight="1">
      <c r="AS11631" s="173"/>
    </row>
    <row r="11632" spans="45:45" ht="18" customHeight="1">
      <c r="AS11632" s="173"/>
    </row>
    <row r="11633" spans="45:45" ht="18" customHeight="1">
      <c r="AS11633" s="173"/>
    </row>
    <row r="11634" spans="45:45" ht="18" customHeight="1">
      <c r="AS11634" s="173"/>
    </row>
    <row r="11635" spans="45:45" ht="18" customHeight="1">
      <c r="AS11635" s="173"/>
    </row>
    <row r="11636" spans="45:45" ht="18" customHeight="1">
      <c r="AS11636" s="173"/>
    </row>
    <row r="11637" spans="45:45" ht="18" customHeight="1">
      <c r="AS11637" s="173"/>
    </row>
    <row r="11638" spans="45:45" ht="18" customHeight="1">
      <c r="AS11638" s="173"/>
    </row>
    <row r="11639" spans="45:45" ht="18" customHeight="1">
      <c r="AS11639" s="173"/>
    </row>
    <row r="11640" spans="45:45" ht="18" customHeight="1">
      <c r="AS11640" s="173"/>
    </row>
    <row r="11641" spans="45:45" ht="18" customHeight="1">
      <c r="AS11641" s="173"/>
    </row>
    <row r="11642" spans="45:45" ht="18" customHeight="1">
      <c r="AS11642" s="173"/>
    </row>
    <row r="11643" spans="45:45" ht="18" customHeight="1">
      <c r="AS11643" s="173"/>
    </row>
    <row r="11644" spans="45:45" ht="18" customHeight="1">
      <c r="AS11644" s="173"/>
    </row>
    <row r="11645" spans="45:45" ht="18" customHeight="1">
      <c r="AS11645" s="173"/>
    </row>
    <row r="11646" spans="45:45" ht="18" customHeight="1">
      <c r="AS11646" s="173"/>
    </row>
    <row r="11647" spans="45:45" ht="18" customHeight="1">
      <c r="AS11647" s="173"/>
    </row>
    <row r="11648" spans="45:45" ht="18" customHeight="1">
      <c r="AS11648" s="173"/>
    </row>
    <row r="11649" spans="45:45" ht="18" customHeight="1">
      <c r="AS11649" s="173"/>
    </row>
    <row r="11650" spans="45:45" ht="18" customHeight="1">
      <c r="AS11650" s="173"/>
    </row>
    <row r="11651" spans="45:45" ht="18" customHeight="1">
      <c r="AS11651" s="173"/>
    </row>
    <row r="11652" spans="45:45" ht="18" customHeight="1">
      <c r="AS11652" s="173"/>
    </row>
    <row r="11653" spans="45:45" ht="18" customHeight="1">
      <c r="AS11653" s="173"/>
    </row>
    <row r="11654" spans="45:45" ht="18" customHeight="1">
      <c r="AS11654" s="173"/>
    </row>
    <row r="11655" spans="45:45" ht="18" customHeight="1">
      <c r="AS11655" s="173"/>
    </row>
    <row r="11656" spans="45:45" ht="18" customHeight="1">
      <c r="AS11656" s="173"/>
    </row>
    <row r="11657" spans="45:45" ht="18" customHeight="1">
      <c r="AS11657" s="173"/>
    </row>
    <row r="11658" spans="45:45" ht="18" customHeight="1">
      <c r="AS11658" s="173"/>
    </row>
    <row r="11659" spans="45:45" ht="18" customHeight="1">
      <c r="AS11659" s="173"/>
    </row>
    <row r="11660" spans="45:45" ht="18" customHeight="1">
      <c r="AS11660" s="173"/>
    </row>
    <row r="11661" spans="45:45" ht="18" customHeight="1">
      <c r="AS11661" s="173"/>
    </row>
    <row r="11662" spans="45:45" ht="18" customHeight="1">
      <c r="AS11662" s="173"/>
    </row>
    <row r="11663" spans="45:45" ht="18" customHeight="1">
      <c r="AS11663" s="173"/>
    </row>
    <row r="11664" spans="45:45" ht="18" customHeight="1">
      <c r="AS11664" s="173"/>
    </row>
    <row r="11665" spans="45:45" ht="18" customHeight="1">
      <c r="AS11665" s="173"/>
    </row>
    <row r="11666" spans="45:45" ht="18" customHeight="1">
      <c r="AS11666" s="173"/>
    </row>
    <row r="11667" spans="45:45" ht="18" customHeight="1">
      <c r="AS11667" s="173"/>
    </row>
    <row r="11668" spans="45:45" ht="18" customHeight="1">
      <c r="AS11668" s="173"/>
    </row>
    <row r="11669" spans="45:45" ht="18" customHeight="1">
      <c r="AS11669" s="173"/>
    </row>
    <row r="11670" spans="45:45" ht="18" customHeight="1">
      <c r="AS11670" s="173"/>
    </row>
    <row r="11671" spans="45:45" ht="18" customHeight="1">
      <c r="AS11671" s="173"/>
    </row>
    <row r="11672" spans="45:45" ht="18" customHeight="1">
      <c r="AS11672" s="173"/>
    </row>
    <row r="11673" spans="45:45" ht="18" customHeight="1">
      <c r="AS11673" s="173"/>
    </row>
    <row r="11674" spans="45:45" ht="18" customHeight="1">
      <c r="AS11674" s="173"/>
    </row>
    <row r="11675" spans="45:45" ht="18" customHeight="1">
      <c r="AS11675" s="173"/>
    </row>
    <row r="11676" spans="45:45" ht="18" customHeight="1">
      <c r="AS11676" s="173"/>
    </row>
    <row r="11677" spans="45:45" ht="18" customHeight="1">
      <c r="AS11677" s="173"/>
    </row>
    <row r="11678" spans="45:45" ht="18" customHeight="1">
      <c r="AS11678" s="173"/>
    </row>
    <row r="11679" spans="45:45" ht="18" customHeight="1">
      <c r="AS11679" s="173"/>
    </row>
    <row r="11680" spans="45:45" ht="18" customHeight="1">
      <c r="AS11680" s="173"/>
    </row>
    <row r="11681" spans="45:45" ht="18" customHeight="1">
      <c r="AS11681" s="173"/>
    </row>
    <row r="11682" spans="45:45" ht="18" customHeight="1">
      <c r="AS11682" s="173"/>
    </row>
    <row r="11683" spans="45:45" ht="18" customHeight="1">
      <c r="AS11683" s="173"/>
    </row>
    <row r="11684" spans="45:45" ht="18" customHeight="1">
      <c r="AS11684" s="173"/>
    </row>
    <row r="11685" spans="45:45" ht="18" customHeight="1">
      <c r="AS11685" s="173"/>
    </row>
    <row r="11686" spans="45:45" ht="18" customHeight="1">
      <c r="AS11686" s="173"/>
    </row>
    <row r="11687" spans="45:45" ht="18" customHeight="1">
      <c r="AS11687" s="173"/>
    </row>
    <row r="11688" spans="45:45" ht="18" customHeight="1">
      <c r="AS11688" s="173"/>
    </row>
    <row r="11689" spans="45:45" ht="18" customHeight="1">
      <c r="AS11689" s="173"/>
    </row>
    <row r="11690" spans="45:45" ht="18" customHeight="1">
      <c r="AS11690" s="173"/>
    </row>
    <row r="11691" spans="45:45" ht="18" customHeight="1">
      <c r="AS11691" s="173"/>
    </row>
    <row r="11692" spans="45:45" ht="18" customHeight="1">
      <c r="AS11692" s="173"/>
    </row>
    <row r="11693" spans="45:45" ht="18" customHeight="1">
      <c r="AS11693" s="173"/>
    </row>
    <row r="11694" spans="45:45" ht="18" customHeight="1">
      <c r="AS11694" s="173"/>
    </row>
    <row r="11695" spans="45:45" ht="18" customHeight="1">
      <c r="AS11695" s="173"/>
    </row>
    <row r="11696" spans="45:45" ht="18" customHeight="1">
      <c r="AS11696" s="173"/>
    </row>
    <row r="11697" spans="45:45" ht="18" customHeight="1">
      <c r="AS11697" s="173"/>
    </row>
    <row r="11698" spans="45:45" ht="18" customHeight="1">
      <c r="AS11698" s="173"/>
    </row>
    <row r="11699" spans="45:45" ht="18" customHeight="1">
      <c r="AS11699" s="173"/>
    </row>
    <row r="11700" spans="45:45" ht="18" customHeight="1">
      <c r="AS11700" s="173"/>
    </row>
    <row r="11701" spans="45:45" ht="18" customHeight="1">
      <c r="AS11701" s="173"/>
    </row>
    <row r="11702" spans="45:45" ht="18" customHeight="1">
      <c r="AS11702" s="173"/>
    </row>
    <row r="11703" spans="45:45" ht="18" customHeight="1">
      <c r="AS11703" s="173"/>
    </row>
    <row r="11704" spans="45:45" ht="18" customHeight="1">
      <c r="AS11704" s="173"/>
    </row>
    <row r="11705" spans="45:45" ht="18" customHeight="1">
      <c r="AS11705" s="173"/>
    </row>
    <row r="11706" spans="45:45" ht="18" customHeight="1">
      <c r="AS11706" s="173"/>
    </row>
    <row r="11707" spans="45:45" ht="18" customHeight="1">
      <c r="AS11707" s="173"/>
    </row>
    <row r="11708" spans="45:45" ht="18" customHeight="1">
      <c r="AS11708" s="173"/>
    </row>
    <row r="11709" spans="45:45" ht="18" customHeight="1">
      <c r="AS11709" s="173"/>
    </row>
    <row r="11710" spans="45:45" ht="18" customHeight="1">
      <c r="AS11710" s="173"/>
    </row>
    <row r="11711" spans="45:45" ht="18" customHeight="1">
      <c r="AS11711" s="173"/>
    </row>
    <row r="11712" spans="45:45" ht="18" customHeight="1">
      <c r="AS11712" s="173"/>
    </row>
    <row r="11713" spans="45:45" ht="18" customHeight="1">
      <c r="AS11713" s="173"/>
    </row>
    <row r="11714" spans="45:45" ht="18" customHeight="1">
      <c r="AS11714" s="173"/>
    </row>
    <row r="11715" spans="45:45" ht="18" customHeight="1">
      <c r="AS11715" s="173"/>
    </row>
    <row r="11716" spans="45:45" ht="18" customHeight="1">
      <c r="AS11716" s="173"/>
    </row>
    <row r="11717" spans="45:45" ht="18" customHeight="1">
      <c r="AS11717" s="173"/>
    </row>
    <row r="11718" spans="45:45" ht="18" customHeight="1">
      <c r="AS11718" s="173"/>
    </row>
    <row r="11719" spans="45:45" ht="18" customHeight="1">
      <c r="AS11719" s="173"/>
    </row>
    <row r="11720" spans="45:45" ht="18" customHeight="1">
      <c r="AS11720" s="173"/>
    </row>
    <row r="11721" spans="45:45" ht="18" customHeight="1">
      <c r="AS11721" s="173"/>
    </row>
    <row r="11722" spans="45:45" ht="18" customHeight="1">
      <c r="AS11722" s="173"/>
    </row>
    <row r="11723" spans="45:45" ht="18" customHeight="1">
      <c r="AS11723" s="173"/>
    </row>
    <row r="11724" spans="45:45" ht="18" customHeight="1">
      <c r="AS11724" s="173"/>
    </row>
    <row r="11725" spans="45:45" ht="18" customHeight="1">
      <c r="AS11725" s="173"/>
    </row>
    <row r="11726" spans="45:45" ht="18" customHeight="1">
      <c r="AS11726" s="173"/>
    </row>
    <row r="11727" spans="45:45" ht="18" customHeight="1">
      <c r="AS11727" s="173"/>
    </row>
    <row r="11728" spans="45:45" ht="18" customHeight="1">
      <c r="AS11728" s="173"/>
    </row>
    <row r="11729" spans="45:45" ht="18" customHeight="1">
      <c r="AS11729" s="173"/>
    </row>
    <row r="11730" spans="45:45" ht="18" customHeight="1">
      <c r="AS11730" s="173"/>
    </row>
    <row r="11731" spans="45:45" ht="18" customHeight="1">
      <c r="AS11731" s="173"/>
    </row>
    <row r="11732" spans="45:45" ht="18" customHeight="1">
      <c r="AS11732" s="173"/>
    </row>
    <row r="11733" spans="45:45" ht="18" customHeight="1">
      <c r="AS11733" s="173"/>
    </row>
    <row r="11734" spans="45:45" ht="18" customHeight="1">
      <c r="AS11734" s="173"/>
    </row>
    <row r="11735" spans="45:45" ht="18" customHeight="1">
      <c r="AS11735" s="173"/>
    </row>
    <row r="11736" spans="45:45" ht="18" customHeight="1">
      <c r="AS11736" s="173"/>
    </row>
    <row r="11737" spans="45:45" ht="18" customHeight="1">
      <c r="AS11737" s="173"/>
    </row>
    <row r="11738" spans="45:45" ht="18" customHeight="1">
      <c r="AS11738" s="173"/>
    </row>
    <row r="11739" spans="45:45" ht="18" customHeight="1">
      <c r="AS11739" s="173"/>
    </row>
    <row r="11740" spans="45:45" ht="18" customHeight="1">
      <c r="AS11740" s="173"/>
    </row>
    <row r="11741" spans="45:45" ht="18" customHeight="1">
      <c r="AS11741" s="173"/>
    </row>
    <row r="11742" spans="45:45" ht="18" customHeight="1">
      <c r="AS11742" s="173"/>
    </row>
    <row r="11743" spans="45:45" ht="18" customHeight="1">
      <c r="AS11743" s="173"/>
    </row>
    <row r="11744" spans="45:45" ht="18" customHeight="1">
      <c r="AS11744" s="173"/>
    </row>
    <row r="11745" spans="45:45" ht="18" customHeight="1">
      <c r="AS11745" s="173"/>
    </row>
    <row r="11746" spans="45:45" ht="18" customHeight="1">
      <c r="AS11746" s="173"/>
    </row>
    <row r="11747" spans="45:45" ht="18" customHeight="1">
      <c r="AS11747" s="173"/>
    </row>
    <row r="11748" spans="45:45" ht="18" customHeight="1">
      <c r="AS11748" s="173"/>
    </row>
    <row r="11749" spans="45:45" ht="18" customHeight="1">
      <c r="AS11749" s="173"/>
    </row>
    <row r="11750" spans="45:45" ht="18" customHeight="1">
      <c r="AS11750" s="173"/>
    </row>
    <row r="11751" spans="45:45" ht="18" customHeight="1">
      <c r="AS11751" s="173"/>
    </row>
    <row r="11752" spans="45:45" ht="18" customHeight="1">
      <c r="AS11752" s="173"/>
    </row>
    <row r="11753" spans="45:45" ht="18" customHeight="1">
      <c r="AS11753" s="173"/>
    </row>
    <row r="11754" spans="45:45" ht="18" customHeight="1">
      <c r="AS11754" s="173"/>
    </row>
    <row r="11755" spans="45:45" ht="18" customHeight="1">
      <c r="AS11755" s="173"/>
    </row>
    <row r="11756" spans="45:45" ht="18" customHeight="1">
      <c r="AS11756" s="173"/>
    </row>
    <row r="11757" spans="45:45" ht="18" customHeight="1">
      <c r="AS11757" s="173"/>
    </row>
    <row r="11758" spans="45:45" ht="18" customHeight="1">
      <c r="AS11758" s="173"/>
    </row>
    <row r="11759" spans="45:45" ht="18" customHeight="1">
      <c r="AS11759" s="173"/>
    </row>
    <row r="11760" spans="45:45" ht="18" customHeight="1">
      <c r="AS11760" s="173"/>
    </row>
    <row r="11761" spans="45:45" ht="18" customHeight="1">
      <c r="AS11761" s="173"/>
    </row>
    <row r="11762" spans="45:45" ht="18" customHeight="1">
      <c r="AS11762" s="173"/>
    </row>
    <row r="11763" spans="45:45" ht="18" customHeight="1">
      <c r="AS11763" s="173"/>
    </row>
    <row r="11764" spans="45:45" ht="18" customHeight="1">
      <c r="AS11764" s="173"/>
    </row>
    <row r="11765" spans="45:45" ht="18" customHeight="1">
      <c r="AS11765" s="173"/>
    </row>
    <row r="11766" spans="45:45" ht="18" customHeight="1">
      <c r="AS11766" s="173"/>
    </row>
    <row r="11767" spans="45:45" ht="18" customHeight="1">
      <c r="AS11767" s="173"/>
    </row>
    <row r="11768" spans="45:45" ht="18" customHeight="1">
      <c r="AS11768" s="173"/>
    </row>
    <row r="11769" spans="45:45" ht="18" customHeight="1">
      <c r="AS11769" s="173"/>
    </row>
    <row r="11770" spans="45:45" ht="18" customHeight="1">
      <c r="AS11770" s="173"/>
    </row>
    <row r="11771" spans="45:45" ht="18" customHeight="1">
      <c r="AS11771" s="173"/>
    </row>
    <row r="11772" spans="45:45" ht="18" customHeight="1">
      <c r="AS11772" s="173"/>
    </row>
    <row r="11773" spans="45:45" ht="18" customHeight="1">
      <c r="AS11773" s="173"/>
    </row>
    <row r="11774" spans="45:45" ht="18" customHeight="1">
      <c r="AS11774" s="173"/>
    </row>
    <row r="11775" spans="45:45" ht="18" customHeight="1">
      <c r="AS11775" s="173"/>
    </row>
    <row r="11776" spans="45:45" ht="18" customHeight="1">
      <c r="AS11776" s="173"/>
    </row>
    <row r="11777" spans="45:45" ht="18" customHeight="1">
      <c r="AS11777" s="173"/>
    </row>
    <row r="11778" spans="45:45" ht="18" customHeight="1">
      <c r="AS11778" s="173"/>
    </row>
    <row r="11779" spans="45:45" ht="18" customHeight="1">
      <c r="AS11779" s="173"/>
    </row>
    <row r="11780" spans="45:45" ht="18" customHeight="1">
      <c r="AS11780" s="173"/>
    </row>
    <row r="11781" spans="45:45" ht="18" customHeight="1">
      <c r="AS11781" s="173"/>
    </row>
    <row r="11782" spans="45:45" ht="18" customHeight="1">
      <c r="AS11782" s="173"/>
    </row>
    <row r="11783" spans="45:45" ht="18" customHeight="1">
      <c r="AS11783" s="173"/>
    </row>
    <row r="11784" spans="45:45" ht="18" customHeight="1">
      <c r="AS11784" s="173"/>
    </row>
    <row r="11785" spans="45:45" ht="18" customHeight="1">
      <c r="AS11785" s="173"/>
    </row>
    <row r="11786" spans="45:45" ht="18" customHeight="1">
      <c r="AS11786" s="173"/>
    </row>
    <row r="11787" spans="45:45" ht="18" customHeight="1">
      <c r="AS11787" s="173"/>
    </row>
    <row r="11788" spans="45:45" ht="18" customHeight="1">
      <c r="AS11788" s="173"/>
    </row>
    <row r="11789" spans="45:45" ht="18" customHeight="1">
      <c r="AS11789" s="173"/>
    </row>
    <row r="11790" spans="45:45" ht="18" customHeight="1">
      <c r="AS11790" s="173"/>
    </row>
    <row r="11791" spans="45:45" ht="18" customHeight="1">
      <c r="AS11791" s="173"/>
    </row>
    <row r="11792" spans="45:45" ht="18" customHeight="1">
      <c r="AS11792" s="173"/>
    </row>
    <row r="11793" spans="45:45" ht="18" customHeight="1">
      <c r="AS11793" s="173"/>
    </row>
    <row r="11794" spans="45:45" ht="18" customHeight="1">
      <c r="AS11794" s="173"/>
    </row>
    <row r="11795" spans="45:45" ht="18" customHeight="1">
      <c r="AS11795" s="173"/>
    </row>
    <row r="11796" spans="45:45" ht="18" customHeight="1">
      <c r="AS11796" s="173"/>
    </row>
    <row r="11797" spans="45:45" ht="18" customHeight="1">
      <c r="AS11797" s="173"/>
    </row>
    <row r="11798" spans="45:45" ht="18" customHeight="1">
      <c r="AS11798" s="173"/>
    </row>
    <row r="11799" spans="45:45" ht="18" customHeight="1">
      <c r="AS11799" s="173"/>
    </row>
    <row r="11800" spans="45:45" ht="18" customHeight="1">
      <c r="AS11800" s="173"/>
    </row>
    <row r="11801" spans="45:45" ht="18" customHeight="1">
      <c r="AS11801" s="173"/>
    </row>
    <row r="11802" spans="45:45" ht="18" customHeight="1">
      <c r="AS11802" s="173"/>
    </row>
    <row r="11803" spans="45:45" ht="18" customHeight="1">
      <c r="AS11803" s="173"/>
    </row>
    <row r="11804" spans="45:45" ht="18" customHeight="1">
      <c r="AS11804" s="173"/>
    </row>
    <row r="11805" spans="45:45" ht="18" customHeight="1">
      <c r="AS11805" s="173"/>
    </row>
    <row r="11806" spans="45:45" ht="18" customHeight="1">
      <c r="AS11806" s="173"/>
    </row>
    <row r="11807" spans="45:45" ht="18" customHeight="1">
      <c r="AS11807" s="173"/>
    </row>
    <row r="11808" spans="45:45" ht="18" customHeight="1">
      <c r="AS11808" s="173"/>
    </row>
    <row r="11809" spans="45:45" ht="18" customHeight="1">
      <c r="AS11809" s="173"/>
    </row>
    <row r="11810" spans="45:45" ht="18" customHeight="1">
      <c r="AS11810" s="173"/>
    </row>
    <row r="11811" spans="45:45" ht="18" customHeight="1">
      <c r="AS11811" s="173"/>
    </row>
    <row r="11812" spans="45:45" ht="18" customHeight="1">
      <c r="AS11812" s="173"/>
    </row>
    <row r="11813" spans="45:45" ht="18" customHeight="1">
      <c r="AS11813" s="173"/>
    </row>
    <row r="11814" spans="45:45" ht="18" customHeight="1">
      <c r="AS11814" s="173"/>
    </row>
    <row r="11815" spans="45:45" ht="18" customHeight="1">
      <c r="AS11815" s="173"/>
    </row>
    <row r="11816" spans="45:45" ht="18" customHeight="1">
      <c r="AS11816" s="173"/>
    </row>
    <row r="11817" spans="45:45" ht="18" customHeight="1">
      <c r="AS11817" s="173"/>
    </row>
    <row r="11818" spans="45:45" ht="18" customHeight="1">
      <c r="AS11818" s="173"/>
    </row>
    <row r="11819" spans="45:45" ht="18" customHeight="1">
      <c r="AS11819" s="173"/>
    </row>
    <row r="11820" spans="45:45" ht="18" customHeight="1">
      <c r="AS11820" s="173"/>
    </row>
    <row r="11821" spans="45:45" ht="18" customHeight="1">
      <c r="AS11821" s="173"/>
    </row>
    <row r="11822" spans="45:45" ht="18" customHeight="1">
      <c r="AS11822" s="173"/>
    </row>
    <row r="11823" spans="45:45" ht="18" customHeight="1">
      <c r="AS11823" s="173"/>
    </row>
    <row r="11824" spans="45:45" ht="18" customHeight="1">
      <c r="AS11824" s="173"/>
    </row>
    <row r="11825" spans="45:45" ht="18" customHeight="1">
      <c r="AS11825" s="173"/>
    </row>
    <row r="11826" spans="45:45" ht="18" customHeight="1">
      <c r="AS11826" s="173"/>
    </row>
    <row r="11827" spans="45:45" ht="18" customHeight="1">
      <c r="AS11827" s="173"/>
    </row>
    <row r="11828" spans="45:45" ht="18" customHeight="1">
      <c r="AS11828" s="173"/>
    </row>
    <row r="11829" spans="45:45" ht="18" customHeight="1">
      <c r="AS11829" s="173"/>
    </row>
    <row r="11830" spans="45:45" ht="18" customHeight="1">
      <c r="AS11830" s="173"/>
    </row>
    <row r="11831" spans="45:45" ht="18" customHeight="1">
      <c r="AS11831" s="173"/>
    </row>
    <row r="11832" spans="45:45" ht="18" customHeight="1">
      <c r="AS11832" s="173"/>
    </row>
    <row r="11833" spans="45:45" ht="18" customHeight="1">
      <c r="AS11833" s="173"/>
    </row>
    <row r="11834" spans="45:45" ht="18" customHeight="1">
      <c r="AS11834" s="173"/>
    </row>
    <row r="11835" spans="45:45" ht="18" customHeight="1">
      <c r="AS11835" s="173"/>
    </row>
    <row r="11836" spans="45:45" ht="18" customHeight="1">
      <c r="AS11836" s="173"/>
    </row>
    <row r="11837" spans="45:45" ht="18" customHeight="1">
      <c r="AS11837" s="173"/>
    </row>
    <row r="11838" spans="45:45" ht="18" customHeight="1">
      <c r="AS11838" s="173"/>
    </row>
    <row r="11839" spans="45:45" ht="18" customHeight="1">
      <c r="AS11839" s="173"/>
    </row>
    <row r="11840" spans="45:45" ht="18" customHeight="1">
      <c r="AS11840" s="173"/>
    </row>
    <row r="11841" spans="45:45" ht="18" customHeight="1">
      <c r="AS11841" s="173"/>
    </row>
    <row r="11842" spans="45:45" ht="18" customHeight="1">
      <c r="AS11842" s="173"/>
    </row>
    <row r="11843" spans="45:45" ht="18" customHeight="1">
      <c r="AS11843" s="173"/>
    </row>
    <row r="11844" spans="45:45" ht="18" customHeight="1">
      <c r="AS11844" s="173"/>
    </row>
    <row r="11845" spans="45:45" ht="18" customHeight="1">
      <c r="AS11845" s="173"/>
    </row>
    <row r="11846" spans="45:45" ht="18" customHeight="1">
      <c r="AS11846" s="173"/>
    </row>
    <row r="11847" spans="45:45" ht="18" customHeight="1">
      <c r="AS11847" s="173"/>
    </row>
    <row r="11848" spans="45:45" ht="18" customHeight="1">
      <c r="AS11848" s="173"/>
    </row>
    <row r="11849" spans="45:45" ht="18" customHeight="1">
      <c r="AS11849" s="173"/>
    </row>
    <row r="11850" spans="45:45" ht="18" customHeight="1">
      <c r="AS11850" s="173"/>
    </row>
    <row r="11851" spans="45:45" ht="18" customHeight="1">
      <c r="AS11851" s="173"/>
    </row>
    <row r="11852" spans="45:45" ht="18" customHeight="1">
      <c r="AS11852" s="173"/>
    </row>
    <row r="11853" spans="45:45" ht="18" customHeight="1">
      <c r="AS11853" s="173"/>
    </row>
    <row r="11854" spans="45:45" ht="18" customHeight="1">
      <c r="AS11854" s="173"/>
    </row>
    <row r="11855" spans="45:45" ht="18" customHeight="1">
      <c r="AS11855" s="173"/>
    </row>
    <row r="11856" spans="45:45" ht="18" customHeight="1">
      <c r="AS11856" s="173"/>
    </row>
    <row r="11857" spans="45:45" ht="18" customHeight="1">
      <c r="AS11857" s="173"/>
    </row>
    <row r="11858" spans="45:45" ht="18" customHeight="1">
      <c r="AS11858" s="173"/>
    </row>
    <row r="11859" spans="45:45" ht="18" customHeight="1">
      <c r="AS11859" s="173"/>
    </row>
    <row r="11860" spans="45:45" ht="18" customHeight="1">
      <c r="AS11860" s="173"/>
    </row>
    <row r="11861" spans="45:45" ht="18" customHeight="1">
      <c r="AS11861" s="173"/>
    </row>
    <row r="11862" spans="45:45" ht="18" customHeight="1">
      <c r="AS11862" s="173"/>
    </row>
    <row r="11863" spans="45:45" ht="18" customHeight="1">
      <c r="AS11863" s="173"/>
    </row>
    <row r="11864" spans="45:45" ht="18" customHeight="1">
      <c r="AS11864" s="173"/>
    </row>
    <row r="11865" spans="45:45" ht="18" customHeight="1">
      <c r="AS11865" s="173"/>
    </row>
    <row r="11866" spans="45:45" ht="18" customHeight="1">
      <c r="AS11866" s="173"/>
    </row>
    <row r="11867" spans="45:45" ht="18" customHeight="1">
      <c r="AS11867" s="173"/>
    </row>
    <row r="11868" spans="45:45" ht="18" customHeight="1">
      <c r="AS11868" s="173"/>
    </row>
    <row r="11869" spans="45:45" ht="18" customHeight="1">
      <c r="AS11869" s="173"/>
    </row>
    <row r="11870" spans="45:45" ht="18" customHeight="1">
      <c r="AS11870" s="173"/>
    </row>
    <row r="11871" spans="45:45" ht="18" customHeight="1">
      <c r="AS11871" s="173"/>
    </row>
    <row r="11872" spans="45:45" ht="18" customHeight="1">
      <c r="AS11872" s="173"/>
    </row>
    <row r="11873" spans="45:45" ht="18" customHeight="1">
      <c r="AS11873" s="173"/>
    </row>
    <row r="11874" spans="45:45" ht="18" customHeight="1">
      <c r="AS11874" s="173"/>
    </row>
    <row r="11875" spans="45:45" ht="18" customHeight="1">
      <c r="AS11875" s="173"/>
    </row>
    <row r="11876" spans="45:45" ht="18" customHeight="1">
      <c r="AS11876" s="173"/>
    </row>
    <row r="11877" spans="45:45" ht="18" customHeight="1">
      <c r="AS11877" s="173"/>
    </row>
    <row r="11878" spans="45:45" ht="18" customHeight="1">
      <c r="AS11878" s="173"/>
    </row>
    <row r="11879" spans="45:45" ht="18" customHeight="1">
      <c r="AS11879" s="173"/>
    </row>
    <row r="11880" spans="45:45" ht="18" customHeight="1">
      <c r="AS11880" s="173"/>
    </row>
    <row r="11881" spans="45:45" ht="18" customHeight="1">
      <c r="AS11881" s="173"/>
    </row>
    <row r="11882" spans="45:45" ht="18" customHeight="1">
      <c r="AS11882" s="173"/>
    </row>
    <row r="11883" spans="45:45" ht="18" customHeight="1">
      <c r="AS11883" s="173"/>
    </row>
    <row r="11884" spans="45:45" ht="18" customHeight="1">
      <c r="AS11884" s="173"/>
    </row>
    <row r="11885" spans="45:45" ht="18" customHeight="1">
      <c r="AS11885" s="173"/>
    </row>
    <row r="11886" spans="45:45" ht="18" customHeight="1">
      <c r="AS11886" s="173"/>
    </row>
    <row r="11887" spans="45:45" ht="18" customHeight="1">
      <c r="AS11887" s="173"/>
    </row>
    <row r="11888" spans="45:45" ht="18" customHeight="1">
      <c r="AS11888" s="173"/>
    </row>
    <row r="11889" spans="45:45" ht="18" customHeight="1">
      <c r="AS11889" s="173"/>
    </row>
    <row r="11890" spans="45:45" ht="18" customHeight="1">
      <c r="AS11890" s="173"/>
    </row>
    <row r="11891" spans="45:45" ht="18" customHeight="1">
      <c r="AS11891" s="173"/>
    </row>
    <row r="11892" spans="45:45" ht="18" customHeight="1">
      <c r="AS11892" s="173"/>
    </row>
    <row r="11893" spans="45:45" ht="18" customHeight="1">
      <c r="AS11893" s="173"/>
    </row>
    <row r="11894" spans="45:45" ht="18" customHeight="1">
      <c r="AS11894" s="173"/>
    </row>
    <row r="11895" spans="45:45" ht="18" customHeight="1">
      <c r="AS11895" s="173"/>
    </row>
    <row r="11896" spans="45:45" ht="18" customHeight="1">
      <c r="AS11896" s="173"/>
    </row>
    <row r="11897" spans="45:45" ht="18" customHeight="1">
      <c r="AS11897" s="173"/>
    </row>
    <row r="11898" spans="45:45" ht="18" customHeight="1">
      <c r="AS11898" s="173"/>
    </row>
    <row r="11899" spans="45:45" ht="18" customHeight="1">
      <c r="AS11899" s="173"/>
    </row>
    <row r="11900" spans="45:45" ht="18" customHeight="1">
      <c r="AS11900" s="173"/>
    </row>
    <row r="11901" spans="45:45" ht="18" customHeight="1">
      <c r="AS11901" s="173"/>
    </row>
    <row r="11902" spans="45:45" ht="18" customHeight="1">
      <c r="AS11902" s="173"/>
    </row>
    <row r="11903" spans="45:45" ht="18" customHeight="1">
      <c r="AS11903" s="173"/>
    </row>
    <row r="11904" spans="45:45" ht="18" customHeight="1">
      <c r="AS11904" s="173"/>
    </row>
    <row r="11905" spans="45:45" ht="18" customHeight="1">
      <c r="AS11905" s="173"/>
    </row>
    <row r="11906" spans="45:45" ht="18" customHeight="1">
      <c r="AS11906" s="173"/>
    </row>
    <row r="11907" spans="45:45" ht="18" customHeight="1">
      <c r="AS11907" s="173"/>
    </row>
    <row r="11908" spans="45:45" ht="18" customHeight="1">
      <c r="AS11908" s="173"/>
    </row>
    <row r="11909" spans="45:45" ht="18" customHeight="1">
      <c r="AS11909" s="173"/>
    </row>
    <row r="11910" spans="45:45" ht="18" customHeight="1">
      <c r="AS11910" s="173"/>
    </row>
    <row r="11911" spans="45:45" ht="18" customHeight="1">
      <c r="AS11911" s="173"/>
    </row>
    <row r="11912" spans="45:45" ht="18" customHeight="1">
      <c r="AS11912" s="173"/>
    </row>
    <row r="11913" spans="45:45" ht="18" customHeight="1">
      <c r="AS11913" s="173"/>
    </row>
    <row r="11914" spans="45:45" ht="18" customHeight="1">
      <c r="AS11914" s="173"/>
    </row>
    <row r="11915" spans="45:45" ht="18" customHeight="1">
      <c r="AS11915" s="173"/>
    </row>
    <row r="11916" spans="45:45" ht="18" customHeight="1">
      <c r="AS11916" s="173"/>
    </row>
    <row r="11917" spans="45:45" ht="18" customHeight="1">
      <c r="AS11917" s="173"/>
    </row>
    <row r="11918" spans="45:45" ht="18" customHeight="1">
      <c r="AS11918" s="173"/>
    </row>
    <row r="11919" spans="45:45" ht="18" customHeight="1">
      <c r="AS11919" s="173"/>
    </row>
    <row r="11920" spans="45:45" ht="18" customHeight="1">
      <c r="AS11920" s="173"/>
    </row>
    <row r="11921" spans="45:45" ht="18" customHeight="1">
      <c r="AS11921" s="173"/>
    </row>
    <row r="11922" spans="45:45" ht="18" customHeight="1">
      <c r="AS11922" s="173"/>
    </row>
    <row r="11923" spans="45:45" ht="18" customHeight="1">
      <c r="AS11923" s="173"/>
    </row>
    <row r="11924" spans="45:45" ht="18" customHeight="1">
      <c r="AS11924" s="173"/>
    </row>
    <row r="11925" spans="45:45" ht="18" customHeight="1">
      <c r="AS11925" s="173"/>
    </row>
    <row r="11926" spans="45:45" ht="18" customHeight="1">
      <c r="AS11926" s="173"/>
    </row>
    <row r="11927" spans="45:45" ht="18" customHeight="1">
      <c r="AS11927" s="173"/>
    </row>
    <row r="11928" spans="45:45" ht="18" customHeight="1">
      <c r="AS11928" s="173"/>
    </row>
    <row r="11929" spans="45:45" ht="18" customHeight="1">
      <c r="AS11929" s="173"/>
    </row>
    <row r="11930" spans="45:45" ht="18" customHeight="1">
      <c r="AS11930" s="173"/>
    </row>
    <row r="11931" spans="45:45" ht="18" customHeight="1">
      <c r="AS11931" s="173"/>
    </row>
    <row r="11932" spans="45:45" ht="18" customHeight="1">
      <c r="AS11932" s="173"/>
    </row>
    <row r="11933" spans="45:45" ht="18" customHeight="1">
      <c r="AS11933" s="173"/>
    </row>
    <row r="11934" spans="45:45" ht="18" customHeight="1">
      <c r="AS11934" s="173"/>
    </row>
    <row r="11935" spans="45:45" ht="18" customHeight="1">
      <c r="AS11935" s="173"/>
    </row>
    <row r="11936" spans="45:45" ht="18" customHeight="1">
      <c r="AS11936" s="173"/>
    </row>
    <row r="11937" spans="45:45" ht="18" customHeight="1">
      <c r="AS11937" s="173"/>
    </row>
    <row r="11938" spans="45:45" ht="18" customHeight="1">
      <c r="AS11938" s="173"/>
    </row>
    <row r="11939" spans="45:45" ht="18" customHeight="1">
      <c r="AS11939" s="173"/>
    </row>
    <row r="11940" spans="45:45" ht="18" customHeight="1">
      <c r="AS11940" s="173"/>
    </row>
    <row r="11941" spans="45:45" ht="18" customHeight="1">
      <c r="AS11941" s="173"/>
    </row>
    <row r="11942" spans="45:45" ht="18" customHeight="1">
      <c r="AS11942" s="173"/>
    </row>
    <row r="11943" spans="45:45" ht="18" customHeight="1">
      <c r="AS11943" s="173"/>
    </row>
    <row r="11944" spans="45:45" ht="18" customHeight="1">
      <c r="AS11944" s="173"/>
    </row>
    <row r="11945" spans="45:45" ht="18" customHeight="1">
      <c r="AS11945" s="173"/>
    </row>
    <row r="11946" spans="45:45" ht="18" customHeight="1">
      <c r="AS11946" s="173"/>
    </row>
    <row r="11947" spans="45:45" ht="18" customHeight="1">
      <c r="AS11947" s="173"/>
    </row>
    <row r="11948" spans="45:45" ht="18" customHeight="1">
      <c r="AS11948" s="173"/>
    </row>
    <row r="11949" spans="45:45" ht="18" customHeight="1">
      <c r="AS11949" s="173"/>
    </row>
    <row r="11950" spans="45:45" ht="18" customHeight="1">
      <c r="AS11950" s="173"/>
    </row>
    <row r="11951" spans="45:45" ht="18" customHeight="1">
      <c r="AS11951" s="173"/>
    </row>
    <row r="11952" spans="45:45" ht="18" customHeight="1">
      <c r="AS11952" s="173"/>
    </row>
    <row r="11953" spans="45:45" ht="18" customHeight="1">
      <c r="AS11953" s="173"/>
    </row>
    <row r="11954" spans="45:45" ht="18" customHeight="1">
      <c r="AS11954" s="173"/>
    </row>
    <row r="11955" spans="45:45" ht="18" customHeight="1">
      <c r="AS11955" s="173"/>
    </row>
    <row r="11956" spans="45:45" ht="18" customHeight="1">
      <c r="AS11956" s="173"/>
    </row>
    <row r="11957" spans="45:45" ht="18" customHeight="1">
      <c r="AS11957" s="173"/>
    </row>
    <row r="11958" spans="45:45" ht="18" customHeight="1">
      <c r="AS11958" s="173"/>
    </row>
    <row r="11959" spans="45:45" ht="18" customHeight="1">
      <c r="AS11959" s="173"/>
    </row>
    <row r="11960" spans="45:45" ht="18" customHeight="1">
      <c r="AS11960" s="173"/>
    </row>
    <row r="11961" spans="45:45" ht="18" customHeight="1">
      <c r="AS11961" s="173"/>
    </row>
    <row r="11962" spans="45:45" ht="18" customHeight="1">
      <c r="AS11962" s="173"/>
    </row>
    <row r="11963" spans="45:45" ht="18" customHeight="1">
      <c r="AS11963" s="173"/>
    </row>
    <row r="11964" spans="45:45" ht="18" customHeight="1">
      <c r="AS11964" s="173"/>
    </row>
    <row r="11965" spans="45:45" ht="18" customHeight="1">
      <c r="AS11965" s="173"/>
    </row>
    <row r="11966" spans="45:45" ht="18" customHeight="1">
      <c r="AS11966" s="173"/>
    </row>
    <row r="11967" spans="45:45" ht="18" customHeight="1">
      <c r="AS11967" s="173"/>
    </row>
    <row r="11968" spans="45:45" ht="18" customHeight="1">
      <c r="AS11968" s="173"/>
    </row>
    <row r="11969" spans="45:45" ht="18" customHeight="1">
      <c r="AS11969" s="173"/>
    </row>
    <row r="11970" spans="45:45" ht="18" customHeight="1">
      <c r="AS11970" s="173"/>
    </row>
    <row r="11971" spans="45:45" ht="18" customHeight="1">
      <c r="AS11971" s="173"/>
    </row>
    <row r="11972" spans="45:45" ht="18" customHeight="1">
      <c r="AS11972" s="173"/>
    </row>
    <row r="11973" spans="45:45" ht="18" customHeight="1">
      <c r="AS11973" s="173"/>
    </row>
    <row r="11974" spans="45:45" ht="18" customHeight="1">
      <c r="AS11974" s="173"/>
    </row>
    <row r="11975" spans="45:45" ht="18" customHeight="1">
      <c r="AS11975" s="173"/>
    </row>
    <row r="11976" spans="45:45" ht="18" customHeight="1">
      <c r="AS11976" s="173"/>
    </row>
    <row r="11977" spans="45:45" ht="18" customHeight="1">
      <c r="AS11977" s="173"/>
    </row>
    <row r="11978" spans="45:45" ht="18" customHeight="1">
      <c r="AS11978" s="173"/>
    </row>
    <row r="11979" spans="45:45" ht="18" customHeight="1">
      <c r="AS11979" s="173"/>
    </row>
    <row r="11980" spans="45:45" ht="18" customHeight="1">
      <c r="AS11980" s="173"/>
    </row>
    <row r="11981" spans="45:45" ht="18" customHeight="1">
      <c r="AS11981" s="173"/>
    </row>
    <row r="11982" spans="45:45" ht="18" customHeight="1">
      <c r="AS11982" s="173"/>
    </row>
    <row r="11983" spans="45:45" ht="18" customHeight="1">
      <c r="AS11983" s="173"/>
    </row>
    <row r="11984" spans="45:45" ht="18" customHeight="1">
      <c r="AS11984" s="173"/>
    </row>
    <row r="11985" spans="45:45" ht="18" customHeight="1">
      <c r="AS11985" s="173"/>
    </row>
    <row r="11986" spans="45:45" ht="18" customHeight="1">
      <c r="AS11986" s="173"/>
    </row>
    <row r="11987" spans="45:45" ht="18" customHeight="1">
      <c r="AS11987" s="173"/>
    </row>
    <row r="11988" spans="45:45" ht="18" customHeight="1">
      <c r="AS11988" s="173"/>
    </row>
    <row r="11989" spans="45:45" ht="18" customHeight="1">
      <c r="AS11989" s="173"/>
    </row>
    <row r="11990" spans="45:45" ht="18" customHeight="1">
      <c r="AS11990" s="173"/>
    </row>
    <row r="11991" spans="45:45" ht="18" customHeight="1">
      <c r="AS11991" s="173"/>
    </row>
    <row r="11992" spans="45:45" ht="18" customHeight="1">
      <c r="AS11992" s="173"/>
    </row>
    <row r="11993" spans="45:45" ht="18" customHeight="1">
      <c r="AS11993" s="173"/>
    </row>
    <row r="11994" spans="45:45" ht="18" customHeight="1">
      <c r="AS11994" s="173"/>
    </row>
    <row r="11995" spans="45:45" ht="18" customHeight="1">
      <c r="AS11995" s="173"/>
    </row>
    <row r="11996" spans="45:45" ht="18" customHeight="1">
      <c r="AS11996" s="173"/>
    </row>
    <row r="11997" spans="45:45" ht="18" customHeight="1">
      <c r="AS11997" s="173"/>
    </row>
    <row r="11998" spans="45:45" ht="18" customHeight="1">
      <c r="AS11998" s="173"/>
    </row>
    <row r="11999" spans="45:45" ht="18" customHeight="1">
      <c r="AS11999" s="173"/>
    </row>
    <row r="12000" spans="45:45" ht="18" customHeight="1">
      <c r="AS12000" s="173"/>
    </row>
    <row r="12001" spans="45:45" ht="18" customHeight="1">
      <c r="AS12001" s="173"/>
    </row>
    <row r="12002" spans="45:45" ht="18" customHeight="1">
      <c r="AS12002" s="173"/>
    </row>
    <row r="12003" spans="45:45" ht="18" customHeight="1">
      <c r="AS12003" s="173"/>
    </row>
    <row r="12004" spans="45:45" ht="18" customHeight="1">
      <c r="AS12004" s="173"/>
    </row>
    <row r="12005" spans="45:45" ht="18" customHeight="1">
      <c r="AS12005" s="173"/>
    </row>
    <row r="12006" spans="45:45" ht="18" customHeight="1">
      <c r="AS12006" s="173"/>
    </row>
    <row r="12007" spans="45:45" ht="18" customHeight="1">
      <c r="AS12007" s="173"/>
    </row>
    <row r="12008" spans="45:45" ht="18" customHeight="1">
      <c r="AS12008" s="173"/>
    </row>
    <row r="12009" spans="45:45" ht="18" customHeight="1">
      <c r="AS12009" s="173"/>
    </row>
    <row r="12010" spans="45:45" ht="18" customHeight="1">
      <c r="AS12010" s="173"/>
    </row>
    <row r="12011" spans="45:45" ht="18" customHeight="1">
      <c r="AS12011" s="173"/>
    </row>
    <row r="12012" spans="45:45" ht="18" customHeight="1">
      <c r="AS12012" s="173"/>
    </row>
    <row r="12013" spans="45:45" ht="18" customHeight="1">
      <c r="AS12013" s="173"/>
    </row>
    <row r="12014" spans="45:45" ht="18" customHeight="1">
      <c r="AS12014" s="173"/>
    </row>
    <row r="12015" spans="45:45" ht="18" customHeight="1">
      <c r="AS12015" s="173"/>
    </row>
    <row r="12016" spans="45:45" ht="18" customHeight="1">
      <c r="AS12016" s="173"/>
    </row>
    <row r="12017" spans="45:45" ht="18" customHeight="1">
      <c r="AS12017" s="173"/>
    </row>
    <row r="12018" spans="45:45" ht="18" customHeight="1">
      <c r="AS12018" s="173"/>
    </row>
    <row r="12019" spans="45:45" ht="18" customHeight="1">
      <c r="AS12019" s="173"/>
    </row>
    <row r="12020" spans="45:45" ht="18" customHeight="1">
      <c r="AS12020" s="173"/>
    </row>
    <row r="12021" spans="45:45" ht="18" customHeight="1">
      <c r="AS12021" s="173"/>
    </row>
    <row r="12022" spans="45:45" ht="18" customHeight="1">
      <c r="AS12022" s="173"/>
    </row>
    <row r="12023" spans="45:45" ht="18" customHeight="1">
      <c r="AS12023" s="173"/>
    </row>
    <row r="12024" spans="45:45" ht="18" customHeight="1">
      <c r="AS12024" s="173"/>
    </row>
    <row r="12025" spans="45:45" ht="18" customHeight="1">
      <c r="AS12025" s="173"/>
    </row>
    <row r="12026" spans="45:45" ht="18" customHeight="1">
      <c r="AS12026" s="173"/>
    </row>
    <row r="12027" spans="45:45" ht="18" customHeight="1">
      <c r="AS12027" s="173"/>
    </row>
    <row r="12028" spans="45:45" ht="18" customHeight="1">
      <c r="AS12028" s="173"/>
    </row>
    <row r="12029" spans="45:45" ht="18" customHeight="1">
      <c r="AS12029" s="173"/>
    </row>
    <row r="12030" spans="45:45" ht="18" customHeight="1">
      <c r="AS12030" s="173"/>
    </row>
    <row r="12031" spans="45:45" ht="18" customHeight="1">
      <c r="AS12031" s="173"/>
    </row>
    <row r="12032" spans="45:45" ht="18" customHeight="1">
      <c r="AS12032" s="173"/>
    </row>
    <row r="12033" spans="45:45" ht="18" customHeight="1">
      <c r="AS12033" s="173"/>
    </row>
    <row r="12034" spans="45:45" ht="18" customHeight="1">
      <c r="AS12034" s="173"/>
    </row>
    <row r="12035" spans="45:45" ht="18" customHeight="1">
      <c r="AS12035" s="173"/>
    </row>
    <row r="12036" spans="45:45" ht="18" customHeight="1">
      <c r="AS12036" s="173"/>
    </row>
    <row r="12037" spans="45:45" ht="18" customHeight="1">
      <c r="AS12037" s="173"/>
    </row>
    <row r="12038" spans="45:45" ht="18" customHeight="1">
      <c r="AS12038" s="173"/>
    </row>
    <row r="12039" spans="45:45" ht="18" customHeight="1">
      <c r="AS12039" s="173"/>
    </row>
    <row r="12040" spans="45:45" ht="18" customHeight="1">
      <c r="AS12040" s="173"/>
    </row>
    <row r="12041" spans="45:45" ht="18" customHeight="1">
      <c r="AS12041" s="173"/>
    </row>
    <row r="12042" spans="45:45" ht="18" customHeight="1">
      <c r="AS12042" s="173"/>
    </row>
    <row r="12043" spans="45:45" ht="18" customHeight="1">
      <c r="AS12043" s="173"/>
    </row>
    <row r="12044" spans="45:45" ht="18" customHeight="1">
      <c r="AS12044" s="173"/>
    </row>
    <row r="12045" spans="45:45" ht="18" customHeight="1">
      <c r="AS12045" s="173"/>
    </row>
    <row r="12046" spans="45:45" ht="18" customHeight="1">
      <c r="AS12046" s="173"/>
    </row>
    <row r="12047" spans="45:45" ht="18" customHeight="1">
      <c r="AS12047" s="173"/>
    </row>
    <row r="12048" spans="45:45" ht="18" customHeight="1">
      <c r="AS12048" s="173"/>
    </row>
    <row r="12049" spans="45:45" ht="18" customHeight="1">
      <c r="AS12049" s="173"/>
    </row>
    <row r="12050" spans="45:45" ht="18" customHeight="1">
      <c r="AS12050" s="173"/>
    </row>
    <row r="12051" spans="45:45" ht="18" customHeight="1">
      <c r="AS12051" s="173"/>
    </row>
    <row r="12052" spans="45:45" ht="18" customHeight="1">
      <c r="AS12052" s="173"/>
    </row>
    <row r="12053" spans="45:45" ht="18" customHeight="1">
      <c r="AS12053" s="173"/>
    </row>
    <row r="12054" spans="45:45" ht="18" customHeight="1">
      <c r="AS12054" s="173"/>
    </row>
    <row r="12055" spans="45:45" ht="18" customHeight="1">
      <c r="AS12055" s="173"/>
    </row>
    <row r="12056" spans="45:45" ht="18" customHeight="1">
      <c r="AS12056" s="173"/>
    </row>
    <row r="12057" spans="45:45" ht="18" customHeight="1">
      <c r="AS12057" s="173"/>
    </row>
    <row r="12058" spans="45:45" ht="18" customHeight="1">
      <c r="AS12058" s="173"/>
    </row>
    <row r="12059" spans="45:45" ht="18" customHeight="1">
      <c r="AS12059" s="173"/>
    </row>
    <row r="12060" spans="45:45" ht="18" customHeight="1">
      <c r="AS12060" s="173"/>
    </row>
    <row r="12061" spans="45:45" ht="18" customHeight="1">
      <c r="AS12061" s="173"/>
    </row>
    <row r="12062" spans="45:45" ht="18" customHeight="1">
      <c r="AS12062" s="173"/>
    </row>
    <row r="12063" spans="45:45" ht="18" customHeight="1">
      <c r="AS12063" s="173"/>
    </row>
    <row r="12064" spans="45:45" ht="18" customHeight="1">
      <c r="AS12064" s="173"/>
    </row>
    <row r="12065" spans="45:45" ht="18" customHeight="1">
      <c r="AS12065" s="173"/>
    </row>
    <row r="12066" spans="45:45" ht="18" customHeight="1">
      <c r="AS12066" s="173"/>
    </row>
    <row r="12067" spans="45:45" ht="18" customHeight="1">
      <c r="AS12067" s="173"/>
    </row>
    <row r="12068" spans="45:45" ht="18" customHeight="1">
      <c r="AS12068" s="173"/>
    </row>
    <row r="12069" spans="45:45" ht="18" customHeight="1">
      <c r="AS12069" s="173"/>
    </row>
    <row r="12070" spans="45:45" ht="18" customHeight="1">
      <c r="AS12070" s="173"/>
    </row>
    <row r="12071" spans="45:45" ht="18" customHeight="1">
      <c r="AS12071" s="173"/>
    </row>
    <row r="12072" spans="45:45" ht="18" customHeight="1">
      <c r="AS12072" s="173"/>
    </row>
    <row r="12073" spans="45:45" ht="18" customHeight="1">
      <c r="AS12073" s="173"/>
    </row>
    <row r="12074" spans="45:45" ht="18" customHeight="1">
      <c r="AS12074" s="173"/>
    </row>
    <row r="12075" spans="45:45" ht="18" customHeight="1">
      <c r="AS12075" s="173"/>
    </row>
    <row r="12076" spans="45:45" ht="18" customHeight="1">
      <c r="AS12076" s="173"/>
    </row>
    <row r="12077" spans="45:45" ht="18" customHeight="1">
      <c r="AS12077" s="173"/>
    </row>
    <row r="12078" spans="45:45" ht="18" customHeight="1">
      <c r="AS12078" s="173"/>
    </row>
    <row r="12079" spans="45:45" ht="18" customHeight="1">
      <c r="AS12079" s="173"/>
    </row>
    <row r="12080" spans="45:45" ht="18" customHeight="1">
      <c r="AS12080" s="173"/>
    </row>
    <row r="12081" spans="45:45" ht="18" customHeight="1">
      <c r="AS12081" s="173"/>
    </row>
    <row r="12082" spans="45:45" ht="18" customHeight="1">
      <c r="AS12082" s="173"/>
    </row>
    <row r="12083" spans="45:45" ht="18" customHeight="1">
      <c r="AS12083" s="173"/>
    </row>
    <row r="12084" spans="45:45" ht="18" customHeight="1">
      <c r="AS12084" s="173"/>
    </row>
    <row r="12085" spans="45:45" ht="18" customHeight="1">
      <c r="AS12085" s="173"/>
    </row>
    <row r="12086" spans="45:45" ht="18" customHeight="1">
      <c r="AS12086" s="173"/>
    </row>
    <row r="12087" spans="45:45" ht="18" customHeight="1">
      <c r="AS12087" s="173"/>
    </row>
    <row r="12088" spans="45:45" ht="18" customHeight="1">
      <c r="AS12088" s="173"/>
    </row>
    <row r="12089" spans="45:45" ht="18" customHeight="1">
      <c r="AS12089" s="173"/>
    </row>
    <row r="12090" spans="45:45" ht="18" customHeight="1">
      <c r="AS12090" s="173"/>
    </row>
    <row r="12091" spans="45:45" ht="18" customHeight="1">
      <c r="AS12091" s="173"/>
    </row>
    <row r="12092" spans="45:45" ht="18" customHeight="1">
      <c r="AS12092" s="173"/>
    </row>
    <row r="12093" spans="45:45" ht="18" customHeight="1">
      <c r="AS12093" s="173"/>
    </row>
    <row r="12094" spans="45:45" ht="18" customHeight="1">
      <c r="AS12094" s="173"/>
    </row>
    <row r="12095" spans="45:45" ht="18" customHeight="1">
      <c r="AS12095" s="173"/>
    </row>
    <row r="12096" spans="45:45" ht="18" customHeight="1">
      <c r="AS12096" s="173"/>
    </row>
    <row r="12097" spans="45:45" ht="18" customHeight="1">
      <c r="AS12097" s="173"/>
    </row>
    <row r="12098" spans="45:45" ht="18" customHeight="1">
      <c r="AS12098" s="173"/>
    </row>
    <row r="12099" spans="45:45" ht="18" customHeight="1">
      <c r="AS12099" s="173"/>
    </row>
    <row r="12100" spans="45:45" ht="18" customHeight="1">
      <c r="AS12100" s="173"/>
    </row>
    <row r="12101" spans="45:45" ht="18" customHeight="1">
      <c r="AS12101" s="173"/>
    </row>
    <row r="12102" spans="45:45" ht="18" customHeight="1">
      <c r="AS12102" s="173"/>
    </row>
    <row r="12103" spans="45:45" ht="18" customHeight="1">
      <c r="AS12103" s="173"/>
    </row>
    <row r="12104" spans="45:45" ht="18" customHeight="1">
      <c r="AS12104" s="173"/>
    </row>
    <row r="12105" spans="45:45" ht="18" customHeight="1">
      <c r="AS12105" s="173"/>
    </row>
    <row r="12106" spans="45:45" ht="18" customHeight="1">
      <c r="AS12106" s="173"/>
    </row>
    <row r="12107" spans="45:45" ht="18" customHeight="1">
      <c r="AS12107" s="173"/>
    </row>
    <row r="12108" spans="45:45" ht="18" customHeight="1">
      <c r="AS12108" s="173"/>
    </row>
    <row r="12109" spans="45:45" ht="18" customHeight="1">
      <c r="AS12109" s="173"/>
    </row>
    <row r="12110" spans="45:45" ht="18" customHeight="1">
      <c r="AS12110" s="173"/>
    </row>
    <row r="12111" spans="45:45" ht="18" customHeight="1">
      <c r="AS12111" s="173"/>
    </row>
    <row r="12112" spans="45:45" ht="18" customHeight="1">
      <c r="AS12112" s="173"/>
    </row>
    <row r="12113" spans="45:45" ht="18" customHeight="1">
      <c r="AS12113" s="173"/>
    </row>
    <row r="12114" spans="45:45" ht="18" customHeight="1">
      <c r="AS12114" s="173"/>
    </row>
    <row r="12115" spans="45:45" ht="18" customHeight="1">
      <c r="AS12115" s="173"/>
    </row>
    <row r="12116" spans="45:45" ht="18" customHeight="1">
      <c r="AS12116" s="173"/>
    </row>
    <row r="12117" spans="45:45" ht="18" customHeight="1">
      <c r="AS12117" s="173"/>
    </row>
    <row r="12118" spans="45:45" ht="18" customHeight="1">
      <c r="AS12118" s="173"/>
    </row>
    <row r="12119" spans="45:45" ht="18" customHeight="1">
      <c r="AS12119" s="173"/>
    </row>
    <row r="12120" spans="45:45" ht="18" customHeight="1">
      <c r="AS12120" s="173"/>
    </row>
    <row r="12121" spans="45:45" ht="18" customHeight="1">
      <c r="AS12121" s="173"/>
    </row>
    <row r="12122" spans="45:45" ht="18" customHeight="1">
      <c r="AS12122" s="173"/>
    </row>
    <row r="12123" spans="45:45" ht="18" customHeight="1">
      <c r="AS12123" s="173"/>
    </row>
    <row r="12124" spans="45:45" ht="18" customHeight="1">
      <c r="AS12124" s="173"/>
    </row>
    <row r="12125" spans="45:45" ht="18" customHeight="1">
      <c r="AS12125" s="173"/>
    </row>
    <row r="12126" spans="45:45" ht="18" customHeight="1">
      <c r="AS12126" s="173"/>
    </row>
    <row r="12127" spans="45:45" ht="18" customHeight="1">
      <c r="AS12127" s="173"/>
    </row>
    <row r="12128" spans="45:45" ht="18" customHeight="1">
      <c r="AS12128" s="173"/>
    </row>
    <row r="12129" spans="45:45" ht="18" customHeight="1">
      <c r="AS12129" s="173"/>
    </row>
    <row r="12130" spans="45:45" ht="18" customHeight="1">
      <c r="AS12130" s="173"/>
    </row>
    <row r="12131" spans="45:45" ht="18" customHeight="1">
      <c r="AS12131" s="173"/>
    </row>
    <row r="12132" spans="45:45" ht="18" customHeight="1">
      <c r="AS12132" s="173"/>
    </row>
    <row r="12133" spans="45:45" ht="18" customHeight="1">
      <c r="AS12133" s="173"/>
    </row>
    <row r="12134" spans="45:45" ht="18" customHeight="1">
      <c r="AS12134" s="173"/>
    </row>
    <row r="12135" spans="45:45" ht="18" customHeight="1">
      <c r="AS12135" s="173"/>
    </row>
    <row r="12136" spans="45:45" ht="18" customHeight="1">
      <c r="AS12136" s="173"/>
    </row>
    <row r="12137" spans="45:45" ht="18" customHeight="1">
      <c r="AS12137" s="173"/>
    </row>
    <row r="12138" spans="45:45" ht="18" customHeight="1">
      <c r="AS12138" s="173"/>
    </row>
    <row r="12139" spans="45:45" ht="18" customHeight="1">
      <c r="AS12139" s="173"/>
    </row>
    <row r="12140" spans="45:45" ht="18" customHeight="1">
      <c r="AS12140" s="173"/>
    </row>
    <row r="12141" spans="45:45" ht="18" customHeight="1">
      <c r="AS12141" s="173"/>
    </row>
    <row r="12142" spans="45:45" ht="18" customHeight="1">
      <c r="AS12142" s="173"/>
    </row>
    <row r="12143" spans="45:45" ht="18" customHeight="1">
      <c r="AS12143" s="173"/>
    </row>
    <row r="12144" spans="45:45" ht="18" customHeight="1">
      <c r="AS12144" s="173"/>
    </row>
    <row r="12145" spans="45:45" ht="18" customHeight="1">
      <c r="AS12145" s="173"/>
    </row>
    <row r="12146" spans="45:45" ht="18" customHeight="1">
      <c r="AS12146" s="173"/>
    </row>
    <row r="12147" spans="45:45" ht="18" customHeight="1">
      <c r="AS12147" s="173"/>
    </row>
    <row r="12148" spans="45:45" ht="18" customHeight="1">
      <c r="AS12148" s="173"/>
    </row>
    <row r="12149" spans="45:45" ht="18" customHeight="1">
      <c r="AS12149" s="173"/>
    </row>
    <row r="12150" spans="45:45" ht="18" customHeight="1">
      <c r="AS12150" s="173"/>
    </row>
    <row r="12151" spans="45:45" ht="18" customHeight="1">
      <c r="AS12151" s="173"/>
    </row>
    <row r="12152" spans="45:45" ht="18" customHeight="1">
      <c r="AS12152" s="173"/>
    </row>
    <row r="12153" spans="45:45" ht="18" customHeight="1">
      <c r="AS12153" s="173"/>
    </row>
    <row r="12154" spans="45:45" ht="18" customHeight="1">
      <c r="AS12154" s="173"/>
    </row>
    <row r="12155" spans="45:45" ht="18" customHeight="1">
      <c r="AS12155" s="173"/>
    </row>
    <row r="12156" spans="45:45" ht="18" customHeight="1">
      <c r="AS12156" s="173"/>
    </row>
    <row r="12157" spans="45:45" ht="18" customHeight="1">
      <c r="AS12157" s="173"/>
    </row>
    <row r="12158" spans="45:45" ht="18" customHeight="1">
      <c r="AS12158" s="173"/>
    </row>
    <row r="12159" spans="45:45" ht="18" customHeight="1">
      <c r="AS12159" s="173"/>
    </row>
    <row r="12160" spans="45:45" ht="18" customHeight="1">
      <c r="AS12160" s="173"/>
    </row>
    <row r="12161" spans="45:45" ht="18" customHeight="1">
      <c r="AS12161" s="173"/>
    </row>
    <row r="12162" spans="45:45" ht="18" customHeight="1">
      <c r="AS12162" s="173"/>
    </row>
    <row r="12163" spans="45:45" ht="18" customHeight="1">
      <c r="AS12163" s="173"/>
    </row>
    <row r="12164" spans="45:45" ht="18" customHeight="1">
      <c r="AS12164" s="173"/>
    </row>
    <row r="12165" spans="45:45" ht="18" customHeight="1">
      <c r="AS12165" s="173"/>
    </row>
    <row r="12166" spans="45:45" ht="18" customHeight="1">
      <c r="AS12166" s="173"/>
    </row>
    <row r="12167" spans="45:45" ht="18" customHeight="1">
      <c r="AS12167" s="173"/>
    </row>
    <row r="12168" spans="45:45" ht="18" customHeight="1">
      <c r="AS12168" s="173"/>
    </row>
    <row r="12169" spans="45:45" ht="18" customHeight="1">
      <c r="AS12169" s="173"/>
    </row>
    <row r="12170" spans="45:45" ht="18" customHeight="1">
      <c r="AS12170" s="173"/>
    </row>
    <row r="12171" spans="45:45" ht="18" customHeight="1">
      <c r="AS12171" s="173"/>
    </row>
    <row r="12172" spans="45:45" ht="18" customHeight="1">
      <c r="AS12172" s="173"/>
    </row>
    <row r="12173" spans="45:45" ht="18" customHeight="1">
      <c r="AS12173" s="173"/>
    </row>
    <row r="12174" spans="45:45" ht="18" customHeight="1">
      <c r="AS12174" s="173"/>
    </row>
    <row r="12175" spans="45:45" ht="18" customHeight="1">
      <c r="AS12175" s="173"/>
    </row>
    <row r="12176" spans="45:45" ht="18" customHeight="1">
      <c r="AS12176" s="173"/>
    </row>
    <row r="12177" spans="45:45" ht="18" customHeight="1">
      <c r="AS12177" s="173"/>
    </row>
    <row r="12178" spans="45:45" ht="18" customHeight="1">
      <c r="AS12178" s="173"/>
    </row>
    <row r="12179" spans="45:45" ht="18" customHeight="1">
      <c r="AS12179" s="173"/>
    </row>
    <row r="12180" spans="45:45" ht="18" customHeight="1">
      <c r="AS12180" s="173"/>
    </row>
    <row r="12181" spans="45:45" ht="18" customHeight="1">
      <c r="AS12181" s="173"/>
    </row>
    <row r="12182" spans="45:45" ht="18" customHeight="1">
      <c r="AS12182" s="173"/>
    </row>
    <row r="12183" spans="45:45" ht="18" customHeight="1">
      <c r="AS12183" s="173"/>
    </row>
    <row r="12184" spans="45:45" ht="18" customHeight="1">
      <c r="AS12184" s="173"/>
    </row>
    <row r="12185" spans="45:45" ht="18" customHeight="1">
      <c r="AS12185" s="173"/>
    </row>
    <row r="12186" spans="45:45" ht="18" customHeight="1">
      <c r="AS12186" s="173"/>
    </row>
    <row r="12187" spans="45:45" ht="18" customHeight="1">
      <c r="AS12187" s="173"/>
    </row>
    <row r="12188" spans="45:45" ht="18" customHeight="1">
      <c r="AS12188" s="173"/>
    </row>
    <row r="12189" spans="45:45" ht="18" customHeight="1">
      <c r="AS12189" s="173"/>
    </row>
    <row r="12190" spans="45:45" ht="18" customHeight="1">
      <c r="AS12190" s="173"/>
    </row>
    <row r="12191" spans="45:45" ht="18" customHeight="1">
      <c r="AS12191" s="173"/>
    </row>
    <row r="12192" spans="45:45" ht="18" customHeight="1">
      <c r="AS12192" s="173"/>
    </row>
    <row r="12193" spans="45:45" ht="18" customHeight="1">
      <c r="AS12193" s="173"/>
    </row>
    <row r="12194" spans="45:45" ht="18" customHeight="1">
      <c r="AS12194" s="173"/>
    </row>
    <row r="12195" spans="45:45" ht="18" customHeight="1">
      <c r="AS12195" s="173"/>
    </row>
    <row r="12196" spans="45:45" ht="18" customHeight="1">
      <c r="AS12196" s="173"/>
    </row>
    <row r="12197" spans="45:45" ht="18" customHeight="1">
      <c r="AS12197" s="173"/>
    </row>
    <row r="12198" spans="45:45" ht="18" customHeight="1">
      <c r="AS12198" s="173"/>
    </row>
    <row r="12199" spans="45:45" ht="18" customHeight="1">
      <c r="AS12199" s="173"/>
    </row>
    <row r="12200" spans="45:45" ht="18" customHeight="1">
      <c r="AS12200" s="173"/>
    </row>
    <row r="12201" spans="45:45" ht="18" customHeight="1">
      <c r="AS12201" s="173"/>
    </row>
    <row r="12202" spans="45:45" ht="18" customHeight="1">
      <c r="AS12202" s="173"/>
    </row>
    <row r="12203" spans="45:45" ht="18" customHeight="1">
      <c r="AS12203" s="173"/>
    </row>
    <row r="12204" spans="45:45" ht="18" customHeight="1">
      <c r="AS12204" s="173"/>
    </row>
    <row r="12205" spans="45:45" ht="18" customHeight="1">
      <c r="AS12205" s="173"/>
    </row>
    <row r="12206" spans="45:45" ht="18" customHeight="1">
      <c r="AS12206" s="173"/>
    </row>
    <row r="12207" spans="45:45" ht="18" customHeight="1">
      <c r="AS12207" s="173"/>
    </row>
    <row r="12208" spans="45:45" ht="18" customHeight="1">
      <c r="AS12208" s="173"/>
    </row>
    <row r="12209" spans="45:45" ht="18" customHeight="1">
      <c r="AS12209" s="173"/>
    </row>
    <row r="12210" spans="45:45" ht="18" customHeight="1">
      <c r="AS12210" s="173"/>
    </row>
    <row r="12211" spans="45:45" ht="18" customHeight="1">
      <c r="AS12211" s="173"/>
    </row>
    <row r="12212" spans="45:45" ht="18" customHeight="1">
      <c r="AS12212" s="173"/>
    </row>
    <row r="12213" spans="45:45" ht="18" customHeight="1">
      <c r="AS12213" s="173"/>
    </row>
    <row r="12214" spans="45:45" ht="18" customHeight="1">
      <c r="AS12214" s="173"/>
    </row>
    <row r="12215" spans="45:45" ht="18" customHeight="1">
      <c r="AS12215" s="173"/>
    </row>
    <row r="12216" spans="45:45" ht="18" customHeight="1">
      <c r="AS12216" s="173"/>
    </row>
    <row r="12217" spans="45:45" ht="18" customHeight="1">
      <c r="AS12217" s="173"/>
    </row>
    <row r="12218" spans="45:45" ht="18" customHeight="1">
      <c r="AS12218" s="173"/>
    </row>
    <row r="12219" spans="45:45" ht="18" customHeight="1">
      <c r="AS12219" s="173"/>
    </row>
    <row r="12220" spans="45:45" ht="18" customHeight="1">
      <c r="AS12220" s="173"/>
    </row>
    <row r="12221" spans="45:45" ht="18" customHeight="1">
      <c r="AS12221" s="173"/>
    </row>
    <row r="12222" spans="45:45" ht="18" customHeight="1">
      <c r="AS12222" s="173"/>
    </row>
    <row r="12223" spans="45:45" ht="18" customHeight="1">
      <c r="AS12223" s="173"/>
    </row>
    <row r="12224" spans="45:45" ht="18" customHeight="1">
      <c r="AS12224" s="173"/>
    </row>
    <row r="12225" spans="45:45" ht="18" customHeight="1">
      <c r="AS12225" s="173"/>
    </row>
    <row r="12226" spans="45:45" ht="18" customHeight="1">
      <c r="AS12226" s="173"/>
    </row>
    <row r="12227" spans="45:45" ht="18" customHeight="1">
      <c r="AS12227" s="173"/>
    </row>
    <row r="12228" spans="45:45" ht="18" customHeight="1">
      <c r="AS12228" s="173"/>
    </row>
    <row r="12229" spans="45:45" ht="18" customHeight="1">
      <c r="AS12229" s="173"/>
    </row>
    <row r="12230" spans="45:45" ht="18" customHeight="1">
      <c r="AS12230" s="173"/>
    </row>
    <row r="12231" spans="45:45" ht="18" customHeight="1">
      <c r="AS12231" s="173"/>
    </row>
    <row r="12232" spans="45:45" ht="18" customHeight="1">
      <c r="AS12232" s="173"/>
    </row>
    <row r="12233" spans="45:45" ht="18" customHeight="1">
      <c r="AS12233" s="173"/>
    </row>
    <row r="12234" spans="45:45" ht="18" customHeight="1">
      <c r="AS12234" s="173"/>
    </row>
    <row r="12235" spans="45:45" ht="18" customHeight="1">
      <c r="AS12235" s="173"/>
    </row>
    <row r="12236" spans="45:45" ht="18" customHeight="1">
      <c r="AS12236" s="173"/>
    </row>
    <row r="12237" spans="45:45" ht="18" customHeight="1">
      <c r="AS12237" s="173"/>
    </row>
    <row r="12238" spans="45:45" ht="18" customHeight="1">
      <c r="AS12238" s="173"/>
    </row>
    <row r="12239" spans="45:45" ht="18" customHeight="1">
      <c r="AS12239" s="173"/>
    </row>
    <row r="12240" spans="45:45" ht="18" customHeight="1">
      <c r="AS12240" s="173"/>
    </row>
    <row r="12241" spans="45:45" ht="18" customHeight="1">
      <c r="AS12241" s="173"/>
    </row>
    <row r="12242" spans="45:45" ht="18" customHeight="1">
      <c r="AS12242" s="173"/>
    </row>
    <row r="12243" spans="45:45" ht="18" customHeight="1">
      <c r="AS12243" s="173"/>
    </row>
    <row r="12244" spans="45:45" ht="18" customHeight="1">
      <c r="AS12244" s="173"/>
    </row>
    <row r="12245" spans="45:45" ht="18" customHeight="1">
      <c r="AS12245" s="173"/>
    </row>
    <row r="12246" spans="45:45" ht="18" customHeight="1">
      <c r="AS12246" s="173"/>
    </row>
    <row r="12247" spans="45:45" ht="18" customHeight="1">
      <c r="AS12247" s="173"/>
    </row>
    <row r="12248" spans="45:45" ht="18" customHeight="1">
      <c r="AS12248" s="173"/>
    </row>
    <row r="12249" spans="45:45" ht="18" customHeight="1">
      <c r="AS12249" s="173"/>
    </row>
    <row r="12250" spans="45:45" ht="18" customHeight="1">
      <c r="AS12250" s="173"/>
    </row>
    <row r="12251" spans="45:45" ht="18" customHeight="1">
      <c r="AS12251" s="173"/>
    </row>
    <row r="12252" spans="45:45" ht="18" customHeight="1">
      <c r="AS12252" s="173"/>
    </row>
    <row r="12253" spans="45:45" ht="18" customHeight="1">
      <c r="AS12253" s="173"/>
    </row>
    <row r="12254" spans="45:45" ht="18" customHeight="1">
      <c r="AS12254" s="173"/>
    </row>
    <row r="12255" spans="45:45" ht="18" customHeight="1">
      <c r="AS12255" s="173"/>
    </row>
    <row r="12256" spans="45:45" ht="18" customHeight="1">
      <c r="AS12256" s="173"/>
    </row>
    <row r="12257" spans="45:45" ht="18" customHeight="1">
      <c r="AS12257" s="173"/>
    </row>
    <row r="12258" spans="45:45" ht="18" customHeight="1">
      <c r="AS12258" s="173"/>
    </row>
    <row r="12259" spans="45:45" ht="18" customHeight="1">
      <c r="AS12259" s="173"/>
    </row>
    <row r="12260" spans="45:45" ht="18" customHeight="1">
      <c r="AS12260" s="173"/>
    </row>
    <row r="12261" spans="45:45" ht="18" customHeight="1">
      <c r="AS12261" s="173"/>
    </row>
    <row r="12262" spans="45:45" ht="18" customHeight="1">
      <c r="AS12262" s="173"/>
    </row>
    <row r="12263" spans="45:45" ht="18" customHeight="1">
      <c r="AS12263" s="173"/>
    </row>
    <row r="12264" spans="45:45" ht="18" customHeight="1">
      <c r="AS12264" s="173"/>
    </row>
    <row r="12265" spans="45:45" ht="18" customHeight="1">
      <c r="AS12265" s="173"/>
    </row>
    <row r="12266" spans="45:45" ht="18" customHeight="1">
      <c r="AS12266" s="173"/>
    </row>
    <row r="12267" spans="45:45" ht="18" customHeight="1">
      <c r="AS12267" s="173"/>
    </row>
    <row r="12268" spans="45:45" ht="18" customHeight="1">
      <c r="AS12268" s="173"/>
    </row>
    <row r="12269" spans="45:45" ht="18" customHeight="1">
      <c r="AS12269" s="173"/>
    </row>
    <row r="12270" spans="45:45" ht="18" customHeight="1">
      <c r="AS12270" s="173"/>
    </row>
    <row r="12271" spans="45:45" ht="18" customHeight="1">
      <c r="AS12271" s="173"/>
    </row>
    <row r="12272" spans="45:45" ht="18" customHeight="1">
      <c r="AS12272" s="173"/>
    </row>
    <row r="12273" spans="45:45" ht="18" customHeight="1">
      <c r="AS12273" s="173"/>
    </row>
    <row r="12274" spans="45:45" ht="18" customHeight="1">
      <c r="AS12274" s="173"/>
    </row>
    <row r="12275" spans="45:45" ht="18" customHeight="1">
      <c r="AS12275" s="173"/>
    </row>
    <row r="12276" spans="45:45" ht="18" customHeight="1">
      <c r="AS12276" s="173"/>
    </row>
    <row r="12277" spans="45:45" ht="18" customHeight="1">
      <c r="AS12277" s="173"/>
    </row>
    <row r="12278" spans="45:45" ht="18" customHeight="1">
      <c r="AS12278" s="173"/>
    </row>
    <row r="12279" spans="45:45" ht="18" customHeight="1">
      <c r="AS12279" s="173"/>
    </row>
    <row r="12280" spans="45:45" ht="18" customHeight="1">
      <c r="AS12280" s="173"/>
    </row>
    <row r="12281" spans="45:45" ht="18" customHeight="1">
      <c r="AS12281" s="173"/>
    </row>
    <row r="12282" spans="45:45" ht="18" customHeight="1">
      <c r="AS12282" s="173"/>
    </row>
    <row r="12283" spans="45:45" ht="18" customHeight="1">
      <c r="AS12283" s="173"/>
    </row>
    <row r="12284" spans="45:45" ht="18" customHeight="1">
      <c r="AS12284" s="173"/>
    </row>
    <row r="12285" spans="45:45" ht="18" customHeight="1">
      <c r="AS12285" s="173"/>
    </row>
    <row r="12286" spans="45:45" ht="18" customHeight="1">
      <c r="AS12286" s="173"/>
    </row>
    <row r="12287" spans="45:45" ht="18" customHeight="1">
      <c r="AS12287" s="173"/>
    </row>
    <row r="12288" spans="45:45" ht="18" customHeight="1">
      <c r="AS12288" s="173"/>
    </row>
    <row r="12289" spans="45:45" ht="18" customHeight="1">
      <c r="AS12289" s="173"/>
    </row>
    <row r="12290" spans="45:45" ht="18" customHeight="1">
      <c r="AS12290" s="173"/>
    </row>
    <row r="12291" spans="45:45" ht="18" customHeight="1">
      <c r="AS12291" s="173"/>
    </row>
    <row r="12292" spans="45:45" ht="18" customHeight="1">
      <c r="AS12292" s="173"/>
    </row>
    <row r="12293" spans="45:45" ht="18" customHeight="1">
      <c r="AS12293" s="173"/>
    </row>
    <row r="12294" spans="45:45" ht="18" customHeight="1">
      <c r="AS12294" s="173"/>
    </row>
    <row r="12295" spans="45:45" ht="18" customHeight="1">
      <c r="AS12295" s="173"/>
    </row>
    <row r="12296" spans="45:45" ht="18" customHeight="1">
      <c r="AS12296" s="173"/>
    </row>
    <row r="12297" spans="45:45" ht="18" customHeight="1">
      <c r="AS12297" s="173"/>
    </row>
    <row r="12298" spans="45:45" ht="18" customHeight="1">
      <c r="AS12298" s="173"/>
    </row>
    <row r="12299" spans="45:45" ht="18" customHeight="1">
      <c r="AS12299" s="173"/>
    </row>
    <row r="12300" spans="45:45" ht="18" customHeight="1">
      <c r="AS12300" s="173"/>
    </row>
    <row r="12301" spans="45:45" ht="18" customHeight="1">
      <c r="AS12301" s="173"/>
    </row>
    <row r="12302" spans="45:45" ht="18" customHeight="1">
      <c r="AS12302" s="173"/>
    </row>
    <row r="12303" spans="45:45" ht="18" customHeight="1">
      <c r="AS12303" s="173"/>
    </row>
    <row r="12304" spans="45:45" ht="18" customHeight="1">
      <c r="AS12304" s="173"/>
    </row>
    <row r="12305" spans="45:45" ht="18" customHeight="1">
      <c r="AS12305" s="173"/>
    </row>
    <row r="12306" spans="45:45" ht="18" customHeight="1">
      <c r="AS12306" s="173"/>
    </row>
    <row r="12307" spans="45:45" ht="18" customHeight="1">
      <c r="AS12307" s="173"/>
    </row>
    <row r="12308" spans="45:45" ht="18" customHeight="1">
      <c r="AS12308" s="173"/>
    </row>
    <row r="12309" spans="45:45" ht="18" customHeight="1">
      <c r="AS12309" s="173"/>
    </row>
    <row r="12310" spans="45:45" ht="18" customHeight="1">
      <c r="AS12310" s="173"/>
    </row>
    <row r="12311" spans="45:45" ht="18" customHeight="1">
      <c r="AS12311" s="173"/>
    </row>
    <row r="12312" spans="45:45" ht="18" customHeight="1">
      <c r="AS12312" s="173"/>
    </row>
    <row r="12313" spans="45:45" ht="18" customHeight="1">
      <c r="AS12313" s="173"/>
    </row>
    <row r="12314" spans="45:45" ht="18" customHeight="1">
      <c r="AS12314" s="173"/>
    </row>
    <row r="12315" spans="45:45" ht="18" customHeight="1">
      <c r="AS12315" s="173"/>
    </row>
    <row r="12316" spans="45:45" ht="18" customHeight="1">
      <c r="AS12316" s="173"/>
    </row>
    <row r="12317" spans="45:45" ht="18" customHeight="1">
      <c r="AS12317" s="173"/>
    </row>
    <row r="12318" spans="45:45" ht="18" customHeight="1">
      <c r="AS12318" s="173"/>
    </row>
    <row r="12319" spans="45:45" ht="18" customHeight="1">
      <c r="AS12319" s="173"/>
    </row>
    <row r="12320" spans="45:45" ht="18" customHeight="1">
      <c r="AS12320" s="173"/>
    </row>
    <row r="12321" spans="45:45" ht="18" customHeight="1">
      <c r="AS12321" s="173"/>
    </row>
    <row r="12322" spans="45:45" ht="18" customHeight="1">
      <c r="AS12322" s="173"/>
    </row>
    <row r="12323" spans="45:45" ht="18" customHeight="1">
      <c r="AS12323" s="173"/>
    </row>
    <row r="12324" spans="45:45" ht="18" customHeight="1">
      <c r="AS12324" s="173"/>
    </row>
    <row r="12325" spans="45:45" ht="18" customHeight="1">
      <c r="AS12325" s="173"/>
    </row>
    <row r="12326" spans="45:45" ht="18" customHeight="1">
      <c r="AS12326" s="173"/>
    </row>
    <row r="12327" spans="45:45" ht="18" customHeight="1">
      <c r="AS12327" s="173"/>
    </row>
    <row r="12328" spans="45:45" ht="18" customHeight="1">
      <c r="AS12328" s="173"/>
    </row>
    <row r="12329" spans="45:45" ht="18" customHeight="1">
      <c r="AS12329" s="173"/>
    </row>
    <row r="12330" spans="45:45" ht="18" customHeight="1">
      <c r="AS12330" s="173"/>
    </row>
    <row r="12331" spans="45:45" ht="18" customHeight="1">
      <c r="AS12331" s="173"/>
    </row>
    <row r="12332" spans="45:45" ht="18" customHeight="1">
      <c r="AS12332" s="173"/>
    </row>
    <row r="12333" spans="45:45" ht="18" customHeight="1">
      <c r="AS12333" s="173"/>
    </row>
    <row r="12334" spans="45:45" ht="18" customHeight="1">
      <c r="AS12334" s="173"/>
    </row>
    <row r="12335" spans="45:45" ht="18" customHeight="1">
      <c r="AS12335" s="173"/>
    </row>
    <row r="12336" spans="45:45" ht="18" customHeight="1">
      <c r="AS12336" s="173"/>
    </row>
    <row r="12337" spans="45:45" ht="18" customHeight="1">
      <c r="AS12337" s="173"/>
    </row>
    <row r="12338" spans="45:45" ht="18" customHeight="1">
      <c r="AS12338" s="173"/>
    </row>
    <row r="12339" spans="45:45" ht="18" customHeight="1">
      <c r="AS12339" s="173"/>
    </row>
    <row r="12340" spans="45:45" ht="18" customHeight="1">
      <c r="AS12340" s="173"/>
    </row>
    <row r="12341" spans="45:45" ht="18" customHeight="1">
      <c r="AS12341" s="173"/>
    </row>
    <row r="12342" spans="45:45" ht="18" customHeight="1">
      <c r="AS12342" s="173"/>
    </row>
    <row r="12343" spans="45:45" ht="18" customHeight="1">
      <c r="AS12343" s="173"/>
    </row>
    <row r="12344" spans="45:45" ht="18" customHeight="1">
      <c r="AS12344" s="173"/>
    </row>
    <row r="12345" spans="45:45" ht="18" customHeight="1">
      <c r="AS12345" s="173"/>
    </row>
    <row r="12346" spans="45:45" ht="18" customHeight="1">
      <c r="AS12346" s="173"/>
    </row>
    <row r="12347" spans="45:45" ht="18" customHeight="1">
      <c r="AS12347" s="173"/>
    </row>
    <row r="12348" spans="45:45" ht="18" customHeight="1">
      <c r="AS12348" s="173"/>
    </row>
    <row r="12349" spans="45:45" ht="18" customHeight="1">
      <c r="AS12349" s="173"/>
    </row>
    <row r="12350" spans="45:45" ht="18" customHeight="1">
      <c r="AS12350" s="173"/>
    </row>
    <row r="12351" spans="45:45" ht="18" customHeight="1">
      <c r="AS12351" s="173"/>
    </row>
    <row r="12352" spans="45:45" ht="18" customHeight="1">
      <c r="AS12352" s="173"/>
    </row>
    <row r="12353" spans="45:45" ht="18" customHeight="1">
      <c r="AS12353" s="173"/>
    </row>
    <row r="12354" spans="45:45" ht="18" customHeight="1">
      <c r="AS12354" s="173"/>
    </row>
    <row r="12355" spans="45:45" ht="18" customHeight="1">
      <c r="AS12355" s="173"/>
    </row>
    <row r="12356" spans="45:45" ht="18" customHeight="1">
      <c r="AS12356" s="173"/>
    </row>
    <row r="12357" spans="45:45" ht="18" customHeight="1">
      <c r="AS12357" s="173"/>
    </row>
    <row r="12358" spans="45:45" ht="18" customHeight="1">
      <c r="AS12358" s="173"/>
    </row>
    <row r="12359" spans="45:45" ht="18" customHeight="1">
      <c r="AS12359" s="173"/>
    </row>
    <row r="12360" spans="45:45" ht="18" customHeight="1">
      <c r="AS12360" s="173"/>
    </row>
    <row r="12361" spans="45:45" ht="18" customHeight="1">
      <c r="AS12361" s="173"/>
    </row>
    <row r="12362" spans="45:45" ht="18" customHeight="1">
      <c r="AS12362" s="173"/>
    </row>
    <row r="12363" spans="45:45" ht="18" customHeight="1">
      <c r="AS12363" s="173"/>
    </row>
    <row r="12364" spans="45:45" ht="18" customHeight="1">
      <c r="AS12364" s="173"/>
    </row>
    <row r="12365" spans="45:45" ht="18" customHeight="1">
      <c r="AS12365" s="173"/>
    </row>
    <row r="12366" spans="45:45" ht="18" customHeight="1">
      <c r="AS12366" s="173"/>
    </row>
    <row r="12367" spans="45:45" ht="18" customHeight="1">
      <c r="AS12367" s="173"/>
    </row>
    <row r="12368" spans="45:45" ht="18" customHeight="1">
      <c r="AS12368" s="173"/>
    </row>
    <row r="12369" spans="45:45" ht="18" customHeight="1">
      <c r="AS12369" s="173"/>
    </row>
    <row r="12370" spans="45:45" ht="18" customHeight="1">
      <c r="AS12370" s="173"/>
    </row>
    <row r="12371" spans="45:45" ht="18" customHeight="1">
      <c r="AS12371" s="173"/>
    </row>
    <row r="12372" spans="45:45" ht="18" customHeight="1">
      <c r="AS12372" s="173"/>
    </row>
    <row r="12373" spans="45:45" ht="18" customHeight="1">
      <c r="AS12373" s="173"/>
    </row>
    <row r="12374" spans="45:45" ht="18" customHeight="1">
      <c r="AS12374" s="173"/>
    </row>
    <row r="12375" spans="45:45" ht="18" customHeight="1">
      <c r="AS12375" s="173"/>
    </row>
    <row r="12376" spans="45:45" ht="18" customHeight="1">
      <c r="AS12376" s="173"/>
    </row>
    <row r="12377" spans="45:45" ht="18" customHeight="1">
      <c r="AS12377" s="173"/>
    </row>
    <row r="12378" spans="45:45" ht="18" customHeight="1">
      <c r="AS12378" s="173"/>
    </row>
    <row r="12379" spans="45:45" ht="18" customHeight="1">
      <c r="AS12379" s="173"/>
    </row>
    <row r="12380" spans="45:45" ht="18" customHeight="1">
      <c r="AS12380" s="173"/>
    </row>
    <row r="12381" spans="45:45" ht="18" customHeight="1">
      <c r="AS12381" s="173"/>
    </row>
    <row r="12382" spans="45:45" ht="18" customHeight="1">
      <c r="AS12382" s="173"/>
    </row>
    <row r="12383" spans="45:45" ht="18" customHeight="1">
      <c r="AS12383" s="173"/>
    </row>
    <row r="12384" spans="45:45" ht="18" customHeight="1">
      <c r="AS12384" s="173"/>
    </row>
    <row r="12385" spans="45:45" ht="18" customHeight="1">
      <c r="AS12385" s="173"/>
    </row>
    <row r="12386" spans="45:45" ht="18" customHeight="1">
      <c r="AS12386" s="173"/>
    </row>
    <row r="12387" spans="45:45" ht="18" customHeight="1">
      <c r="AS12387" s="173"/>
    </row>
    <row r="12388" spans="45:45" ht="18" customHeight="1">
      <c r="AS12388" s="173"/>
    </row>
    <row r="12389" spans="45:45" ht="18" customHeight="1">
      <c r="AS12389" s="173"/>
    </row>
    <row r="12390" spans="45:45" ht="18" customHeight="1">
      <c r="AS12390" s="173"/>
    </row>
    <row r="12391" spans="45:45" ht="18" customHeight="1">
      <c r="AS12391" s="173"/>
    </row>
    <row r="12392" spans="45:45" ht="18" customHeight="1">
      <c r="AS12392" s="173"/>
    </row>
    <row r="12393" spans="45:45" ht="18" customHeight="1">
      <c r="AS12393" s="173"/>
    </row>
    <row r="12394" spans="45:45" ht="18" customHeight="1">
      <c r="AS12394" s="173"/>
    </row>
    <row r="12395" spans="45:45" ht="18" customHeight="1">
      <c r="AS12395" s="173"/>
    </row>
    <row r="12396" spans="45:45" ht="18" customHeight="1">
      <c r="AS12396" s="173"/>
    </row>
    <row r="12397" spans="45:45" ht="18" customHeight="1">
      <c r="AS12397" s="173"/>
    </row>
    <row r="12398" spans="45:45" ht="18" customHeight="1">
      <c r="AS12398" s="173"/>
    </row>
    <row r="12399" spans="45:45" ht="18" customHeight="1">
      <c r="AS12399" s="173"/>
    </row>
    <row r="12400" spans="45:45" ht="18" customHeight="1">
      <c r="AS12400" s="173"/>
    </row>
    <row r="12401" spans="45:45" ht="18" customHeight="1">
      <c r="AS12401" s="173"/>
    </row>
    <row r="12402" spans="45:45" ht="18" customHeight="1">
      <c r="AS12402" s="173"/>
    </row>
    <row r="12403" spans="45:45" ht="18" customHeight="1">
      <c r="AS12403" s="173"/>
    </row>
    <row r="12404" spans="45:45" ht="18" customHeight="1">
      <c r="AS12404" s="173"/>
    </row>
    <row r="12405" spans="45:45" ht="18" customHeight="1">
      <c r="AS12405" s="173"/>
    </row>
    <row r="12406" spans="45:45" ht="18" customHeight="1">
      <c r="AS12406" s="173"/>
    </row>
    <row r="12407" spans="45:45" ht="18" customHeight="1">
      <c r="AS12407" s="173"/>
    </row>
    <row r="12408" spans="45:45" ht="18" customHeight="1">
      <c r="AS12408" s="173"/>
    </row>
    <row r="12409" spans="45:45" ht="18" customHeight="1">
      <c r="AS12409" s="173"/>
    </row>
    <row r="12410" spans="45:45" ht="18" customHeight="1">
      <c r="AS12410" s="173"/>
    </row>
    <row r="12411" spans="45:45" ht="18" customHeight="1">
      <c r="AS12411" s="173"/>
    </row>
    <row r="12412" spans="45:45" ht="18" customHeight="1">
      <c r="AS12412" s="173"/>
    </row>
    <row r="12413" spans="45:45" ht="18" customHeight="1">
      <c r="AS12413" s="173"/>
    </row>
    <row r="12414" spans="45:45" ht="18" customHeight="1">
      <c r="AS12414" s="173"/>
    </row>
    <row r="12415" spans="45:45" ht="18" customHeight="1">
      <c r="AS12415" s="173"/>
    </row>
    <row r="12416" spans="45:45" ht="18" customHeight="1">
      <c r="AS12416" s="173"/>
    </row>
    <row r="12417" spans="45:45" ht="18" customHeight="1">
      <c r="AS12417" s="173"/>
    </row>
    <row r="12418" spans="45:45" ht="18" customHeight="1">
      <c r="AS12418" s="173"/>
    </row>
    <row r="12419" spans="45:45" ht="18" customHeight="1">
      <c r="AS12419" s="173"/>
    </row>
    <row r="12420" spans="45:45" ht="18" customHeight="1">
      <c r="AS12420" s="173"/>
    </row>
    <row r="12421" spans="45:45" ht="18" customHeight="1">
      <c r="AS12421" s="173"/>
    </row>
    <row r="12422" spans="45:45" ht="18" customHeight="1">
      <c r="AS12422" s="173"/>
    </row>
    <row r="12423" spans="45:45" ht="18" customHeight="1">
      <c r="AS12423" s="173"/>
    </row>
    <row r="12424" spans="45:45" ht="18" customHeight="1">
      <c r="AS12424" s="173"/>
    </row>
    <row r="12425" spans="45:45" ht="18" customHeight="1">
      <c r="AS12425" s="173"/>
    </row>
    <row r="12426" spans="45:45" ht="18" customHeight="1">
      <c r="AS12426" s="173"/>
    </row>
    <row r="12427" spans="45:45" ht="18" customHeight="1">
      <c r="AS12427" s="173"/>
    </row>
    <row r="12428" spans="45:45" ht="18" customHeight="1">
      <c r="AS12428" s="173"/>
    </row>
    <row r="12429" spans="45:45" ht="18" customHeight="1">
      <c r="AS12429" s="173"/>
    </row>
    <row r="12430" spans="45:45" ht="18" customHeight="1">
      <c r="AS12430" s="173"/>
    </row>
    <row r="12431" spans="45:45" ht="18" customHeight="1">
      <c r="AS12431" s="173"/>
    </row>
    <row r="12432" spans="45:45" ht="18" customHeight="1">
      <c r="AS12432" s="173"/>
    </row>
    <row r="12433" spans="45:45" ht="18" customHeight="1">
      <c r="AS12433" s="173"/>
    </row>
    <row r="12434" spans="45:45" ht="18" customHeight="1">
      <c r="AS12434" s="173"/>
    </row>
    <row r="12435" spans="45:45" ht="18" customHeight="1">
      <c r="AS12435" s="173"/>
    </row>
    <row r="12436" spans="45:45" ht="18" customHeight="1">
      <c r="AS12436" s="173"/>
    </row>
    <row r="12437" spans="45:45" ht="18" customHeight="1">
      <c r="AS12437" s="173"/>
    </row>
    <row r="12438" spans="45:45" ht="18" customHeight="1">
      <c r="AS12438" s="173"/>
    </row>
    <row r="12439" spans="45:45" ht="18" customHeight="1">
      <c r="AS12439" s="173"/>
    </row>
    <row r="12440" spans="45:45" ht="18" customHeight="1">
      <c r="AS12440" s="173"/>
    </row>
    <row r="12441" spans="45:45" ht="18" customHeight="1">
      <c r="AS12441" s="173"/>
    </row>
    <row r="12442" spans="45:45" ht="18" customHeight="1">
      <c r="AS12442" s="173"/>
    </row>
    <row r="12443" spans="45:45" ht="18" customHeight="1">
      <c r="AS12443" s="173"/>
    </row>
    <row r="12444" spans="45:45" ht="18" customHeight="1">
      <c r="AS12444" s="173"/>
    </row>
    <row r="12445" spans="45:45" ht="18" customHeight="1">
      <c r="AS12445" s="173"/>
    </row>
    <row r="12446" spans="45:45" ht="18" customHeight="1">
      <c r="AS12446" s="173"/>
    </row>
    <row r="12447" spans="45:45" ht="18" customHeight="1">
      <c r="AS12447" s="173"/>
    </row>
    <row r="12448" spans="45:45" ht="18" customHeight="1">
      <c r="AS12448" s="173"/>
    </row>
    <row r="12449" spans="45:45" ht="18" customHeight="1">
      <c r="AS12449" s="173"/>
    </row>
    <row r="12450" spans="45:45" ht="18" customHeight="1">
      <c r="AS12450" s="173"/>
    </row>
    <row r="12451" spans="45:45" ht="18" customHeight="1">
      <c r="AS12451" s="173"/>
    </row>
    <row r="12452" spans="45:45" ht="18" customHeight="1">
      <c r="AS12452" s="173"/>
    </row>
    <row r="12453" spans="45:45" ht="18" customHeight="1">
      <c r="AS12453" s="173"/>
    </row>
    <row r="12454" spans="45:45" ht="18" customHeight="1">
      <c r="AS12454" s="173"/>
    </row>
    <row r="12455" spans="45:45" ht="18" customHeight="1">
      <c r="AS12455" s="173"/>
    </row>
    <row r="12456" spans="45:45" ht="18" customHeight="1">
      <c r="AS12456" s="173"/>
    </row>
    <row r="12457" spans="45:45" ht="18" customHeight="1">
      <c r="AS12457" s="173"/>
    </row>
    <row r="12458" spans="45:45" ht="18" customHeight="1">
      <c r="AS12458" s="173"/>
    </row>
    <row r="12459" spans="45:45" ht="18" customHeight="1">
      <c r="AS12459" s="173"/>
    </row>
    <row r="12460" spans="45:45" ht="18" customHeight="1">
      <c r="AS12460" s="173"/>
    </row>
    <row r="12461" spans="45:45" ht="18" customHeight="1">
      <c r="AS12461" s="173"/>
    </row>
    <row r="12462" spans="45:45" ht="18" customHeight="1">
      <c r="AS12462" s="173"/>
    </row>
    <row r="12463" spans="45:45" ht="18" customHeight="1">
      <c r="AS12463" s="173"/>
    </row>
    <row r="12464" spans="45:45" ht="18" customHeight="1">
      <c r="AS12464" s="173"/>
    </row>
    <row r="12465" spans="45:45" ht="18" customHeight="1">
      <c r="AS12465" s="173"/>
    </row>
    <row r="12466" spans="45:45" ht="18" customHeight="1">
      <c r="AS12466" s="173"/>
    </row>
    <row r="12467" spans="45:45" ht="18" customHeight="1">
      <c r="AS12467" s="173"/>
    </row>
    <row r="12468" spans="45:45" ht="18" customHeight="1">
      <c r="AS12468" s="173"/>
    </row>
    <row r="12469" spans="45:45" ht="18" customHeight="1">
      <c r="AS12469" s="173"/>
    </row>
    <row r="12470" spans="45:45" ht="18" customHeight="1">
      <c r="AS12470" s="173"/>
    </row>
    <row r="12471" spans="45:45" ht="18" customHeight="1">
      <c r="AS12471" s="173"/>
    </row>
    <row r="12472" spans="45:45" ht="18" customHeight="1">
      <c r="AS12472" s="173"/>
    </row>
    <row r="12473" spans="45:45" ht="18" customHeight="1">
      <c r="AS12473" s="173"/>
    </row>
    <row r="12474" spans="45:45" ht="18" customHeight="1">
      <c r="AS12474" s="173"/>
    </row>
    <row r="12475" spans="45:45" ht="18" customHeight="1">
      <c r="AS12475" s="173"/>
    </row>
    <row r="12476" spans="45:45" ht="18" customHeight="1">
      <c r="AS12476" s="173"/>
    </row>
    <row r="12477" spans="45:45" ht="18" customHeight="1">
      <c r="AS12477" s="173"/>
    </row>
    <row r="12478" spans="45:45" ht="18" customHeight="1">
      <c r="AS12478" s="173"/>
    </row>
    <row r="12479" spans="45:45" ht="18" customHeight="1">
      <c r="AS12479" s="173"/>
    </row>
    <row r="12480" spans="45:45" ht="18" customHeight="1">
      <c r="AS12480" s="173"/>
    </row>
    <row r="12481" spans="45:45" ht="18" customHeight="1">
      <c r="AS12481" s="173"/>
    </row>
    <row r="12482" spans="45:45" ht="18" customHeight="1">
      <c r="AS12482" s="173"/>
    </row>
    <row r="12483" spans="45:45" ht="18" customHeight="1">
      <c r="AS12483" s="173"/>
    </row>
    <row r="12484" spans="45:45" ht="18" customHeight="1">
      <c r="AS12484" s="173"/>
    </row>
    <row r="12485" spans="45:45" ht="18" customHeight="1">
      <c r="AS12485" s="173"/>
    </row>
    <row r="12486" spans="45:45" ht="18" customHeight="1">
      <c r="AS12486" s="173"/>
    </row>
    <row r="12487" spans="45:45" ht="18" customHeight="1">
      <c r="AS12487" s="173"/>
    </row>
    <row r="12488" spans="45:45" ht="18" customHeight="1">
      <c r="AS12488" s="173"/>
    </row>
    <row r="12489" spans="45:45" ht="18" customHeight="1">
      <c r="AS12489" s="173"/>
    </row>
    <row r="12490" spans="45:45" ht="18" customHeight="1">
      <c r="AS12490" s="173"/>
    </row>
    <row r="12491" spans="45:45" ht="18" customHeight="1">
      <c r="AS12491" s="173"/>
    </row>
    <row r="12492" spans="45:45" ht="18" customHeight="1">
      <c r="AS12492" s="173"/>
    </row>
    <row r="12493" spans="45:45" ht="18" customHeight="1">
      <c r="AS12493" s="173"/>
    </row>
    <row r="12494" spans="45:45" ht="18" customHeight="1">
      <c r="AS12494" s="173"/>
    </row>
    <row r="12495" spans="45:45" ht="18" customHeight="1">
      <c r="AS12495" s="173"/>
    </row>
    <row r="12496" spans="45:45" ht="18" customHeight="1">
      <c r="AS12496" s="173"/>
    </row>
    <row r="12497" spans="45:45" ht="18" customHeight="1">
      <c r="AS12497" s="173"/>
    </row>
    <row r="12498" spans="45:45" ht="18" customHeight="1">
      <c r="AS12498" s="173"/>
    </row>
    <row r="12499" spans="45:45" ht="18" customHeight="1">
      <c r="AS12499" s="173"/>
    </row>
    <row r="12500" spans="45:45" ht="18" customHeight="1">
      <c r="AS12500" s="173"/>
    </row>
    <row r="12501" spans="45:45" ht="18" customHeight="1">
      <c r="AS12501" s="173"/>
    </row>
    <row r="12502" spans="45:45" ht="18" customHeight="1">
      <c r="AS12502" s="173"/>
    </row>
    <row r="12503" spans="45:45" ht="18" customHeight="1">
      <c r="AS12503" s="173"/>
    </row>
    <row r="12504" spans="45:45" ht="18" customHeight="1">
      <c r="AS12504" s="173"/>
    </row>
    <row r="12505" spans="45:45" ht="18" customHeight="1">
      <c r="AS12505" s="173"/>
    </row>
    <row r="12506" spans="45:45" ht="18" customHeight="1">
      <c r="AS12506" s="173"/>
    </row>
    <row r="12507" spans="45:45" ht="18" customHeight="1">
      <c r="AS12507" s="173"/>
    </row>
    <row r="12508" spans="45:45" ht="18" customHeight="1">
      <c r="AS12508" s="173"/>
    </row>
    <row r="12509" spans="45:45" ht="18" customHeight="1">
      <c r="AS12509" s="173"/>
    </row>
    <row r="12510" spans="45:45" ht="18" customHeight="1">
      <c r="AS12510" s="173"/>
    </row>
    <row r="12511" spans="45:45" ht="18" customHeight="1">
      <c r="AS12511" s="173"/>
    </row>
    <row r="12512" spans="45:45" ht="18" customHeight="1">
      <c r="AS12512" s="173"/>
    </row>
    <row r="12513" spans="45:45" ht="18" customHeight="1">
      <c r="AS12513" s="173"/>
    </row>
    <row r="12514" spans="45:45" ht="18" customHeight="1">
      <c r="AS12514" s="173"/>
    </row>
    <row r="12515" spans="45:45" ht="18" customHeight="1">
      <c r="AS12515" s="173"/>
    </row>
    <row r="12516" spans="45:45" ht="18" customHeight="1">
      <c r="AS12516" s="173"/>
    </row>
    <row r="12517" spans="45:45" ht="18" customHeight="1">
      <c r="AS12517" s="173"/>
    </row>
    <row r="12518" spans="45:45" ht="18" customHeight="1">
      <c r="AS12518" s="173"/>
    </row>
    <row r="12519" spans="45:45" ht="18" customHeight="1">
      <c r="AS12519" s="173"/>
    </row>
    <row r="12520" spans="45:45" ht="18" customHeight="1">
      <c r="AS12520" s="173"/>
    </row>
    <row r="12521" spans="45:45" ht="18" customHeight="1">
      <c r="AS12521" s="173"/>
    </row>
    <row r="12522" spans="45:45" ht="18" customHeight="1">
      <c r="AS12522" s="173"/>
    </row>
    <row r="12523" spans="45:45" ht="18" customHeight="1">
      <c r="AS12523" s="173"/>
    </row>
    <row r="12524" spans="45:45" ht="18" customHeight="1">
      <c r="AS12524" s="173"/>
    </row>
    <row r="12525" spans="45:45" ht="18" customHeight="1">
      <c r="AS12525" s="173"/>
    </row>
    <row r="12526" spans="45:45" ht="18" customHeight="1">
      <c r="AS12526" s="173"/>
    </row>
    <row r="12527" spans="45:45" ht="18" customHeight="1">
      <c r="AS12527" s="173"/>
    </row>
    <row r="12528" spans="45:45" ht="18" customHeight="1">
      <c r="AS12528" s="173"/>
    </row>
    <row r="12529" spans="45:45" ht="18" customHeight="1">
      <c r="AS12529" s="173"/>
    </row>
    <row r="12530" spans="45:45" ht="18" customHeight="1">
      <c r="AS12530" s="173"/>
    </row>
    <row r="12531" spans="45:45" ht="18" customHeight="1">
      <c r="AS12531" s="173"/>
    </row>
    <row r="12532" spans="45:45" ht="18" customHeight="1">
      <c r="AS12532" s="173"/>
    </row>
    <row r="12533" spans="45:45" ht="18" customHeight="1">
      <c r="AS12533" s="173"/>
    </row>
    <row r="12534" spans="45:45" ht="18" customHeight="1">
      <c r="AS12534" s="173"/>
    </row>
    <row r="12535" spans="45:45" ht="18" customHeight="1">
      <c r="AS12535" s="173"/>
    </row>
    <row r="12536" spans="45:45" ht="18" customHeight="1">
      <c r="AS12536" s="173"/>
    </row>
    <row r="12537" spans="45:45" ht="18" customHeight="1">
      <c r="AS12537" s="173"/>
    </row>
    <row r="12538" spans="45:45" ht="18" customHeight="1">
      <c r="AS12538" s="173"/>
    </row>
    <row r="12539" spans="45:45" ht="18" customHeight="1">
      <c r="AS12539" s="173"/>
    </row>
    <row r="12540" spans="45:45" ht="18" customHeight="1">
      <c r="AS12540" s="173"/>
    </row>
    <row r="12541" spans="45:45" ht="18" customHeight="1">
      <c r="AS12541" s="173"/>
    </row>
    <row r="12542" spans="45:45" ht="18" customHeight="1">
      <c r="AS12542" s="173"/>
    </row>
    <row r="12543" spans="45:45" ht="18" customHeight="1">
      <c r="AS12543" s="173"/>
    </row>
    <row r="12544" spans="45:45" ht="18" customHeight="1">
      <c r="AS12544" s="173"/>
    </row>
    <row r="12545" spans="45:45" ht="18" customHeight="1">
      <c r="AS12545" s="173"/>
    </row>
    <row r="12546" spans="45:45" ht="18" customHeight="1">
      <c r="AS12546" s="173"/>
    </row>
    <row r="12547" spans="45:45" ht="18" customHeight="1">
      <c r="AS12547" s="173"/>
    </row>
    <row r="12548" spans="45:45" ht="18" customHeight="1">
      <c r="AS12548" s="173"/>
    </row>
    <row r="12549" spans="45:45" ht="18" customHeight="1">
      <c r="AS12549" s="173"/>
    </row>
    <row r="12550" spans="45:45" ht="18" customHeight="1">
      <c r="AS12550" s="173"/>
    </row>
    <row r="12551" spans="45:45" ht="18" customHeight="1">
      <c r="AS12551" s="173"/>
    </row>
    <row r="12552" spans="45:45" ht="18" customHeight="1">
      <c r="AS12552" s="173"/>
    </row>
    <row r="12553" spans="45:45" ht="18" customHeight="1">
      <c r="AS12553" s="173"/>
    </row>
    <row r="12554" spans="45:45" ht="18" customHeight="1">
      <c r="AS12554" s="173"/>
    </row>
    <row r="12555" spans="45:45" ht="18" customHeight="1">
      <c r="AS12555" s="173"/>
    </row>
    <row r="12556" spans="45:45" ht="18" customHeight="1">
      <c r="AS12556" s="173"/>
    </row>
    <row r="12557" spans="45:45" ht="18" customHeight="1">
      <c r="AS12557" s="173"/>
    </row>
    <row r="12558" spans="45:45" ht="18" customHeight="1">
      <c r="AS12558" s="173"/>
    </row>
    <row r="12559" spans="45:45" ht="18" customHeight="1">
      <c r="AS12559" s="173"/>
    </row>
    <row r="12560" spans="45:45" ht="18" customHeight="1">
      <c r="AS12560" s="173"/>
    </row>
    <row r="12561" spans="45:45" ht="18" customHeight="1">
      <c r="AS12561" s="173"/>
    </row>
    <row r="12562" spans="45:45" ht="18" customHeight="1">
      <c r="AS12562" s="173"/>
    </row>
    <row r="12563" spans="45:45" ht="18" customHeight="1">
      <c r="AS12563" s="173"/>
    </row>
    <row r="12564" spans="45:45" ht="18" customHeight="1">
      <c r="AS12564" s="173"/>
    </row>
    <row r="12565" spans="45:45" ht="18" customHeight="1">
      <c r="AS12565" s="173"/>
    </row>
    <row r="12566" spans="45:45" ht="18" customHeight="1">
      <c r="AS12566" s="173"/>
    </row>
    <row r="12567" spans="45:45" ht="18" customHeight="1">
      <c r="AS12567" s="173"/>
    </row>
    <row r="12568" spans="45:45" ht="18" customHeight="1">
      <c r="AS12568" s="173"/>
    </row>
    <row r="12569" spans="45:45" ht="18" customHeight="1">
      <c r="AS12569" s="173"/>
    </row>
    <row r="12570" spans="45:45" ht="18" customHeight="1">
      <c r="AS12570" s="173"/>
    </row>
    <row r="12571" spans="45:45" ht="18" customHeight="1">
      <c r="AS12571" s="173"/>
    </row>
    <row r="12572" spans="45:45" ht="18" customHeight="1">
      <c r="AS12572" s="173"/>
    </row>
    <row r="12573" spans="45:45" ht="18" customHeight="1">
      <c r="AS12573" s="173"/>
    </row>
    <row r="12574" spans="45:45" ht="18" customHeight="1">
      <c r="AS12574" s="173"/>
    </row>
    <row r="12575" spans="45:45" ht="18" customHeight="1">
      <c r="AS12575" s="173"/>
    </row>
    <row r="12576" spans="45:45" ht="18" customHeight="1">
      <c r="AS12576" s="173"/>
    </row>
    <row r="12577" spans="45:45" ht="18" customHeight="1">
      <c r="AS12577" s="173"/>
    </row>
    <row r="12578" spans="45:45" ht="18" customHeight="1">
      <c r="AS12578" s="173"/>
    </row>
    <row r="12579" spans="45:45" ht="18" customHeight="1">
      <c r="AS12579" s="173"/>
    </row>
    <row r="12580" spans="45:45" ht="18" customHeight="1">
      <c r="AS12580" s="173"/>
    </row>
    <row r="12581" spans="45:45" ht="18" customHeight="1">
      <c r="AS12581" s="173"/>
    </row>
    <row r="12582" spans="45:45" ht="18" customHeight="1">
      <c r="AS12582" s="173"/>
    </row>
    <row r="12583" spans="45:45" ht="18" customHeight="1">
      <c r="AS12583" s="173"/>
    </row>
    <row r="12584" spans="45:45" ht="18" customHeight="1">
      <c r="AS12584" s="173"/>
    </row>
    <row r="12585" spans="45:45" ht="18" customHeight="1">
      <c r="AS12585" s="173"/>
    </row>
    <row r="12586" spans="45:45" ht="18" customHeight="1">
      <c r="AS12586" s="173"/>
    </row>
    <row r="12587" spans="45:45" ht="18" customHeight="1">
      <c r="AS12587" s="173"/>
    </row>
    <row r="12588" spans="45:45" ht="18" customHeight="1">
      <c r="AS12588" s="173"/>
    </row>
    <row r="12589" spans="45:45" ht="18" customHeight="1">
      <c r="AS12589" s="173"/>
    </row>
    <row r="12590" spans="45:45" ht="18" customHeight="1">
      <c r="AS12590" s="173"/>
    </row>
    <row r="12591" spans="45:45" ht="18" customHeight="1">
      <c r="AS12591" s="173"/>
    </row>
    <row r="12592" spans="45:45" ht="18" customHeight="1">
      <c r="AS12592" s="173"/>
    </row>
    <row r="12593" spans="45:45" ht="18" customHeight="1">
      <c r="AS12593" s="173"/>
    </row>
    <row r="12594" spans="45:45" ht="18" customHeight="1">
      <c r="AS12594" s="173"/>
    </row>
    <row r="12595" spans="45:45" ht="18" customHeight="1">
      <c r="AS12595" s="173"/>
    </row>
    <row r="12596" spans="45:45" ht="18" customHeight="1">
      <c r="AS12596" s="173"/>
    </row>
    <row r="12597" spans="45:45" ht="18" customHeight="1">
      <c r="AS12597" s="173"/>
    </row>
    <row r="12598" spans="45:45" ht="18" customHeight="1">
      <c r="AS12598" s="173"/>
    </row>
    <row r="12599" spans="45:45" ht="18" customHeight="1">
      <c r="AS12599" s="173"/>
    </row>
    <row r="12600" spans="45:45" ht="18" customHeight="1">
      <c r="AS12600" s="173"/>
    </row>
    <row r="12601" spans="45:45" ht="18" customHeight="1">
      <c r="AS12601" s="173"/>
    </row>
    <row r="12602" spans="45:45" ht="18" customHeight="1">
      <c r="AS12602" s="173"/>
    </row>
    <row r="12603" spans="45:45" ht="18" customHeight="1">
      <c r="AS12603" s="173"/>
    </row>
    <row r="12604" spans="45:45" ht="18" customHeight="1">
      <c r="AS12604" s="173"/>
    </row>
    <row r="12605" spans="45:45" ht="18" customHeight="1">
      <c r="AS12605" s="173"/>
    </row>
    <row r="12606" spans="45:45" ht="18" customHeight="1">
      <c r="AS12606" s="173"/>
    </row>
    <row r="12607" spans="45:45" ht="18" customHeight="1">
      <c r="AS12607" s="173"/>
    </row>
    <row r="12608" spans="45:45" ht="18" customHeight="1">
      <c r="AS12608" s="173"/>
    </row>
    <row r="12609" spans="45:45" ht="18" customHeight="1">
      <c r="AS12609" s="173"/>
    </row>
    <row r="12610" spans="45:45" ht="18" customHeight="1">
      <c r="AS12610" s="173"/>
    </row>
    <row r="12611" spans="45:45" ht="18" customHeight="1">
      <c r="AS12611" s="173"/>
    </row>
    <row r="12612" spans="45:45" ht="18" customHeight="1">
      <c r="AS12612" s="173"/>
    </row>
    <row r="12613" spans="45:45" ht="18" customHeight="1">
      <c r="AS12613" s="173"/>
    </row>
    <row r="12614" spans="45:45" ht="18" customHeight="1">
      <c r="AS12614" s="173"/>
    </row>
    <row r="12615" spans="45:45" ht="18" customHeight="1">
      <c r="AS12615" s="173"/>
    </row>
    <row r="12616" spans="45:45" ht="18" customHeight="1">
      <c r="AS12616" s="173"/>
    </row>
    <row r="12617" spans="45:45" ht="18" customHeight="1">
      <c r="AS12617" s="173"/>
    </row>
    <row r="12618" spans="45:45" ht="18" customHeight="1">
      <c r="AS12618" s="173"/>
    </row>
    <row r="12619" spans="45:45" ht="18" customHeight="1">
      <c r="AS12619" s="173"/>
    </row>
    <row r="12620" spans="45:45" ht="18" customHeight="1">
      <c r="AS12620" s="173"/>
    </row>
    <row r="12621" spans="45:45" ht="18" customHeight="1">
      <c r="AS12621" s="173"/>
    </row>
    <row r="12622" spans="45:45" ht="18" customHeight="1">
      <c r="AS12622" s="173"/>
    </row>
    <row r="12623" spans="45:45" ht="18" customHeight="1">
      <c r="AS12623" s="173"/>
    </row>
    <row r="12624" spans="45:45" ht="18" customHeight="1">
      <c r="AS12624" s="173"/>
    </row>
    <row r="12625" spans="45:45" ht="18" customHeight="1">
      <c r="AS12625" s="173"/>
    </row>
    <row r="12626" spans="45:45" ht="18" customHeight="1">
      <c r="AS12626" s="173"/>
    </row>
    <row r="12627" spans="45:45" ht="18" customHeight="1">
      <c r="AS12627" s="173"/>
    </row>
    <row r="12628" spans="45:45" ht="18" customHeight="1">
      <c r="AS12628" s="173"/>
    </row>
    <row r="12629" spans="45:45" ht="18" customHeight="1">
      <c r="AS12629" s="173"/>
    </row>
    <row r="12630" spans="45:45" ht="18" customHeight="1">
      <c r="AS12630" s="173"/>
    </row>
    <row r="12631" spans="45:45" ht="18" customHeight="1">
      <c r="AS12631" s="173"/>
    </row>
    <row r="12632" spans="45:45" ht="18" customHeight="1">
      <c r="AS12632" s="173"/>
    </row>
    <row r="12633" spans="45:45" ht="18" customHeight="1">
      <c r="AS12633" s="173"/>
    </row>
    <row r="12634" spans="45:45" ht="18" customHeight="1">
      <c r="AS12634" s="173"/>
    </row>
    <row r="12635" spans="45:45" ht="18" customHeight="1">
      <c r="AS12635" s="173"/>
    </row>
    <row r="12636" spans="45:45" ht="18" customHeight="1">
      <c r="AS12636" s="173"/>
    </row>
    <row r="12637" spans="45:45" ht="18" customHeight="1">
      <c r="AS12637" s="173"/>
    </row>
    <row r="12638" spans="45:45" ht="18" customHeight="1">
      <c r="AS12638" s="173"/>
    </row>
    <row r="12639" spans="45:45" ht="18" customHeight="1">
      <c r="AS12639" s="173"/>
    </row>
    <row r="12640" spans="45:45" ht="18" customHeight="1">
      <c r="AS12640" s="173"/>
    </row>
    <row r="12641" spans="45:45" ht="18" customHeight="1">
      <c r="AS12641" s="173"/>
    </row>
    <row r="12642" spans="45:45" ht="18" customHeight="1">
      <c r="AS12642" s="173"/>
    </row>
    <row r="12643" spans="45:45" ht="18" customHeight="1">
      <c r="AS12643" s="173"/>
    </row>
    <row r="12644" spans="45:45" ht="18" customHeight="1">
      <c r="AS12644" s="173"/>
    </row>
    <row r="12645" spans="45:45" ht="18" customHeight="1">
      <c r="AS12645" s="173"/>
    </row>
    <row r="12646" spans="45:45" ht="18" customHeight="1">
      <c r="AS12646" s="173"/>
    </row>
    <row r="12647" spans="45:45" ht="18" customHeight="1">
      <c r="AS12647" s="173"/>
    </row>
    <row r="12648" spans="45:45" ht="18" customHeight="1">
      <c r="AS12648" s="173"/>
    </row>
    <row r="12649" spans="45:45" ht="18" customHeight="1">
      <c r="AS12649" s="173"/>
    </row>
    <row r="12650" spans="45:45" ht="18" customHeight="1">
      <c r="AS12650" s="173"/>
    </row>
    <row r="12651" spans="45:45" ht="18" customHeight="1">
      <c r="AS12651" s="173"/>
    </row>
    <row r="12652" spans="45:45" ht="18" customHeight="1">
      <c r="AS12652" s="173"/>
    </row>
    <row r="12653" spans="45:45" ht="18" customHeight="1">
      <c r="AS12653" s="173"/>
    </row>
    <row r="12654" spans="45:45" ht="18" customHeight="1">
      <c r="AS12654" s="173"/>
    </row>
    <row r="12655" spans="45:45" ht="18" customHeight="1">
      <c r="AS12655" s="173"/>
    </row>
    <row r="12656" spans="45:45" ht="18" customHeight="1">
      <c r="AS12656" s="173"/>
    </row>
    <row r="12657" spans="45:45" ht="18" customHeight="1">
      <c r="AS12657" s="173"/>
    </row>
    <row r="12658" spans="45:45" ht="18" customHeight="1">
      <c r="AS12658" s="173"/>
    </row>
    <row r="12659" spans="45:45" ht="18" customHeight="1">
      <c r="AS12659" s="173"/>
    </row>
    <row r="12660" spans="45:45" ht="18" customHeight="1">
      <c r="AS12660" s="173"/>
    </row>
    <row r="12661" spans="45:45" ht="18" customHeight="1">
      <c r="AS12661" s="173"/>
    </row>
    <row r="12662" spans="45:45" ht="18" customHeight="1">
      <c r="AS12662" s="173"/>
    </row>
    <row r="12663" spans="45:45" ht="18" customHeight="1">
      <c r="AS12663" s="173"/>
    </row>
    <row r="12664" spans="45:45" ht="18" customHeight="1">
      <c r="AS12664" s="173"/>
    </row>
    <row r="12665" spans="45:45" ht="18" customHeight="1">
      <c r="AS12665" s="173"/>
    </row>
    <row r="12666" spans="45:45" ht="18" customHeight="1">
      <c r="AS12666" s="173"/>
    </row>
    <row r="12667" spans="45:45" ht="18" customHeight="1">
      <c r="AS12667" s="173"/>
    </row>
    <row r="12668" spans="45:45" ht="18" customHeight="1">
      <c r="AS12668" s="173"/>
    </row>
    <row r="12669" spans="45:45" ht="18" customHeight="1">
      <c r="AS12669" s="173"/>
    </row>
    <row r="12670" spans="45:45" ht="18" customHeight="1">
      <c r="AS12670" s="173"/>
    </row>
    <row r="12671" spans="45:45" ht="18" customHeight="1">
      <c r="AS12671" s="173"/>
    </row>
    <row r="12672" spans="45:45" ht="18" customHeight="1">
      <c r="AS12672" s="173"/>
    </row>
    <row r="12673" spans="45:45" ht="18" customHeight="1">
      <c r="AS12673" s="173"/>
    </row>
    <row r="12674" spans="45:45" ht="18" customHeight="1">
      <c r="AS12674" s="173"/>
    </row>
    <row r="12675" spans="45:45" ht="18" customHeight="1">
      <c r="AS12675" s="173"/>
    </row>
    <row r="12676" spans="45:45" ht="18" customHeight="1">
      <c r="AS12676" s="173"/>
    </row>
    <row r="12677" spans="45:45" ht="18" customHeight="1">
      <c r="AS12677" s="173"/>
    </row>
    <row r="12678" spans="45:45" ht="18" customHeight="1">
      <c r="AS12678" s="173"/>
    </row>
    <row r="12679" spans="45:45" ht="18" customHeight="1">
      <c r="AS12679" s="173"/>
    </row>
    <row r="12680" spans="45:45" ht="18" customHeight="1">
      <c r="AS12680" s="173"/>
    </row>
    <row r="12681" spans="45:45" ht="18" customHeight="1">
      <c r="AS12681" s="173"/>
    </row>
    <row r="12682" spans="45:45" ht="18" customHeight="1">
      <c r="AS12682" s="173"/>
    </row>
    <row r="12683" spans="45:45" ht="18" customHeight="1">
      <c r="AS12683" s="173"/>
    </row>
    <row r="12684" spans="45:45" ht="18" customHeight="1">
      <c r="AS12684" s="173"/>
    </row>
    <row r="12685" spans="45:45" ht="18" customHeight="1">
      <c r="AS12685" s="173"/>
    </row>
    <row r="12686" spans="45:45" ht="18" customHeight="1">
      <c r="AS12686" s="173"/>
    </row>
    <row r="12687" spans="45:45" ht="18" customHeight="1">
      <c r="AS12687" s="173"/>
    </row>
    <row r="12688" spans="45:45" ht="18" customHeight="1">
      <c r="AS12688" s="173"/>
    </row>
    <row r="12689" spans="45:45" ht="18" customHeight="1">
      <c r="AS12689" s="173"/>
    </row>
    <row r="12690" spans="45:45" ht="18" customHeight="1">
      <c r="AS12690" s="173"/>
    </row>
    <row r="12691" spans="45:45" ht="18" customHeight="1">
      <c r="AS12691" s="173"/>
    </row>
    <row r="12692" spans="45:45" ht="18" customHeight="1">
      <c r="AS12692" s="173"/>
    </row>
    <row r="12693" spans="45:45" ht="18" customHeight="1">
      <c r="AS12693" s="173"/>
    </row>
    <row r="12694" spans="45:45" ht="18" customHeight="1">
      <c r="AS12694" s="173"/>
    </row>
    <row r="12695" spans="45:45" ht="18" customHeight="1">
      <c r="AS12695" s="173"/>
    </row>
    <row r="12696" spans="45:45" ht="18" customHeight="1">
      <c r="AS12696" s="173"/>
    </row>
    <row r="12697" spans="45:45" ht="18" customHeight="1">
      <c r="AS12697" s="173"/>
    </row>
    <row r="12698" spans="45:45" ht="18" customHeight="1">
      <c r="AS12698" s="173"/>
    </row>
    <row r="12699" spans="45:45" ht="18" customHeight="1">
      <c r="AS12699" s="173"/>
    </row>
    <row r="12700" spans="45:45" ht="18" customHeight="1">
      <c r="AS12700" s="173"/>
    </row>
    <row r="12701" spans="45:45" ht="18" customHeight="1">
      <c r="AS12701" s="173"/>
    </row>
    <row r="12702" spans="45:45" ht="18" customHeight="1">
      <c r="AS12702" s="173"/>
    </row>
    <row r="12703" spans="45:45" ht="18" customHeight="1">
      <c r="AS12703" s="173"/>
    </row>
    <row r="12704" spans="45:45" ht="18" customHeight="1">
      <c r="AS12704" s="173"/>
    </row>
    <row r="12705" spans="45:45" ht="18" customHeight="1">
      <c r="AS12705" s="173"/>
    </row>
    <row r="12706" spans="45:45" ht="18" customHeight="1">
      <c r="AS12706" s="173"/>
    </row>
    <row r="12707" spans="45:45" ht="18" customHeight="1">
      <c r="AS12707" s="173"/>
    </row>
    <row r="12708" spans="45:45" ht="18" customHeight="1">
      <c r="AS12708" s="173"/>
    </row>
    <row r="12709" spans="45:45" ht="18" customHeight="1">
      <c r="AS12709" s="173"/>
    </row>
    <row r="12710" spans="45:45" ht="18" customHeight="1">
      <c r="AS12710" s="173"/>
    </row>
    <row r="12711" spans="45:45" ht="18" customHeight="1">
      <c r="AS12711" s="173"/>
    </row>
    <row r="12712" spans="45:45" ht="18" customHeight="1">
      <c r="AS12712" s="173"/>
    </row>
    <row r="12713" spans="45:45" ht="18" customHeight="1">
      <c r="AS12713" s="173"/>
    </row>
    <row r="12714" spans="45:45" ht="18" customHeight="1">
      <c r="AS12714" s="173"/>
    </row>
    <row r="12715" spans="45:45" ht="18" customHeight="1">
      <c r="AS12715" s="173"/>
    </row>
    <row r="12716" spans="45:45" ht="18" customHeight="1">
      <c r="AS12716" s="173"/>
    </row>
    <row r="12717" spans="45:45" ht="18" customHeight="1">
      <c r="AS12717" s="173"/>
    </row>
    <row r="12718" spans="45:45" ht="18" customHeight="1">
      <c r="AS12718" s="173"/>
    </row>
    <row r="12719" spans="45:45" ht="18" customHeight="1">
      <c r="AS12719" s="173"/>
    </row>
    <row r="12720" spans="45:45" ht="18" customHeight="1">
      <c r="AS12720" s="173"/>
    </row>
    <row r="12721" spans="45:45" ht="18" customHeight="1">
      <c r="AS12721" s="173"/>
    </row>
    <row r="12722" spans="45:45" ht="18" customHeight="1">
      <c r="AS12722" s="173"/>
    </row>
    <row r="12723" spans="45:45" ht="18" customHeight="1">
      <c r="AS12723" s="173"/>
    </row>
    <row r="12724" spans="45:45" ht="18" customHeight="1">
      <c r="AS12724" s="173"/>
    </row>
    <row r="12725" spans="45:45" ht="18" customHeight="1">
      <c r="AS12725" s="173"/>
    </row>
    <row r="12726" spans="45:45" ht="18" customHeight="1">
      <c r="AS12726" s="173"/>
    </row>
    <row r="12727" spans="45:45" ht="18" customHeight="1">
      <c r="AS12727" s="173"/>
    </row>
    <row r="12728" spans="45:45" ht="18" customHeight="1">
      <c r="AS12728" s="173"/>
    </row>
    <row r="12729" spans="45:45" ht="18" customHeight="1">
      <c r="AS12729" s="173"/>
    </row>
    <row r="12730" spans="45:45" ht="18" customHeight="1">
      <c r="AS12730" s="173"/>
    </row>
    <row r="12731" spans="45:45" ht="18" customHeight="1">
      <c r="AS12731" s="173"/>
    </row>
    <row r="12732" spans="45:45" ht="18" customHeight="1">
      <c r="AS12732" s="173"/>
    </row>
    <row r="12733" spans="45:45" ht="18" customHeight="1">
      <c r="AS12733" s="173"/>
    </row>
    <row r="12734" spans="45:45" ht="18" customHeight="1">
      <c r="AS12734" s="173"/>
    </row>
    <row r="12735" spans="45:45" ht="18" customHeight="1">
      <c r="AS12735" s="173"/>
    </row>
    <row r="12736" spans="45:45" ht="18" customHeight="1">
      <c r="AS12736" s="173"/>
    </row>
    <row r="12737" spans="45:45" ht="18" customHeight="1">
      <c r="AS12737" s="173"/>
    </row>
    <row r="12738" spans="45:45" ht="18" customHeight="1">
      <c r="AS12738" s="173"/>
    </row>
    <row r="12739" spans="45:45" ht="18" customHeight="1">
      <c r="AS12739" s="173"/>
    </row>
    <row r="12740" spans="45:45" ht="18" customHeight="1">
      <c r="AS12740" s="173"/>
    </row>
    <row r="12741" spans="45:45" ht="18" customHeight="1">
      <c r="AS12741" s="173"/>
    </row>
    <row r="12742" spans="45:45" ht="18" customHeight="1">
      <c r="AS12742" s="173"/>
    </row>
    <row r="12743" spans="45:45" ht="18" customHeight="1">
      <c r="AS12743" s="173"/>
    </row>
    <row r="12744" spans="45:45" ht="18" customHeight="1">
      <c r="AS12744" s="173"/>
    </row>
    <row r="12745" spans="45:45" ht="18" customHeight="1">
      <c r="AS12745" s="173"/>
    </row>
    <row r="12746" spans="45:45" ht="18" customHeight="1">
      <c r="AS12746" s="173"/>
    </row>
    <row r="12747" spans="45:45" ht="18" customHeight="1">
      <c r="AS12747" s="173"/>
    </row>
    <row r="12748" spans="45:45" ht="18" customHeight="1">
      <c r="AS12748" s="173"/>
    </row>
    <row r="12749" spans="45:45" ht="18" customHeight="1">
      <c r="AS12749" s="173"/>
    </row>
    <row r="12750" spans="45:45" ht="18" customHeight="1">
      <c r="AS12750" s="173"/>
    </row>
    <row r="12751" spans="45:45" ht="18" customHeight="1">
      <c r="AS12751" s="173"/>
    </row>
    <row r="12752" spans="45:45" ht="18" customHeight="1">
      <c r="AS12752" s="173"/>
    </row>
    <row r="12753" spans="45:45" ht="18" customHeight="1">
      <c r="AS12753" s="173"/>
    </row>
    <row r="12754" spans="45:45" ht="18" customHeight="1">
      <c r="AS12754" s="173"/>
    </row>
    <row r="12755" spans="45:45" ht="18" customHeight="1">
      <c r="AS12755" s="173"/>
    </row>
    <row r="12756" spans="45:45" ht="18" customHeight="1">
      <c r="AS12756" s="173"/>
    </row>
    <row r="12757" spans="45:45" ht="18" customHeight="1">
      <c r="AS12757" s="173"/>
    </row>
    <row r="12758" spans="45:45" ht="18" customHeight="1">
      <c r="AS12758" s="173"/>
    </row>
    <row r="12759" spans="45:45" ht="18" customHeight="1">
      <c r="AS12759" s="173"/>
    </row>
    <row r="12760" spans="45:45" ht="18" customHeight="1">
      <c r="AS12760" s="173"/>
    </row>
    <row r="12761" spans="45:45" ht="18" customHeight="1">
      <c r="AS12761" s="173"/>
    </row>
    <row r="12762" spans="45:45" ht="18" customHeight="1">
      <c r="AS12762" s="173"/>
    </row>
    <row r="12763" spans="45:45" ht="18" customHeight="1">
      <c r="AS12763" s="173"/>
    </row>
    <row r="12764" spans="45:45" ht="18" customHeight="1">
      <c r="AS12764" s="173"/>
    </row>
    <row r="12765" spans="45:45" ht="18" customHeight="1">
      <c r="AS12765" s="173"/>
    </row>
    <row r="12766" spans="45:45" ht="18" customHeight="1">
      <c r="AS12766" s="173"/>
    </row>
    <row r="12767" spans="45:45" ht="18" customHeight="1">
      <c r="AS12767" s="173"/>
    </row>
    <row r="12768" spans="45:45" ht="18" customHeight="1">
      <c r="AS12768" s="173"/>
    </row>
    <row r="12769" spans="45:45" ht="18" customHeight="1">
      <c r="AS12769" s="173"/>
    </row>
    <row r="12770" spans="45:45" ht="18" customHeight="1">
      <c r="AS12770" s="173"/>
    </row>
    <row r="12771" spans="45:45" ht="18" customHeight="1">
      <c r="AS12771" s="173"/>
    </row>
    <row r="12772" spans="45:45" ht="18" customHeight="1">
      <c r="AS12772" s="173"/>
    </row>
    <row r="12773" spans="45:45" ht="18" customHeight="1">
      <c r="AS12773" s="173"/>
    </row>
    <row r="12774" spans="45:45" ht="18" customHeight="1">
      <c r="AS12774" s="173"/>
    </row>
    <row r="12775" spans="45:45" ht="18" customHeight="1">
      <c r="AS12775" s="173"/>
    </row>
    <row r="12776" spans="45:45" ht="18" customHeight="1">
      <c r="AS12776" s="173"/>
    </row>
    <row r="12777" spans="45:45" ht="18" customHeight="1">
      <c r="AS12777" s="173"/>
    </row>
    <row r="12778" spans="45:45" ht="18" customHeight="1">
      <c r="AS12778" s="173"/>
    </row>
    <row r="12779" spans="45:45" ht="18" customHeight="1">
      <c r="AS12779" s="173"/>
    </row>
    <row r="12780" spans="45:45" ht="18" customHeight="1">
      <c r="AS12780" s="173"/>
    </row>
    <row r="12781" spans="45:45" ht="18" customHeight="1">
      <c r="AS12781" s="173"/>
    </row>
    <row r="12782" spans="45:45" ht="18" customHeight="1">
      <c r="AS12782" s="173"/>
    </row>
    <row r="12783" spans="45:45" ht="18" customHeight="1">
      <c r="AS12783" s="173"/>
    </row>
    <row r="12784" spans="45:45" ht="18" customHeight="1">
      <c r="AS12784" s="173"/>
    </row>
    <row r="12785" spans="45:45" ht="18" customHeight="1">
      <c r="AS12785" s="173"/>
    </row>
    <row r="12786" spans="45:45" ht="18" customHeight="1">
      <c r="AS12786" s="173"/>
    </row>
    <row r="12787" spans="45:45" ht="18" customHeight="1">
      <c r="AS12787" s="173"/>
    </row>
    <row r="12788" spans="45:45" ht="18" customHeight="1">
      <c r="AS12788" s="173"/>
    </row>
    <row r="12789" spans="45:45" ht="18" customHeight="1">
      <c r="AS12789" s="173"/>
    </row>
    <row r="12790" spans="45:45" ht="18" customHeight="1">
      <c r="AS12790" s="173"/>
    </row>
    <row r="12791" spans="45:45" ht="18" customHeight="1">
      <c r="AS12791" s="173"/>
    </row>
    <row r="12792" spans="45:45" ht="18" customHeight="1">
      <c r="AS12792" s="173"/>
    </row>
    <row r="12793" spans="45:45" ht="18" customHeight="1">
      <c r="AS12793" s="173"/>
    </row>
    <row r="12794" spans="45:45" ht="18" customHeight="1">
      <c r="AS12794" s="173"/>
    </row>
    <row r="12795" spans="45:45" ht="18" customHeight="1">
      <c r="AS12795" s="173"/>
    </row>
    <row r="12796" spans="45:45" ht="18" customHeight="1">
      <c r="AS12796" s="173"/>
    </row>
    <row r="12797" spans="45:45" ht="18" customHeight="1">
      <c r="AS12797" s="173"/>
    </row>
    <row r="12798" spans="45:45" ht="18" customHeight="1">
      <c r="AS12798" s="173"/>
    </row>
    <row r="12799" spans="45:45" ht="18" customHeight="1">
      <c r="AS12799" s="173"/>
    </row>
    <row r="12800" spans="45:45" ht="18" customHeight="1">
      <c r="AS12800" s="173"/>
    </row>
    <row r="12801" spans="45:45" ht="18" customHeight="1">
      <c r="AS12801" s="173"/>
    </row>
    <row r="12802" spans="45:45" ht="18" customHeight="1">
      <c r="AS12802" s="173"/>
    </row>
    <row r="12803" spans="45:45" ht="18" customHeight="1">
      <c r="AS12803" s="173"/>
    </row>
    <row r="12804" spans="45:45" ht="18" customHeight="1">
      <c r="AS12804" s="173"/>
    </row>
    <row r="12805" spans="45:45" ht="18" customHeight="1">
      <c r="AS12805" s="173"/>
    </row>
    <row r="12806" spans="45:45" ht="18" customHeight="1">
      <c r="AS12806" s="173"/>
    </row>
    <row r="12807" spans="45:45" ht="18" customHeight="1">
      <c r="AS12807" s="173"/>
    </row>
    <row r="12808" spans="45:45" ht="18" customHeight="1">
      <c r="AS12808" s="173"/>
    </row>
    <row r="12809" spans="45:45" ht="18" customHeight="1">
      <c r="AS12809" s="173"/>
    </row>
    <row r="12810" spans="45:45" ht="18" customHeight="1">
      <c r="AS12810" s="173"/>
    </row>
    <row r="12811" spans="45:45" ht="18" customHeight="1">
      <c r="AS12811" s="173"/>
    </row>
    <row r="12812" spans="45:45" ht="18" customHeight="1">
      <c r="AS12812" s="173"/>
    </row>
    <row r="12813" spans="45:45" ht="18" customHeight="1">
      <c r="AS12813" s="173"/>
    </row>
    <row r="12814" spans="45:45" ht="18" customHeight="1">
      <c r="AS12814" s="173"/>
    </row>
    <row r="12815" spans="45:45" ht="18" customHeight="1">
      <c r="AS12815" s="173"/>
    </row>
    <row r="12816" spans="45:45" ht="18" customHeight="1">
      <c r="AS12816" s="173"/>
    </row>
    <row r="12817" spans="45:45" ht="18" customHeight="1">
      <c r="AS12817" s="173"/>
    </row>
    <row r="12818" spans="45:45" ht="18" customHeight="1">
      <c r="AS12818" s="173"/>
    </row>
    <row r="12819" spans="45:45" ht="18" customHeight="1">
      <c r="AS12819" s="173"/>
    </row>
    <row r="12820" spans="45:45" ht="18" customHeight="1">
      <c r="AS12820" s="173"/>
    </row>
    <row r="12821" spans="45:45" ht="18" customHeight="1">
      <c r="AS12821" s="173"/>
    </row>
    <row r="12822" spans="45:45" ht="18" customHeight="1">
      <c r="AS12822" s="173"/>
    </row>
    <row r="12823" spans="45:45" ht="18" customHeight="1">
      <c r="AS12823" s="173"/>
    </row>
    <row r="12824" spans="45:45" ht="18" customHeight="1">
      <c r="AS12824" s="173"/>
    </row>
    <row r="12825" spans="45:45" ht="18" customHeight="1">
      <c r="AS12825" s="173"/>
    </row>
    <row r="12826" spans="45:45" ht="18" customHeight="1">
      <c r="AS12826" s="173"/>
    </row>
    <row r="12827" spans="45:45" ht="18" customHeight="1">
      <c r="AS12827" s="173"/>
    </row>
    <row r="12828" spans="45:45" ht="18" customHeight="1">
      <c r="AS12828" s="173"/>
    </row>
    <row r="12829" spans="45:45" ht="18" customHeight="1">
      <c r="AS12829" s="173"/>
    </row>
    <row r="12830" spans="45:45" ht="18" customHeight="1">
      <c r="AS12830" s="173"/>
    </row>
    <row r="12831" spans="45:45" ht="18" customHeight="1">
      <c r="AS12831" s="173"/>
    </row>
    <row r="12832" spans="45:45" ht="18" customHeight="1">
      <c r="AS12832" s="173"/>
    </row>
    <row r="12833" spans="45:45" ht="18" customHeight="1">
      <c r="AS12833" s="173"/>
    </row>
    <row r="12834" spans="45:45" ht="18" customHeight="1">
      <c r="AS12834" s="173"/>
    </row>
    <row r="12835" spans="45:45" ht="18" customHeight="1">
      <c r="AS12835" s="173"/>
    </row>
    <row r="12836" spans="45:45" ht="18" customHeight="1">
      <c r="AS12836" s="173"/>
    </row>
    <row r="12837" spans="45:45" ht="18" customHeight="1">
      <c r="AS12837" s="173"/>
    </row>
    <row r="12838" spans="45:45" ht="18" customHeight="1">
      <c r="AS12838" s="173"/>
    </row>
    <row r="12839" spans="45:45" ht="18" customHeight="1">
      <c r="AS12839" s="173"/>
    </row>
    <row r="12840" spans="45:45" ht="18" customHeight="1">
      <c r="AS12840" s="173"/>
    </row>
    <row r="12841" spans="45:45" ht="18" customHeight="1">
      <c r="AS12841" s="173"/>
    </row>
    <row r="12842" spans="45:45" ht="18" customHeight="1">
      <c r="AS12842" s="173"/>
    </row>
    <row r="12843" spans="45:45" ht="18" customHeight="1">
      <c r="AS12843" s="173"/>
    </row>
    <row r="12844" spans="45:45" ht="18" customHeight="1">
      <c r="AS12844" s="173"/>
    </row>
    <row r="12845" spans="45:45" ht="18" customHeight="1">
      <c r="AS12845" s="173"/>
    </row>
    <row r="12846" spans="45:45" ht="18" customHeight="1">
      <c r="AS12846" s="173"/>
    </row>
    <row r="12847" spans="45:45" ht="18" customHeight="1">
      <c r="AS12847" s="173"/>
    </row>
    <row r="12848" spans="45:45" ht="18" customHeight="1">
      <c r="AS12848" s="173"/>
    </row>
    <row r="12849" spans="45:45" ht="18" customHeight="1">
      <c r="AS12849" s="173"/>
    </row>
    <row r="12850" spans="45:45" ht="18" customHeight="1">
      <c r="AS12850" s="173"/>
    </row>
    <row r="12851" spans="45:45" ht="18" customHeight="1">
      <c r="AS12851" s="173"/>
    </row>
    <row r="12852" spans="45:45" ht="18" customHeight="1">
      <c r="AS12852" s="173"/>
    </row>
    <row r="12853" spans="45:45" ht="18" customHeight="1">
      <c r="AS12853" s="173"/>
    </row>
    <row r="12854" spans="45:45" ht="18" customHeight="1">
      <c r="AS12854" s="173"/>
    </row>
    <row r="12855" spans="45:45" ht="18" customHeight="1">
      <c r="AS12855" s="173"/>
    </row>
    <row r="12856" spans="45:45" ht="18" customHeight="1">
      <c r="AS12856" s="173"/>
    </row>
    <row r="12857" spans="45:45" ht="18" customHeight="1">
      <c r="AS12857" s="173"/>
    </row>
    <row r="12858" spans="45:45" ht="18" customHeight="1">
      <c r="AS12858" s="173"/>
    </row>
    <row r="12859" spans="45:45" ht="18" customHeight="1">
      <c r="AS12859" s="173"/>
    </row>
    <row r="12860" spans="45:45" ht="18" customHeight="1">
      <c r="AS12860" s="173"/>
    </row>
    <row r="12861" spans="45:45" ht="18" customHeight="1">
      <c r="AS12861" s="173"/>
    </row>
    <row r="12862" spans="45:45" ht="18" customHeight="1">
      <c r="AS12862" s="173"/>
    </row>
    <row r="12863" spans="45:45" ht="18" customHeight="1">
      <c r="AS12863" s="173"/>
    </row>
    <row r="12864" spans="45:45" ht="18" customHeight="1">
      <c r="AS12864" s="173"/>
    </row>
    <row r="12865" spans="45:45" ht="18" customHeight="1">
      <c r="AS12865" s="173"/>
    </row>
    <row r="12866" spans="45:45" ht="18" customHeight="1">
      <c r="AS12866" s="173"/>
    </row>
    <row r="12867" spans="45:45" ht="18" customHeight="1">
      <c r="AS12867" s="173"/>
    </row>
    <row r="12868" spans="45:45" ht="18" customHeight="1">
      <c r="AS12868" s="173"/>
    </row>
    <row r="12869" spans="45:45" ht="18" customHeight="1">
      <c r="AS12869" s="173"/>
    </row>
    <row r="12870" spans="45:45" ht="18" customHeight="1">
      <c r="AS12870" s="173"/>
    </row>
    <row r="12871" spans="45:45" ht="18" customHeight="1">
      <c r="AS12871" s="173"/>
    </row>
    <row r="12872" spans="45:45" ht="18" customHeight="1">
      <c r="AS12872" s="173"/>
    </row>
    <row r="12873" spans="45:45" ht="18" customHeight="1">
      <c r="AS12873" s="173"/>
    </row>
    <row r="12874" spans="45:45" ht="18" customHeight="1">
      <c r="AS12874" s="173"/>
    </row>
    <row r="12875" spans="45:45" ht="18" customHeight="1">
      <c r="AS12875" s="173"/>
    </row>
    <row r="12876" spans="45:45" ht="18" customHeight="1">
      <c r="AS12876" s="173"/>
    </row>
    <row r="12877" spans="45:45" ht="18" customHeight="1">
      <c r="AS12877" s="173"/>
    </row>
    <row r="12878" spans="45:45" ht="18" customHeight="1">
      <c r="AS12878" s="173"/>
    </row>
    <row r="12879" spans="45:45" ht="18" customHeight="1">
      <c r="AS12879" s="173"/>
    </row>
    <row r="12880" spans="45:45" ht="18" customHeight="1">
      <c r="AS12880" s="173"/>
    </row>
    <row r="12881" spans="45:45" ht="18" customHeight="1">
      <c r="AS12881" s="173"/>
    </row>
    <row r="12882" spans="45:45" ht="18" customHeight="1">
      <c r="AS12882" s="173"/>
    </row>
    <row r="12883" spans="45:45" ht="18" customHeight="1">
      <c r="AS12883" s="173"/>
    </row>
    <row r="12884" spans="45:45" ht="18" customHeight="1">
      <c r="AS12884" s="173"/>
    </row>
    <row r="12885" spans="45:45" ht="18" customHeight="1">
      <c r="AS12885" s="173"/>
    </row>
    <row r="12886" spans="45:45" ht="18" customHeight="1">
      <c r="AS12886" s="173"/>
    </row>
    <row r="12887" spans="45:45" ht="18" customHeight="1">
      <c r="AS12887" s="173"/>
    </row>
    <row r="12888" spans="45:45" ht="18" customHeight="1">
      <c r="AS12888" s="173"/>
    </row>
    <row r="12889" spans="45:45" ht="18" customHeight="1">
      <c r="AS12889" s="173"/>
    </row>
    <row r="12890" spans="45:45" ht="18" customHeight="1">
      <c r="AS12890" s="173"/>
    </row>
    <row r="12891" spans="45:45" ht="18" customHeight="1">
      <c r="AS12891" s="173"/>
    </row>
    <row r="12892" spans="45:45" ht="18" customHeight="1">
      <c r="AS12892" s="173"/>
    </row>
    <row r="12893" spans="45:45" ht="18" customHeight="1">
      <c r="AS12893" s="173"/>
    </row>
    <row r="12894" spans="45:45" ht="18" customHeight="1">
      <c r="AS12894" s="173"/>
    </row>
    <row r="12895" spans="45:45" ht="18" customHeight="1">
      <c r="AS12895" s="173"/>
    </row>
    <row r="12896" spans="45:45" ht="18" customHeight="1">
      <c r="AS12896" s="173"/>
    </row>
    <row r="12897" spans="45:45" ht="18" customHeight="1">
      <c r="AS12897" s="173"/>
    </row>
    <row r="12898" spans="45:45" ht="18" customHeight="1">
      <c r="AS12898" s="173"/>
    </row>
    <row r="12899" spans="45:45" ht="18" customHeight="1">
      <c r="AS12899" s="173"/>
    </row>
    <row r="12900" spans="45:45" ht="18" customHeight="1">
      <c r="AS12900" s="173"/>
    </row>
    <row r="12901" spans="45:45" ht="18" customHeight="1">
      <c r="AS12901" s="173"/>
    </row>
    <row r="12902" spans="45:45" ht="18" customHeight="1">
      <c r="AS12902" s="173"/>
    </row>
    <row r="12903" spans="45:45" ht="18" customHeight="1">
      <c r="AS12903" s="173"/>
    </row>
    <row r="12904" spans="45:45" ht="18" customHeight="1">
      <c r="AS12904" s="173"/>
    </row>
    <row r="12905" spans="45:45" ht="18" customHeight="1">
      <c r="AS12905" s="173"/>
    </row>
    <row r="12906" spans="45:45" ht="18" customHeight="1">
      <c r="AS12906" s="173"/>
    </row>
    <row r="12907" spans="45:45" ht="18" customHeight="1">
      <c r="AS12907" s="173"/>
    </row>
    <row r="12908" spans="45:45" ht="18" customHeight="1">
      <c r="AS12908" s="173"/>
    </row>
    <row r="12909" spans="45:45" ht="18" customHeight="1">
      <c r="AS12909" s="173"/>
    </row>
    <row r="12910" spans="45:45" ht="18" customHeight="1">
      <c r="AS12910" s="173"/>
    </row>
    <row r="12911" spans="45:45" ht="18" customHeight="1">
      <c r="AS12911" s="173"/>
    </row>
    <row r="12912" spans="45:45" ht="18" customHeight="1">
      <c r="AS12912" s="173"/>
    </row>
    <row r="12913" spans="45:45" ht="18" customHeight="1">
      <c r="AS12913" s="173"/>
    </row>
    <row r="12914" spans="45:45" ht="18" customHeight="1">
      <c r="AS12914" s="173"/>
    </row>
    <row r="12915" spans="45:45" ht="18" customHeight="1">
      <c r="AS12915" s="173"/>
    </row>
    <row r="12916" spans="45:45" ht="18" customHeight="1">
      <c r="AS12916" s="173"/>
    </row>
    <row r="12917" spans="45:45" ht="18" customHeight="1">
      <c r="AS12917" s="173"/>
    </row>
    <row r="12918" spans="45:45" ht="18" customHeight="1">
      <c r="AS12918" s="173"/>
    </row>
    <row r="12919" spans="45:45" ht="18" customHeight="1">
      <c r="AS12919" s="173"/>
    </row>
    <row r="12920" spans="45:45" ht="18" customHeight="1">
      <c r="AS12920" s="173"/>
    </row>
    <row r="12921" spans="45:45" ht="18" customHeight="1">
      <c r="AS12921" s="173"/>
    </row>
    <row r="12922" spans="45:45" ht="18" customHeight="1">
      <c r="AS12922" s="173"/>
    </row>
    <row r="12923" spans="45:45" ht="18" customHeight="1">
      <c r="AS12923" s="173"/>
    </row>
    <row r="12924" spans="45:45" ht="18" customHeight="1">
      <c r="AS12924" s="173"/>
    </row>
    <row r="12925" spans="45:45" ht="18" customHeight="1">
      <c r="AS12925" s="173"/>
    </row>
    <row r="12926" spans="45:45" ht="18" customHeight="1">
      <c r="AS12926" s="173"/>
    </row>
    <row r="12927" spans="45:45" ht="18" customHeight="1">
      <c r="AS12927" s="173"/>
    </row>
    <row r="12928" spans="45:45" ht="18" customHeight="1">
      <c r="AS12928" s="173"/>
    </row>
    <row r="12929" spans="45:45" ht="18" customHeight="1">
      <c r="AS12929" s="173"/>
    </row>
    <row r="12930" spans="45:45" ht="18" customHeight="1">
      <c r="AS12930" s="173"/>
    </row>
    <row r="12931" spans="45:45" ht="18" customHeight="1">
      <c r="AS12931" s="173"/>
    </row>
    <row r="12932" spans="45:45" ht="18" customHeight="1">
      <c r="AS12932" s="173"/>
    </row>
    <row r="12933" spans="45:45" ht="18" customHeight="1">
      <c r="AS12933" s="173"/>
    </row>
    <row r="12934" spans="45:45" ht="18" customHeight="1">
      <c r="AS12934" s="173"/>
    </row>
    <row r="12935" spans="45:45" ht="18" customHeight="1">
      <c r="AS12935" s="173"/>
    </row>
    <row r="12936" spans="45:45" ht="18" customHeight="1">
      <c r="AS12936" s="173"/>
    </row>
    <row r="12937" spans="45:45" ht="18" customHeight="1">
      <c r="AS12937" s="173"/>
    </row>
    <row r="12938" spans="45:45" ht="18" customHeight="1">
      <c r="AS12938" s="173"/>
    </row>
    <row r="12939" spans="45:45" ht="18" customHeight="1">
      <c r="AS12939" s="173"/>
    </row>
    <row r="12940" spans="45:45" ht="18" customHeight="1">
      <c r="AS12940" s="173"/>
    </row>
    <row r="12941" spans="45:45" ht="18" customHeight="1">
      <c r="AS12941" s="173"/>
    </row>
    <row r="12942" spans="45:45" ht="18" customHeight="1">
      <c r="AS12942" s="173"/>
    </row>
    <row r="12943" spans="45:45" ht="18" customHeight="1">
      <c r="AS12943" s="173"/>
    </row>
    <row r="12944" spans="45:45" ht="18" customHeight="1">
      <c r="AS12944" s="173"/>
    </row>
    <row r="12945" spans="45:45" ht="18" customHeight="1">
      <c r="AS12945" s="173"/>
    </row>
    <row r="12946" spans="45:45" ht="18" customHeight="1">
      <c r="AS12946" s="173"/>
    </row>
    <row r="12947" spans="45:45" ht="18" customHeight="1">
      <c r="AS12947" s="173"/>
    </row>
    <row r="12948" spans="45:45" ht="18" customHeight="1">
      <c r="AS12948" s="173"/>
    </row>
    <row r="12949" spans="45:45" ht="18" customHeight="1">
      <c r="AS12949" s="173"/>
    </row>
    <row r="12950" spans="45:45" ht="18" customHeight="1">
      <c r="AS12950" s="173"/>
    </row>
    <row r="12951" spans="45:45" ht="18" customHeight="1">
      <c r="AS12951" s="173"/>
    </row>
    <row r="12952" spans="45:45" ht="18" customHeight="1">
      <c r="AS12952" s="173"/>
    </row>
    <row r="12953" spans="45:45" ht="18" customHeight="1">
      <c r="AS12953" s="173"/>
    </row>
    <row r="12954" spans="45:45" ht="18" customHeight="1">
      <c r="AS12954" s="173"/>
    </row>
    <row r="12955" spans="45:45" ht="18" customHeight="1">
      <c r="AS12955" s="173"/>
    </row>
    <row r="12956" spans="45:45" ht="18" customHeight="1">
      <c r="AS12956" s="173"/>
    </row>
    <row r="12957" spans="45:45" ht="18" customHeight="1">
      <c r="AS12957" s="173"/>
    </row>
    <row r="12958" spans="45:45" ht="18" customHeight="1">
      <c r="AS12958" s="173"/>
    </row>
    <row r="12959" spans="45:45" ht="18" customHeight="1">
      <c r="AS12959" s="173"/>
    </row>
    <row r="12960" spans="45:45" ht="18" customHeight="1">
      <c r="AS12960" s="173"/>
    </row>
    <row r="12961" spans="45:45" ht="18" customHeight="1">
      <c r="AS12961" s="173"/>
    </row>
    <row r="12962" spans="45:45" ht="18" customHeight="1">
      <c r="AS12962" s="173"/>
    </row>
    <row r="12963" spans="45:45" ht="18" customHeight="1">
      <c r="AS12963" s="173"/>
    </row>
    <row r="12964" spans="45:45" ht="18" customHeight="1">
      <c r="AS12964" s="173"/>
    </row>
    <row r="12965" spans="45:45" ht="18" customHeight="1">
      <c r="AS12965" s="173"/>
    </row>
    <row r="12966" spans="45:45" ht="18" customHeight="1">
      <c r="AS12966" s="173"/>
    </row>
    <row r="12967" spans="45:45" ht="18" customHeight="1">
      <c r="AS12967" s="173"/>
    </row>
    <row r="12968" spans="45:45" ht="18" customHeight="1">
      <c r="AS12968" s="173"/>
    </row>
    <row r="12969" spans="45:45" ht="18" customHeight="1">
      <c r="AS12969" s="173"/>
    </row>
    <row r="12970" spans="45:45" ht="18" customHeight="1">
      <c r="AS12970" s="173"/>
    </row>
    <row r="12971" spans="45:45" ht="18" customHeight="1">
      <c r="AS12971" s="173"/>
    </row>
    <row r="12972" spans="45:45" ht="18" customHeight="1">
      <c r="AS12972" s="173"/>
    </row>
    <row r="12973" spans="45:45" ht="18" customHeight="1">
      <c r="AS12973" s="173"/>
    </row>
    <row r="12974" spans="45:45" ht="18" customHeight="1">
      <c r="AS12974" s="173"/>
    </row>
    <row r="12975" spans="45:45" ht="18" customHeight="1">
      <c r="AS12975" s="173"/>
    </row>
    <row r="12976" spans="45:45" ht="18" customHeight="1">
      <c r="AS12976" s="173"/>
    </row>
    <row r="12977" spans="45:45" ht="18" customHeight="1">
      <c r="AS12977" s="173"/>
    </row>
    <row r="12978" spans="45:45" ht="18" customHeight="1">
      <c r="AS12978" s="173"/>
    </row>
    <row r="12979" spans="45:45" ht="18" customHeight="1">
      <c r="AS12979" s="173"/>
    </row>
    <row r="12980" spans="45:45" ht="18" customHeight="1">
      <c r="AS12980" s="173"/>
    </row>
    <row r="12981" spans="45:45" ht="18" customHeight="1">
      <c r="AS12981" s="173"/>
    </row>
    <row r="12982" spans="45:45" ht="18" customHeight="1">
      <c r="AS12982" s="173"/>
    </row>
    <row r="12983" spans="45:45" ht="18" customHeight="1">
      <c r="AS12983" s="173"/>
    </row>
    <row r="12984" spans="45:45" ht="18" customHeight="1">
      <c r="AS12984" s="173"/>
    </row>
    <row r="12985" spans="45:45" ht="18" customHeight="1">
      <c r="AS12985" s="173"/>
    </row>
    <row r="12986" spans="45:45" ht="18" customHeight="1">
      <c r="AS12986" s="173"/>
    </row>
    <row r="12987" spans="45:45" ht="18" customHeight="1">
      <c r="AS12987" s="173"/>
    </row>
    <row r="12988" spans="45:45" ht="18" customHeight="1">
      <c r="AS12988" s="173"/>
    </row>
    <row r="12989" spans="45:45" ht="18" customHeight="1">
      <c r="AS12989" s="173"/>
    </row>
    <row r="12990" spans="45:45" ht="18" customHeight="1">
      <c r="AS12990" s="173"/>
    </row>
    <row r="12991" spans="45:45" ht="18" customHeight="1">
      <c r="AS12991" s="173"/>
    </row>
    <row r="12992" spans="45:45" ht="18" customHeight="1">
      <c r="AS12992" s="173"/>
    </row>
    <row r="12993" spans="45:45" ht="18" customHeight="1">
      <c r="AS12993" s="173"/>
    </row>
    <row r="12994" spans="45:45" ht="18" customHeight="1">
      <c r="AS12994" s="173"/>
    </row>
    <row r="12995" spans="45:45" ht="18" customHeight="1">
      <c r="AS12995" s="173"/>
    </row>
    <row r="12996" spans="45:45" ht="18" customHeight="1">
      <c r="AS12996" s="173"/>
    </row>
    <row r="12997" spans="45:45" ht="18" customHeight="1">
      <c r="AS12997" s="173"/>
    </row>
    <row r="12998" spans="45:45" ht="18" customHeight="1">
      <c r="AS12998" s="173"/>
    </row>
    <row r="12999" spans="45:45" ht="18" customHeight="1">
      <c r="AS12999" s="173"/>
    </row>
    <row r="13000" spans="45:45" ht="18" customHeight="1">
      <c r="AS13000" s="173"/>
    </row>
    <row r="13001" spans="45:45" ht="18" customHeight="1">
      <c r="AS13001" s="173"/>
    </row>
    <row r="13002" spans="45:45" ht="18" customHeight="1">
      <c r="AS13002" s="173"/>
    </row>
    <row r="13003" spans="45:45" ht="18" customHeight="1">
      <c r="AS13003" s="173"/>
    </row>
    <row r="13004" spans="45:45" ht="18" customHeight="1">
      <c r="AS13004" s="173"/>
    </row>
    <row r="13005" spans="45:45" ht="18" customHeight="1">
      <c r="AS13005" s="173"/>
    </row>
    <row r="13006" spans="45:45" ht="18" customHeight="1">
      <c r="AS13006" s="173"/>
    </row>
    <row r="13007" spans="45:45" ht="18" customHeight="1">
      <c r="AS13007" s="173"/>
    </row>
    <row r="13008" spans="45:45" ht="18" customHeight="1">
      <c r="AS13008" s="173"/>
    </row>
    <row r="13009" spans="45:45" ht="18" customHeight="1">
      <c r="AS13009" s="173"/>
    </row>
    <row r="13010" spans="45:45" ht="18" customHeight="1">
      <c r="AS13010" s="173"/>
    </row>
    <row r="13011" spans="45:45" ht="18" customHeight="1">
      <c r="AS13011" s="173"/>
    </row>
    <row r="13012" spans="45:45" ht="18" customHeight="1">
      <c r="AS13012" s="173"/>
    </row>
    <row r="13013" spans="45:45" ht="18" customHeight="1">
      <c r="AS13013" s="173"/>
    </row>
    <row r="13014" spans="45:45" ht="18" customHeight="1">
      <c r="AS13014" s="173"/>
    </row>
    <row r="13015" spans="45:45" ht="18" customHeight="1">
      <c r="AS13015" s="173"/>
    </row>
    <row r="13016" spans="45:45" ht="18" customHeight="1">
      <c r="AS13016" s="173"/>
    </row>
    <row r="13017" spans="45:45" ht="18" customHeight="1">
      <c r="AS13017" s="173"/>
    </row>
    <row r="13018" spans="45:45" ht="18" customHeight="1">
      <c r="AS13018" s="173"/>
    </row>
    <row r="13019" spans="45:45" ht="18" customHeight="1">
      <c r="AS13019" s="173"/>
    </row>
    <row r="13020" spans="45:45" ht="18" customHeight="1">
      <c r="AS13020" s="173"/>
    </row>
    <row r="13021" spans="45:45" ht="18" customHeight="1">
      <c r="AS13021" s="173"/>
    </row>
    <row r="13022" spans="45:45" ht="18" customHeight="1">
      <c r="AS13022" s="173"/>
    </row>
    <row r="13023" spans="45:45" ht="18" customHeight="1">
      <c r="AS13023" s="173"/>
    </row>
    <row r="13024" spans="45:45" ht="18" customHeight="1">
      <c r="AS13024" s="173"/>
    </row>
    <row r="13025" spans="45:45" ht="18" customHeight="1">
      <c r="AS13025" s="173"/>
    </row>
    <row r="13026" spans="45:45" ht="18" customHeight="1">
      <c r="AS13026" s="173"/>
    </row>
    <row r="13027" spans="45:45" ht="18" customHeight="1">
      <c r="AS13027" s="173"/>
    </row>
    <row r="13028" spans="45:45" ht="18" customHeight="1">
      <c r="AS13028" s="173"/>
    </row>
    <row r="13029" spans="45:45" ht="18" customHeight="1">
      <c r="AS13029" s="173"/>
    </row>
    <row r="13030" spans="45:45" ht="18" customHeight="1">
      <c r="AS13030" s="173"/>
    </row>
    <row r="13031" spans="45:45" ht="18" customHeight="1">
      <c r="AS13031" s="173"/>
    </row>
    <row r="13032" spans="45:45" ht="18" customHeight="1">
      <c r="AS13032" s="173"/>
    </row>
    <row r="13033" spans="45:45" ht="18" customHeight="1">
      <c r="AS13033" s="173"/>
    </row>
    <row r="13034" spans="45:45" ht="18" customHeight="1">
      <c r="AS13034" s="173"/>
    </row>
    <row r="13035" spans="45:45" ht="18" customHeight="1">
      <c r="AS13035" s="173"/>
    </row>
    <row r="13036" spans="45:45" ht="18" customHeight="1">
      <c r="AS13036" s="173"/>
    </row>
    <row r="13037" spans="45:45" ht="18" customHeight="1">
      <c r="AS13037" s="173"/>
    </row>
    <row r="13038" spans="45:45" ht="18" customHeight="1">
      <c r="AS13038" s="173"/>
    </row>
    <row r="13039" spans="45:45" ht="18" customHeight="1">
      <c r="AS13039" s="173"/>
    </row>
    <row r="13040" spans="45:45" ht="18" customHeight="1">
      <c r="AS13040" s="173"/>
    </row>
    <row r="13041" spans="45:45" ht="18" customHeight="1">
      <c r="AS13041" s="173"/>
    </row>
    <row r="13042" spans="45:45" ht="18" customHeight="1">
      <c r="AS13042" s="173"/>
    </row>
    <row r="13043" spans="45:45" ht="18" customHeight="1">
      <c r="AS13043" s="173"/>
    </row>
    <row r="13044" spans="45:45" ht="18" customHeight="1">
      <c r="AS13044" s="173"/>
    </row>
    <row r="13045" spans="45:45" ht="18" customHeight="1">
      <c r="AS13045" s="173"/>
    </row>
    <row r="13046" spans="45:45" ht="18" customHeight="1">
      <c r="AS13046" s="173"/>
    </row>
    <row r="13047" spans="45:45" ht="18" customHeight="1">
      <c r="AS13047" s="173"/>
    </row>
    <row r="13048" spans="45:45" ht="18" customHeight="1">
      <c r="AS13048" s="173"/>
    </row>
    <row r="13049" spans="45:45" ht="18" customHeight="1">
      <c r="AS13049" s="173"/>
    </row>
    <row r="13050" spans="45:45" ht="18" customHeight="1">
      <c r="AS13050" s="173"/>
    </row>
    <row r="13051" spans="45:45" ht="18" customHeight="1">
      <c r="AS13051" s="173"/>
    </row>
    <row r="13052" spans="45:45" ht="18" customHeight="1">
      <c r="AS13052" s="173"/>
    </row>
    <row r="13053" spans="45:45" ht="18" customHeight="1">
      <c r="AS13053" s="173"/>
    </row>
    <row r="13054" spans="45:45" ht="18" customHeight="1">
      <c r="AS13054" s="173"/>
    </row>
    <row r="13055" spans="45:45" ht="18" customHeight="1">
      <c r="AS13055" s="173"/>
    </row>
    <row r="13056" spans="45:45" ht="18" customHeight="1">
      <c r="AS13056" s="173"/>
    </row>
    <row r="13057" spans="45:45" ht="18" customHeight="1">
      <c r="AS13057" s="173"/>
    </row>
    <row r="13058" spans="45:45" ht="18" customHeight="1">
      <c r="AS13058" s="173"/>
    </row>
    <row r="13059" spans="45:45" ht="18" customHeight="1">
      <c r="AS13059" s="173"/>
    </row>
    <row r="13060" spans="45:45" ht="18" customHeight="1">
      <c r="AS13060" s="173"/>
    </row>
    <row r="13061" spans="45:45" ht="18" customHeight="1">
      <c r="AS13061" s="173"/>
    </row>
    <row r="13062" spans="45:45" ht="18" customHeight="1">
      <c r="AS13062" s="173"/>
    </row>
    <row r="13063" spans="45:45" ht="18" customHeight="1">
      <c r="AS13063" s="173"/>
    </row>
    <row r="13064" spans="45:45" ht="18" customHeight="1">
      <c r="AS13064" s="173"/>
    </row>
    <row r="13065" spans="45:45" ht="18" customHeight="1">
      <c r="AS13065" s="173"/>
    </row>
    <row r="13066" spans="45:45" ht="18" customHeight="1">
      <c r="AS13066" s="173"/>
    </row>
    <row r="13067" spans="45:45" ht="18" customHeight="1">
      <c r="AS13067" s="173"/>
    </row>
    <row r="13068" spans="45:45" ht="18" customHeight="1">
      <c r="AS13068" s="173"/>
    </row>
    <row r="13069" spans="45:45" ht="18" customHeight="1">
      <c r="AS13069" s="173"/>
    </row>
    <row r="13070" spans="45:45" ht="18" customHeight="1">
      <c r="AS13070" s="173"/>
    </row>
    <row r="13071" spans="45:45" ht="18" customHeight="1">
      <c r="AS13071" s="173"/>
    </row>
    <row r="13072" spans="45:45" ht="18" customHeight="1">
      <c r="AS13072" s="173"/>
    </row>
    <row r="13073" spans="45:45" ht="18" customHeight="1">
      <c r="AS13073" s="173"/>
    </row>
    <row r="13074" spans="45:45" ht="18" customHeight="1">
      <c r="AS13074" s="173"/>
    </row>
    <row r="13075" spans="45:45" ht="18" customHeight="1">
      <c r="AS13075" s="173"/>
    </row>
    <row r="13076" spans="45:45" ht="18" customHeight="1">
      <c r="AS13076" s="173"/>
    </row>
    <row r="13077" spans="45:45" ht="18" customHeight="1">
      <c r="AS13077" s="173"/>
    </row>
    <row r="13078" spans="45:45" ht="18" customHeight="1">
      <c r="AS13078" s="173"/>
    </row>
    <row r="13079" spans="45:45" ht="18" customHeight="1">
      <c r="AS13079" s="173"/>
    </row>
    <row r="13080" spans="45:45" ht="18" customHeight="1">
      <c r="AS13080" s="173"/>
    </row>
    <row r="13081" spans="45:45" ht="18" customHeight="1">
      <c r="AS13081" s="173"/>
    </row>
    <row r="13082" spans="45:45" ht="18" customHeight="1">
      <c r="AS13082" s="173"/>
    </row>
    <row r="13083" spans="45:45" ht="18" customHeight="1">
      <c r="AS13083" s="173"/>
    </row>
    <row r="13084" spans="45:45" ht="18" customHeight="1">
      <c r="AS13084" s="173"/>
    </row>
    <row r="13085" spans="45:45" ht="18" customHeight="1">
      <c r="AS13085" s="173"/>
    </row>
    <row r="13086" spans="45:45" ht="18" customHeight="1">
      <c r="AS13086" s="173"/>
    </row>
    <row r="13087" spans="45:45" ht="18" customHeight="1">
      <c r="AS13087" s="173"/>
    </row>
    <row r="13088" spans="45:45" ht="18" customHeight="1">
      <c r="AS13088" s="173"/>
    </row>
    <row r="13089" spans="45:45" ht="18" customHeight="1">
      <c r="AS13089" s="173"/>
    </row>
    <row r="13090" spans="45:45" ht="18" customHeight="1">
      <c r="AS13090" s="173"/>
    </row>
    <row r="13091" spans="45:45" ht="18" customHeight="1">
      <c r="AS13091" s="173"/>
    </row>
    <row r="13092" spans="45:45" ht="18" customHeight="1">
      <c r="AS13092" s="173"/>
    </row>
    <row r="13093" spans="45:45" ht="18" customHeight="1">
      <c r="AS13093" s="173"/>
    </row>
    <row r="13094" spans="45:45" ht="18" customHeight="1">
      <c r="AS13094" s="173"/>
    </row>
    <row r="13095" spans="45:45" ht="18" customHeight="1">
      <c r="AS13095" s="173"/>
    </row>
    <row r="13096" spans="45:45" ht="18" customHeight="1">
      <c r="AS13096" s="173"/>
    </row>
    <row r="13097" spans="45:45" ht="18" customHeight="1">
      <c r="AS13097" s="173"/>
    </row>
    <row r="13098" spans="45:45" ht="18" customHeight="1">
      <c r="AS13098" s="173"/>
    </row>
    <row r="13099" spans="45:45" ht="18" customHeight="1">
      <c r="AS13099" s="173"/>
    </row>
    <row r="13100" spans="45:45" ht="18" customHeight="1">
      <c r="AS13100" s="173"/>
    </row>
    <row r="13101" spans="45:45" ht="18" customHeight="1">
      <c r="AS13101" s="173"/>
    </row>
    <row r="13102" spans="45:45" ht="18" customHeight="1">
      <c r="AS13102" s="173"/>
    </row>
    <row r="13103" spans="45:45" ht="18" customHeight="1">
      <c r="AS13103" s="173"/>
    </row>
    <row r="13104" spans="45:45" ht="18" customHeight="1">
      <c r="AS13104" s="173"/>
    </row>
    <row r="13105" spans="45:45" ht="18" customHeight="1">
      <c r="AS13105" s="173"/>
    </row>
    <row r="13106" spans="45:45" ht="18" customHeight="1">
      <c r="AS13106" s="173"/>
    </row>
    <row r="13107" spans="45:45" ht="18" customHeight="1">
      <c r="AS13107" s="173"/>
    </row>
    <row r="13108" spans="45:45" ht="18" customHeight="1">
      <c r="AS13108" s="173"/>
    </row>
    <row r="13109" spans="45:45" ht="18" customHeight="1">
      <c r="AS13109" s="173"/>
    </row>
    <row r="13110" spans="45:45" ht="18" customHeight="1">
      <c r="AS13110" s="173"/>
    </row>
    <row r="13111" spans="45:45" ht="18" customHeight="1">
      <c r="AS13111" s="173"/>
    </row>
    <row r="13112" spans="45:45" ht="18" customHeight="1">
      <c r="AS13112" s="173"/>
    </row>
    <row r="13113" spans="45:45" ht="18" customHeight="1">
      <c r="AS13113" s="173"/>
    </row>
    <row r="13114" spans="45:45" ht="18" customHeight="1">
      <c r="AS13114" s="173"/>
    </row>
    <row r="13115" spans="45:45" ht="18" customHeight="1">
      <c r="AS13115" s="173"/>
    </row>
    <row r="13116" spans="45:45" ht="18" customHeight="1">
      <c r="AS13116" s="173"/>
    </row>
    <row r="13117" spans="45:45" ht="18" customHeight="1">
      <c r="AS13117" s="173"/>
    </row>
    <row r="13118" spans="45:45" ht="18" customHeight="1">
      <c r="AS13118" s="173"/>
    </row>
    <row r="13119" spans="45:45" ht="18" customHeight="1">
      <c r="AS13119" s="173"/>
    </row>
    <row r="13120" spans="45:45" ht="18" customHeight="1">
      <c r="AS13120" s="173"/>
    </row>
    <row r="13121" spans="45:45" ht="18" customHeight="1">
      <c r="AS13121" s="173"/>
    </row>
    <row r="13122" spans="45:45" ht="18" customHeight="1">
      <c r="AS13122" s="173"/>
    </row>
    <row r="13123" spans="45:45" ht="18" customHeight="1">
      <c r="AS13123" s="173"/>
    </row>
    <row r="13124" spans="45:45" ht="18" customHeight="1">
      <c r="AS13124" s="173"/>
    </row>
    <row r="13125" spans="45:45" ht="18" customHeight="1">
      <c r="AS13125" s="173"/>
    </row>
    <row r="13126" spans="45:45" ht="18" customHeight="1">
      <c r="AS13126" s="173"/>
    </row>
    <row r="13127" spans="45:45" ht="18" customHeight="1">
      <c r="AS13127" s="173"/>
    </row>
    <row r="13128" spans="45:45" ht="18" customHeight="1">
      <c r="AS13128" s="173"/>
    </row>
    <row r="13129" spans="45:45" ht="18" customHeight="1">
      <c r="AS13129" s="173"/>
    </row>
    <row r="13130" spans="45:45" ht="18" customHeight="1">
      <c r="AS13130" s="173"/>
    </row>
    <row r="13131" spans="45:45" ht="18" customHeight="1">
      <c r="AS13131" s="173"/>
    </row>
    <row r="13132" spans="45:45" ht="18" customHeight="1">
      <c r="AS13132" s="173"/>
    </row>
    <row r="13133" spans="45:45" ht="18" customHeight="1">
      <c r="AS13133" s="173"/>
    </row>
    <row r="13134" spans="45:45" ht="18" customHeight="1">
      <c r="AS13134" s="173"/>
    </row>
    <row r="13135" spans="45:45" ht="18" customHeight="1">
      <c r="AS13135" s="173"/>
    </row>
    <row r="13136" spans="45:45" ht="18" customHeight="1">
      <c r="AS13136" s="173"/>
    </row>
    <row r="13137" spans="45:45" ht="18" customHeight="1">
      <c r="AS13137" s="173"/>
    </row>
    <row r="13138" spans="45:45" ht="18" customHeight="1">
      <c r="AS13138" s="173"/>
    </row>
    <row r="13139" spans="45:45" ht="18" customHeight="1">
      <c r="AS13139" s="173"/>
    </row>
    <row r="13140" spans="45:45" ht="18" customHeight="1">
      <c r="AS13140" s="173"/>
    </row>
    <row r="13141" spans="45:45" ht="18" customHeight="1">
      <c r="AS13141" s="173"/>
    </row>
    <row r="13142" spans="45:45" ht="18" customHeight="1">
      <c r="AS13142" s="173"/>
    </row>
    <row r="13143" spans="45:45" ht="18" customHeight="1">
      <c r="AS13143" s="173"/>
    </row>
    <row r="13144" spans="45:45" ht="18" customHeight="1">
      <c r="AS13144" s="173"/>
    </row>
    <row r="13145" spans="45:45" ht="18" customHeight="1">
      <c r="AS13145" s="173"/>
    </row>
    <row r="13146" spans="45:45" ht="18" customHeight="1">
      <c r="AS13146" s="173"/>
    </row>
    <row r="13147" spans="45:45" ht="18" customHeight="1">
      <c r="AS13147" s="173"/>
    </row>
    <row r="13148" spans="45:45" ht="18" customHeight="1">
      <c r="AS13148" s="173"/>
    </row>
    <row r="13149" spans="45:45" ht="18" customHeight="1">
      <c r="AS13149" s="173"/>
    </row>
    <row r="13150" spans="45:45" ht="18" customHeight="1">
      <c r="AS13150" s="173"/>
    </row>
    <row r="13151" spans="45:45" ht="18" customHeight="1">
      <c r="AS13151" s="173"/>
    </row>
    <row r="13152" spans="45:45" ht="18" customHeight="1">
      <c r="AS13152" s="173"/>
    </row>
    <row r="13153" spans="45:45" ht="18" customHeight="1">
      <c r="AS13153" s="173"/>
    </row>
    <row r="13154" spans="45:45" ht="18" customHeight="1">
      <c r="AS13154" s="173"/>
    </row>
    <row r="13155" spans="45:45" ht="18" customHeight="1">
      <c r="AS13155" s="173"/>
    </row>
    <row r="13156" spans="45:45" ht="18" customHeight="1">
      <c r="AS13156" s="173"/>
    </row>
    <row r="13157" spans="45:45" ht="18" customHeight="1">
      <c r="AS13157" s="173"/>
    </row>
    <row r="13158" spans="45:45" ht="18" customHeight="1">
      <c r="AS13158" s="173"/>
    </row>
    <row r="13159" spans="45:45" ht="18" customHeight="1">
      <c r="AS13159" s="173"/>
    </row>
    <row r="13160" spans="45:45" ht="18" customHeight="1">
      <c r="AS13160" s="173"/>
    </row>
    <row r="13161" spans="45:45" ht="18" customHeight="1">
      <c r="AS13161" s="173"/>
    </row>
    <row r="13162" spans="45:45" ht="18" customHeight="1">
      <c r="AS13162" s="173"/>
    </row>
    <row r="13163" spans="45:45" ht="18" customHeight="1">
      <c r="AS13163" s="173"/>
    </row>
    <row r="13164" spans="45:45" ht="18" customHeight="1">
      <c r="AS13164" s="173"/>
    </row>
    <row r="13165" spans="45:45" ht="18" customHeight="1">
      <c r="AS13165" s="173"/>
    </row>
    <row r="13166" spans="45:45" ht="18" customHeight="1">
      <c r="AS13166" s="173"/>
    </row>
    <row r="13167" spans="45:45" ht="18" customHeight="1">
      <c r="AS13167" s="173"/>
    </row>
    <row r="13168" spans="45:45" ht="18" customHeight="1">
      <c r="AS13168" s="173"/>
    </row>
    <row r="13169" spans="45:45" ht="18" customHeight="1">
      <c r="AS13169" s="173"/>
    </row>
    <row r="13170" spans="45:45" ht="18" customHeight="1">
      <c r="AS13170" s="173"/>
    </row>
    <row r="13171" spans="45:45" ht="18" customHeight="1">
      <c r="AS13171" s="173"/>
    </row>
    <row r="13172" spans="45:45" ht="18" customHeight="1">
      <c r="AS13172" s="173"/>
    </row>
    <row r="13173" spans="45:45" ht="18" customHeight="1">
      <c r="AS13173" s="173"/>
    </row>
    <row r="13174" spans="45:45" ht="18" customHeight="1">
      <c r="AS13174" s="173"/>
    </row>
    <row r="13175" spans="45:45" ht="18" customHeight="1">
      <c r="AS13175" s="173"/>
    </row>
    <row r="13176" spans="45:45" ht="18" customHeight="1">
      <c r="AS13176" s="173"/>
    </row>
    <row r="13177" spans="45:45" ht="18" customHeight="1">
      <c r="AS13177" s="173"/>
    </row>
    <row r="13178" spans="45:45" ht="18" customHeight="1">
      <c r="AS13178" s="173"/>
    </row>
    <row r="13179" spans="45:45" ht="18" customHeight="1">
      <c r="AS13179" s="173"/>
    </row>
    <row r="13180" spans="45:45" ht="18" customHeight="1">
      <c r="AS13180" s="173"/>
    </row>
    <row r="13181" spans="45:45" ht="18" customHeight="1">
      <c r="AS13181" s="173"/>
    </row>
    <row r="13182" spans="45:45" ht="18" customHeight="1">
      <c r="AS13182" s="173"/>
    </row>
    <row r="13183" spans="45:45" ht="18" customHeight="1">
      <c r="AS13183" s="173"/>
    </row>
    <row r="13184" spans="45:45" ht="18" customHeight="1">
      <c r="AS13184" s="173"/>
    </row>
    <row r="13185" spans="45:45" ht="18" customHeight="1">
      <c r="AS13185" s="173"/>
    </row>
    <row r="13186" spans="45:45" ht="18" customHeight="1">
      <c r="AS13186" s="173"/>
    </row>
    <row r="13187" spans="45:45" ht="18" customHeight="1">
      <c r="AS13187" s="173"/>
    </row>
    <row r="13188" spans="45:45" ht="18" customHeight="1">
      <c r="AS13188" s="173"/>
    </row>
    <row r="13189" spans="45:45" ht="18" customHeight="1">
      <c r="AS13189" s="173"/>
    </row>
    <row r="13190" spans="45:45" ht="18" customHeight="1">
      <c r="AS13190" s="173"/>
    </row>
    <row r="13191" spans="45:45" ht="18" customHeight="1">
      <c r="AS13191" s="173"/>
    </row>
    <row r="13192" spans="45:45" ht="18" customHeight="1">
      <c r="AS13192" s="173"/>
    </row>
    <row r="13193" spans="45:45" ht="18" customHeight="1">
      <c r="AS13193" s="173"/>
    </row>
    <row r="13194" spans="45:45" ht="18" customHeight="1">
      <c r="AS13194" s="173"/>
    </row>
    <row r="13195" spans="45:45" ht="18" customHeight="1">
      <c r="AS13195" s="173"/>
    </row>
    <row r="13196" spans="45:45" ht="18" customHeight="1">
      <c r="AS13196" s="173"/>
    </row>
    <row r="13197" spans="45:45" ht="18" customHeight="1">
      <c r="AS13197" s="173"/>
    </row>
    <row r="13198" spans="45:45" ht="18" customHeight="1">
      <c r="AS13198" s="173"/>
    </row>
    <row r="13199" spans="45:45" ht="18" customHeight="1">
      <c r="AS13199" s="173"/>
    </row>
    <row r="13200" spans="45:45" ht="18" customHeight="1">
      <c r="AS13200" s="173"/>
    </row>
    <row r="13201" spans="45:45" ht="18" customHeight="1">
      <c r="AS13201" s="173"/>
    </row>
    <row r="13202" spans="45:45" ht="18" customHeight="1">
      <c r="AS13202" s="173"/>
    </row>
    <row r="13203" spans="45:45" ht="18" customHeight="1">
      <c r="AS13203" s="173"/>
    </row>
    <row r="13204" spans="45:45" ht="18" customHeight="1">
      <c r="AS13204" s="173"/>
    </row>
    <row r="13205" spans="45:45" ht="18" customHeight="1">
      <c r="AS13205" s="173"/>
    </row>
    <row r="13206" spans="45:45" ht="18" customHeight="1">
      <c r="AS13206" s="173"/>
    </row>
    <row r="13207" spans="45:45" ht="18" customHeight="1">
      <c r="AS13207" s="173"/>
    </row>
    <row r="13208" spans="45:45" ht="18" customHeight="1">
      <c r="AS13208" s="173"/>
    </row>
    <row r="13209" spans="45:45" ht="18" customHeight="1">
      <c r="AS13209" s="173"/>
    </row>
    <row r="13210" spans="45:45" ht="18" customHeight="1">
      <c r="AS13210" s="173"/>
    </row>
    <row r="13211" spans="45:45" ht="18" customHeight="1">
      <c r="AS13211" s="173"/>
    </row>
    <row r="13212" spans="45:45" ht="18" customHeight="1">
      <c r="AS13212" s="173"/>
    </row>
    <row r="13213" spans="45:45" ht="18" customHeight="1">
      <c r="AS13213" s="173"/>
    </row>
    <row r="13214" spans="45:45" ht="18" customHeight="1">
      <c r="AS13214" s="173"/>
    </row>
    <row r="13215" spans="45:45" ht="18" customHeight="1">
      <c r="AS13215" s="173"/>
    </row>
    <row r="13216" spans="45:45" ht="18" customHeight="1">
      <c r="AS13216" s="173"/>
    </row>
    <row r="13217" spans="45:45" ht="18" customHeight="1">
      <c r="AS13217" s="173"/>
    </row>
    <row r="13218" spans="45:45" ht="18" customHeight="1">
      <c r="AS13218" s="173"/>
    </row>
    <row r="13219" spans="45:45" ht="18" customHeight="1">
      <c r="AS13219" s="173"/>
    </row>
    <row r="13220" spans="45:45" ht="18" customHeight="1">
      <c r="AS13220" s="173"/>
    </row>
    <row r="13221" spans="45:45" ht="18" customHeight="1">
      <c r="AS13221" s="173"/>
    </row>
    <row r="13222" spans="45:45" ht="18" customHeight="1">
      <c r="AS13222" s="173"/>
    </row>
    <row r="13223" spans="45:45" ht="18" customHeight="1">
      <c r="AS13223" s="173"/>
    </row>
    <row r="13224" spans="45:45" ht="18" customHeight="1">
      <c r="AS13224" s="173"/>
    </row>
    <row r="13225" spans="45:45" ht="18" customHeight="1">
      <c r="AS13225" s="173"/>
    </row>
    <row r="13226" spans="45:45" ht="18" customHeight="1">
      <c r="AS13226" s="173"/>
    </row>
    <row r="13227" spans="45:45" ht="18" customHeight="1">
      <c r="AS13227" s="173"/>
    </row>
    <row r="13228" spans="45:45" ht="18" customHeight="1">
      <c r="AS13228" s="173"/>
    </row>
    <row r="13229" spans="45:45" ht="18" customHeight="1">
      <c r="AS13229" s="173"/>
    </row>
    <row r="13230" spans="45:45" ht="18" customHeight="1">
      <c r="AS13230" s="173"/>
    </row>
    <row r="13231" spans="45:45" ht="18" customHeight="1">
      <c r="AS13231" s="173"/>
    </row>
    <row r="13232" spans="45:45" ht="18" customHeight="1">
      <c r="AS13232" s="173"/>
    </row>
    <row r="13233" spans="45:45" ht="18" customHeight="1">
      <c r="AS13233" s="173"/>
    </row>
    <row r="13234" spans="45:45" ht="18" customHeight="1">
      <c r="AS13234" s="173"/>
    </row>
    <row r="13235" spans="45:45" ht="18" customHeight="1">
      <c r="AS13235" s="173"/>
    </row>
    <row r="13236" spans="45:45" ht="18" customHeight="1">
      <c r="AS13236" s="173"/>
    </row>
    <row r="13237" spans="45:45" ht="18" customHeight="1">
      <c r="AS13237" s="173"/>
    </row>
    <row r="13238" spans="45:45" ht="18" customHeight="1">
      <c r="AS13238" s="173"/>
    </row>
    <row r="13239" spans="45:45" ht="18" customHeight="1">
      <c r="AS13239" s="173"/>
    </row>
    <row r="13240" spans="45:45" ht="18" customHeight="1">
      <c r="AS13240" s="173"/>
    </row>
    <row r="13241" spans="45:45" ht="18" customHeight="1">
      <c r="AS13241" s="173"/>
    </row>
    <row r="13242" spans="45:45" ht="18" customHeight="1">
      <c r="AS13242" s="173"/>
    </row>
    <row r="13243" spans="45:45" ht="18" customHeight="1">
      <c r="AS13243" s="173"/>
    </row>
    <row r="13244" spans="45:45" ht="18" customHeight="1">
      <c r="AS13244" s="173"/>
    </row>
    <row r="13245" spans="45:45" ht="18" customHeight="1">
      <c r="AS13245" s="173"/>
    </row>
    <row r="13246" spans="45:45" ht="18" customHeight="1">
      <c r="AS13246" s="173"/>
    </row>
    <row r="13247" spans="45:45" ht="18" customHeight="1">
      <c r="AS13247" s="173"/>
    </row>
    <row r="13248" spans="45:45" ht="18" customHeight="1">
      <c r="AS13248" s="173"/>
    </row>
    <row r="13249" spans="45:45" ht="18" customHeight="1">
      <c r="AS13249" s="173"/>
    </row>
    <row r="13250" spans="45:45" ht="18" customHeight="1">
      <c r="AS13250" s="173"/>
    </row>
    <row r="13251" spans="45:45" ht="18" customHeight="1">
      <c r="AS13251" s="173"/>
    </row>
    <row r="13252" spans="45:45" ht="18" customHeight="1">
      <c r="AS13252" s="173"/>
    </row>
    <row r="13253" spans="45:45" ht="18" customHeight="1">
      <c r="AS13253" s="173"/>
    </row>
    <row r="13254" spans="45:45" ht="18" customHeight="1">
      <c r="AS13254" s="173"/>
    </row>
    <row r="13255" spans="45:45" ht="18" customHeight="1">
      <c r="AS13255" s="173"/>
    </row>
    <row r="13256" spans="45:45" ht="18" customHeight="1">
      <c r="AS13256" s="173"/>
    </row>
    <row r="13257" spans="45:45" ht="18" customHeight="1">
      <c r="AS13257" s="173"/>
    </row>
    <row r="13258" spans="45:45" ht="18" customHeight="1">
      <c r="AS13258" s="173"/>
    </row>
    <row r="13259" spans="45:45" ht="18" customHeight="1">
      <c r="AS13259" s="173"/>
    </row>
    <row r="13260" spans="45:45" ht="18" customHeight="1">
      <c r="AS13260" s="173"/>
    </row>
    <row r="13261" spans="45:45" ht="18" customHeight="1">
      <c r="AS13261" s="173"/>
    </row>
    <row r="13262" spans="45:45" ht="18" customHeight="1">
      <c r="AS13262" s="173"/>
    </row>
    <row r="13263" spans="45:45" ht="18" customHeight="1">
      <c r="AS13263" s="173"/>
    </row>
    <row r="13264" spans="45:45" ht="18" customHeight="1">
      <c r="AS13264" s="173"/>
    </row>
    <row r="13265" spans="45:45" ht="18" customHeight="1">
      <c r="AS13265" s="173"/>
    </row>
    <row r="13266" spans="45:45" ht="18" customHeight="1">
      <c r="AS13266" s="173"/>
    </row>
    <row r="13267" spans="45:45" ht="18" customHeight="1">
      <c r="AS13267" s="173"/>
    </row>
    <row r="13268" spans="45:45" ht="18" customHeight="1">
      <c r="AS13268" s="173"/>
    </row>
    <row r="13269" spans="45:45" ht="18" customHeight="1">
      <c r="AS13269" s="173"/>
    </row>
    <row r="13270" spans="45:45" ht="18" customHeight="1">
      <c r="AS13270" s="173"/>
    </row>
    <row r="13271" spans="45:45" ht="18" customHeight="1">
      <c r="AS13271" s="173"/>
    </row>
    <row r="13272" spans="45:45" ht="18" customHeight="1">
      <c r="AS13272" s="173"/>
    </row>
    <row r="13273" spans="45:45" ht="18" customHeight="1">
      <c r="AS13273" s="173"/>
    </row>
    <row r="13274" spans="45:45" ht="18" customHeight="1">
      <c r="AS13274" s="173"/>
    </row>
    <row r="13275" spans="45:45" ht="18" customHeight="1">
      <c r="AS13275" s="173"/>
    </row>
    <row r="13276" spans="45:45" ht="18" customHeight="1">
      <c r="AS13276" s="173"/>
    </row>
    <row r="13277" spans="45:45" ht="18" customHeight="1">
      <c r="AS13277" s="173"/>
    </row>
    <row r="13278" spans="45:45" ht="18" customHeight="1">
      <c r="AS13278" s="173"/>
    </row>
    <row r="13279" spans="45:45" ht="18" customHeight="1">
      <c r="AS13279" s="173"/>
    </row>
    <row r="13280" spans="45:45" ht="18" customHeight="1">
      <c r="AS13280" s="173"/>
    </row>
    <row r="13281" spans="45:45" ht="18" customHeight="1">
      <c r="AS13281" s="173"/>
    </row>
    <row r="13282" spans="45:45" ht="18" customHeight="1">
      <c r="AS13282" s="173"/>
    </row>
    <row r="13283" spans="45:45" ht="18" customHeight="1">
      <c r="AS13283" s="173"/>
    </row>
    <row r="13284" spans="45:45" ht="18" customHeight="1">
      <c r="AS13284" s="173"/>
    </row>
    <row r="13285" spans="45:45" ht="18" customHeight="1">
      <c r="AS13285" s="173"/>
    </row>
    <row r="13286" spans="45:45" ht="18" customHeight="1">
      <c r="AS13286" s="173"/>
    </row>
    <row r="13287" spans="45:45" ht="18" customHeight="1">
      <c r="AS13287" s="173"/>
    </row>
    <row r="13288" spans="45:45" ht="18" customHeight="1">
      <c r="AS13288" s="173"/>
    </row>
    <row r="13289" spans="45:45" ht="18" customHeight="1">
      <c r="AS13289" s="173"/>
    </row>
    <row r="13290" spans="45:45" ht="18" customHeight="1">
      <c r="AS13290" s="173"/>
    </row>
    <row r="13291" spans="45:45" ht="18" customHeight="1">
      <c r="AS13291" s="173"/>
    </row>
    <row r="13292" spans="45:45" ht="18" customHeight="1">
      <c r="AS13292" s="173"/>
    </row>
    <row r="13293" spans="45:45" ht="18" customHeight="1">
      <c r="AS13293" s="173"/>
    </row>
    <row r="13294" spans="45:45" ht="18" customHeight="1">
      <c r="AS13294" s="173"/>
    </row>
    <row r="13295" spans="45:45" ht="18" customHeight="1">
      <c r="AS13295" s="173"/>
    </row>
    <row r="13296" spans="45:45" ht="18" customHeight="1">
      <c r="AS13296" s="173"/>
    </row>
    <row r="13297" spans="45:45" ht="18" customHeight="1">
      <c r="AS13297" s="173"/>
    </row>
    <row r="13298" spans="45:45" ht="18" customHeight="1">
      <c r="AS13298" s="173"/>
    </row>
    <row r="13299" spans="45:45" ht="18" customHeight="1">
      <c r="AS13299" s="173"/>
    </row>
    <row r="13300" spans="45:45" ht="18" customHeight="1">
      <c r="AS13300" s="173"/>
    </row>
    <row r="13301" spans="45:45" ht="18" customHeight="1">
      <c r="AS13301" s="173"/>
    </row>
    <row r="13302" spans="45:45" ht="18" customHeight="1">
      <c r="AS13302" s="173"/>
    </row>
    <row r="13303" spans="45:45" ht="18" customHeight="1">
      <c r="AS13303" s="173"/>
    </row>
    <row r="13304" spans="45:45" ht="18" customHeight="1">
      <c r="AS13304" s="173"/>
    </row>
    <row r="13305" spans="45:45" ht="18" customHeight="1">
      <c r="AS13305" s="173"/>
    </row>
    <row r="13306" spans="45:45" ht="18" customHeight="1">
      <c r="AS13306" s="173"/>
    </row>
    <row r="13307" spans="45:45" ht="18" customHeight="1">
      <c r="AS13307" s="173"/>
    </row>
    <row r="13308" spans="45:45" ht="18" customHeight="1">
      <c r="AS13308" s="173"/>
    </row>
    <row r="13309" spans="45:45" ht="18" customHeight="1">
      <c r="AS13309" s="173"/>
    </row>
    <row r="13310" spans="45:45" ht="18" customHeight="1">
      <c r="AS13310" s="173"/>
    </row>
    <row r="13311" spans="45:45" ht="18" customHeight="1">
      <c r="AS13311" s="173"/>
    </row>
    <row r="13312" spans="45:45" ht="18" customHeight="1">
      <c r="AS13312" s="173"/>
    </row>
    <row r="13313" spans="45:45" ht="18" customHeight="1">
      <c r="AS13313" s="173"/>
    </row>
    <row r="13314" spans="45:45" ht="18" customHeight="1">
      <c r="AS13314" s="173"/>
    </row>
    <row r="13315" spans="45:45" ht="18" customHeight="1">
      <c r="AS13315" s="173"/>
    </row>
    <row r="13316" spans="45:45" ht="18" customHeight="1">
      <c r="AS13316" s="173"/>
    </row>
    <row r="13317" spans="45:45" ht="18" customHeight="1">
      <c r="AS13317" s="173"/>
    </row>
    <row r="13318" spans="45:45" ht="18" customHeight="1">
      <c r="AS13318" s="173"/>
    </row>
    <row r="13319" spans="45:45" ht="18" customHeight="1">
      <c r="AS13319" s="173"/>
    </row>
    <row r="13320" spans="45:45" ht="18" customHeight="1">
      <c r="AS13320" s="173"/>
    </row>
    <row r="13321" spans="45:45" ht="18" customHeight="1">
      <c r="AS13321" s="173"/>
    </row>
    <row r="13322" spans="45:45" ht="18" customHeight="1">
      <c r="AS13322" s="173"/>
    </row>
    <row r="13323" spans="45:45" ht="18" customHeight="1">
      <c r="AS13323" s="173"/>
    </row>
    <row r="13324" spans="45:45" ht="18" customHeight="1">
      <c r="AS13324" s="173"/>
    </row>
    <row r="13325" spans="45:45" ht="18" customHeight="1">
      <c r="AS13325" s="173"/>
    </row>
    <row r="13326" spans="45:45" ht="18" customHeight="1">
      <c r="AS13326" s="173"/>
    </row>
    <row r="13327" spans="45:45" ht="18" customHeight="1">
      <c r="AS13327" s="173"/>
    </row>
    <row r="13328" spans="45:45" ht="18" customHeight="1">
      <c r="AS13328" s="173"/>
    </row>
    <row r="13329" spans="45:45" ht="18" customHeight="1">
      <c r="AS13329" s="173"/>
    </row>
    <row r="13330" spans="45:45" ht="18" customHeight="1">
      <c r="AS13330" s="173"/>
    </row>
    <row r="13331" spans="45:45" ht="18" customHeight="1">
      <c r="AS13331" s="173"/>
    </row>
    <row r="13332" spans="45:45" ht="18" customHeight="1">
      <c r="AS13332" s="173"/>
    </row>
    <row r="13333" spans="45:45" ht="18" customHeight="1">
      <c r="AS13333" s="173"/>
    </row>
    <row r="13334" spans="45:45" ht="18" customHeight="1">
      <c r="AS13334" s="173"/>
    </row>
    <row r="13335" spans="45:45" ht="18" customHeight="1">
      <c r="AS13335" s="173"/>
    </row>
    <row r="13336" spans="45:45" ht="18" customHeight="1">
      <c r="AS13336" s="173"/>
    </row>
    <row r="13337" spans="45:45" ht="18" customHeight="1">
      <c r="AS13337" s="173"/>
    </row>
    <row r="13338" spans="45:45" ht="18" customHeight="1">
      <c r="AS13338" s="173"/>
    </row>
    <row r="13339" spans="45:45" ht="18" customHeight="1">
      <c r="AS13339" s="173"/>
    </row>
    <row r="13340" spans="45:45" ht="18" customHeight="1">
      <c r="AS13340" s="173"/>
    </row>
    <row r="13341" spans="45:45" ht="18" customHeight="1">
      <c r="AS13341" s="173"/>
    </row>
    <row r="13342" spans="45:45" ht="18" customHeight="1">
      <c r="AS13342" s="173"/>
    </row>
    <row r="13343" spans="45:45" ht="18" customHeight="1">
      <c r="AS13343" s="173"/>
    </row>
    <row r="13344" spans="45:45" ht="18" customHeight="1">
      <c r="AS13344" s="173"/>
    </row>
    <row r="13345" spans="45:45" ht="18" customHeight="1">
      <c r="AS13345" s="173"/>
    </row>
    <row r="13346" spans="45:45" ht="18" customHeight="1">
      <c r="AS13346" s="173"/>
    </row>
    <row r="13347" spans="45:45" ht="18" customHeight="1">
      <c r="AS13347" s="173"/>
    </row>
    <row r="13348" spans="45:45" ht="18" customHeight="1">
      <c r="AS13348" s="173"/>
    </row>
    <row r="13349" spans="45:45" ht="18" customHeight="1">
      <c r="AS13349" s="173"/>
    </row>
    <row r="13350" spans="45:45" ht="18" customHeight="1">
      <c r="AS13350" s="173"/>
    </row>
    <row r="13351" spans="45:45" ht="18" customHeight="1">
      <c r="AS13351" s="173"/>
    </row>
    <row r="13352" spans="45:45" ht="18" customHeight="1">
      <c r="AS13352" s="173"/>
    </row>
    <row r="13353" spans="45:45" ht="18" customHeight="1">
      <c r="AS13353" s="173"/>
    </row>
    <row r="13354" spans="45:45" ht="18" customHeight="1">
      <c r="AS13354" s="173"/>
    </row>
    <row r="13355" spans="45:45" ht="18" customHeight="1">
      <c r="AS13355" s="173"/>
    </row>
    <row r="13356" spans="45:45" ht="18" customHeight="1">
      <c r="AS13356" s="173"/>
    </row>
    <row r="13357" spans="45:45" ht="18" customHeight="1">
      <c r="AS13357" s="173"/>
    </row>
    <row r="13358" spans="45:45" ht="18" customHeight="1">
      <c r="AS13358" s="173"/>
    </row>
    <row r="13359" spans="45:45" ht="18" customHeight="1">
      <c r="AS13359" s="173"/>
    </row>
    <row r="13360" spans="45:45" ht="18" customHeight="1">
      <c r="AS13360" s="173"/>
    </row>
    <row r="13361" spans="45:45" ht="18" customHeight="1">
      <c r="AS13361" s="173"/>
    </row>
    <row r="13362" spans="45:45" ht="18" customHeight="1">
      <c r="AS13362" s="173"/>
    </row>
    <row r="13363" spans="45:45" ht="18" customHeight="1">
      <c r="AS13363" s="173"/>
    </row>
    <row r="13364" spans="45:45" ht="18" customHeight="1">
      <c r="AS13364" s="173"/>
    </row>
    <row r="13365" spans="45:45" ht="18" customHeight="1">
      <c r="AS13365" s="173"/>
    </row>
    <row r="13366" spans="45:45" ht="18" customHeight="1">
      <c r="AS13366" s="173"/>
    </row>
    <row r="13367" spans="45:45" ht="18" customHeight="1">
      <c r="AS13367" s="173"/>
    </row>
    <row r="13368" spans="45:45" ht="18" customHeight="1">
      <c r="AS13368" s="173"/>
    </row>
    <row r="13369" spans="45:45" ht="18" customHeight="1">
      <c r="AS13369" s="173"/>
    </row>
    <row r="13370" spans="45:45" ht="18" customHeight="1">
      <c r="AS13370" s="173"/>
    </row>
    <row r="13371" spans="45:45" ht="18" customHeight="1">
      <c r="AS13371" s="173"/>
    </row>
    <row r="13372" spans="45:45" ht="18" customHeight="1">
      <c r="AS13372" s="173"/>
    </row>
    <row r="13373" spans="45:45" ht="18" customHeight="1">
      <c r="AS13373" s="173"/>
    </row>
    <row r="13374" spans="45:45" ht="18" customHeight="1">
      <c r="AS13374" s="173"/>
    </row>
    <row r="13375" spans="45:45" ht="18" customHeight="1">
      <c r="AS13375" s="173"/>
    </row>
    <row r="13376" spans="45:45" ht="18" customHeight="1">
      <c r="AS13376" s="173"/>
    </row>
    <row r="13377" spans="45:45" ht="18" customHeight="1">
      <c r="AS13377" s="173"/>
    </row>
    <row r="13378" spans="45:45" ht="18" customHeight="1">
      <c r="AS13378" s="173"/>
    </row>
    <row r="13379" spans="45:45" ht="18" customHeight="1">
      <c r="AS13379" s="173"/>
    </row>
    <row r="13380" spans="45:45" ht="18" customHeight="1">
      <c r="AS13380" s="173"/>
    </row>
    <row r="13381" spans="45:45" ht="18" customHeight="1">
      <c r="AS13381" s="173"/>
    </row>
    <row r="13382" spans="45:45" ht="18" customHeight="1">
      <c r="AS13382" s="173"/>
    </row>
    <row r="13383" spans="45:45" ht="18" customHeight="1">
      <c r="AS13383" s="173"/>
    </row>
    <row r="13384" spans="45:45" ht="18" customHeight="1">
      <c r="AS13384" s="173"/>
    </row>
    <row r="13385" spans="45:45" ht="18" customHeight="1">
      <c r="AS13385" s="173"/>
    </row>
    <row r="13386" spans="45:45" ht="18" customHeight="1">
      <c r="AS13386" s="173"/>
    </row>
    <row r="13387" spans="45:45" ht="18" customHeight="1">
      <c r="AS13387" s="173"/>
    </row>
    <row r="13388" spans="45:45" ht="18" customHeight="1">
      <c r="AS13388" s="173"/>
    </row>
    <row r="13389" spans="45:45" ht="18" customHeight="1">
      <c r="AS13389" s="173"/>
    </row>
    <row r="13390" spans="45:45" ht="18" customHeight="1">
      <c r="AS13390" s="173"/>
    </row>
    <row r="13391" spans="45:45" ht="18" customHeight="1">
      <c r="AS13391" s="173"/>
    </row>
    <row r="13392" spans="45:45" ht="18" customHeight="1">
      <c r="AS13392" s="173"/>
    </row>
    <row r="13393" spans="45:45" ht="18" customHeight="1">
      <c r="AS13393" s="173"/>
    </row>
    <row r="13394" spans="45:45" ht="18" customHeight="1">
      <c r="AS13394" s="173"/>
    </row>
    <row r="13395" spans="45:45" ht="18" customHeight="1">
      <c r="AS13395" s="173"/>
    </row>
    <row r="13396" spans="45:45" ht="18" customHeight="1">
      <c r="AS13396" s="173"/>
    </row>
    <row r="13397" spans="45:45" ht="18" customHeight="1">
      <c r="AS13397" s="173"/>
    </row>
    <row r="13398" spans="45:45" ht="18" customHeight="1">
      <c r="AS13398" s="173"/>
    </row>
    <row r="13399" spans="45:45" ht="18" customHeight="1">
      <c r="AS13399" s="173"/>
    </row>
    <row r="13400" spans="45:45" ht="18" customHeight="1">
      <c r="AS13400" s="173"/>
    </row>
    <row r="13401" spans="45:45" ht="18" customHeight="1">
      <c r="AS13401" s="173"/>
    </row>
    <row r="13402" spans="45:45" ht="18" customHeight="1">
      <c r="AS13402" s="173"/>
    </row>
    <row r="13403" spans="45:45" ht="18" customHeight="1">
      <c r="AS13403" s="173"/>
    </row>
    <row r="13404" spans="45:45" ht="18" customHeight="1">
      <c r="AS13404" s="173"/>
    </row>
    <row r="13405" spans="45:45" ht="18" customHeight="1">
      <c r="AS13405" s="173"/>
    </row>
    <row r="13406" spans="45:45" ht="18" customHeight="1">
      <c r="AS13406" s="173"/>
    </row>
    <row r="13407" spans="45:45" ht="18" customHeight="1">
      <c r="AS13407" s="173"/>
    </row>
    <row r="13408" spans="45:45" ht="18" customHeight="1">
      <c r="AS13408" s="173"/>
    </row>
    <row r="13409" spans="45:45" ht="18" customHeight="1">
      <c r="AS13409" s="173"/>
    </row>
    <row r="13410" spans="45:45" ht="18" customHeight="1">
      <c r="AS13410" s="173"/>
    </row>
    <row r="13411" spans="45:45" ht="18" customHeight="1">
      <c r="AS13411" s="173"/>
    </row>
    <row r="13412" spans="45:45" ht="18" customHeight="1">
      <c r="AS13412" s="173"/>
    </row>
    <row r="13413" spans="45:45" ht="18" customHeight="1">
      <c r="AS13413" s="173"/>
    </row>
    <row r="13414" spans="45:45" ht="18" customHeight="1">
      <c r="AS13414" s="173"/>
    </row>
    <row r="13415" spans="45:45" ht="18" customHeight="1">
      <c r="AS13415" s="173"/>
    </row>
    <row r="13416" spans="45:45" ht="18" customHeight="1">
      <c r="AS13416" s="173"/>
    </row>
    <row r="13417" spans="45:45" ht="18" customHeight="1">
      <c r="AS13417" s="173"/>
    </row>
    <row r="13418" spans="45:45" ht="18" customHeight="1">
      <c r="AS13418" s="173"/>
    </row>
    <row r="13419" spans="45:45" ht="18" customHeight="1">
      <c r="AS13419" s="173"/>
    </row>
    <row r="13420" spans="45:45" ht="18" customHeight="1">
      <c r="AS13420" s="173"/>
    </row>
    <row r="13421" spans="45:45" ht="18" customHeight="1">
      <c r="AS13421" s="173"/>
    </row>
    <row r="13422" spans="45:45" ht="18" customHeight="1">
      <c r="AS13422" s="173"/>
    </row>
    <row r="13423" spans="45:45" ht="18" customHeight="1">
      <c r="AS13423" s="173"/>
    </row>
    <row r="13424" spans="45:45" ht="18" customHeight="1">
      <c r="AS13424" s="173"/>
    </row>
    <row r="13425" spans="45:45" ht="18" customHeight="1">
      <c r="AS13425" s="173"/>
    </row>
    <row r="13426" spans="45:45" ht="18" customHeight="1">
      <c r="AS13426" s="173"/>
    </row>
    <row r="13427" spans="45:45" ht="18" customHeight="1">
      <c r="AS13427" s="173"/>
    </row>
    <row r="13428" spans="45:45" ht="18" customHeight="1">
      <c r="AS13428" s="173"/>
    </row>
    <row r="13429" spans="45:45" ht="18" customHeight="1">
      <c r="AS13429" s="173"/>
    </row>
    <row r="13430" spans="45:45" ht="18" customHeight="1">
      <c r="AS13430" s="173"/>
    </row>
    <row r="13431" spans="45:45" ht="18" customHeight="1">
      <c r="AS13431" s="173"/>
    </row>
    <row r="13432" spans="45:45" ht="18" customHeight="1">
      <c r="AS13432" s="173"/>
    </row>
    <row r="13433" spans="45:45" ht="18" customHeight="1">
      <c r="AS13433" s="173"/>
    </row>
    <row r="13434" spans="45:45" ht="18" customHeight="1">
      <c r="AS13434" s="173"/>
    </row>
    <row r="13435" spans="45:45" ht="18" customHeight="1">
      <c r="AS13435" s="173"/>
    </row>
    <row r="13436" spans="45:45" ht="18" customHeight="1">
      <c r="AS13436" s="173"/>
    </row>
    <row r="13437" spans="45:45" ht="18" customHeight="1">
      <c r="AS13437" s="173"/>
    </row>
    <row r="13438" spans="45:45" ht="18" customHeight="1">
      <c r="AS13438" s="173"/>
    </row>
    <row r="13439" spans="45:45" ht="18" customHeight="1">
      <c r="AS13439" s="173"/>
    </row>
    <row r="13440" spans="45:45" ht="18" customHeight="1">
      <c r="AS13440" s="173"/>
    </row>
    <row r="13441" spans="45:45" ht="18" customHeight="1">
      <c r="AS13441" s="173"/>
    </row>
    <row r="13442" spans="45:45" ht="18" customHeight="1">
      <c r="AS13442" s="173"/>
    </row>
    <row r="13443" spans="45:45" ht="18" customHeight="1">
      <c r="AS13443" s="173"/>
    </row>
    <row r="13444" spans="45:45" ht="18" customHeight="1">
      <c r="AS13444" s="173"/>
    </row>
    <row r="13445" spans="45:45" ht="18" customHeight="1">
      <c r="AS13445" s="173"/>
    </row>
    <row r="13446" spans="45:45" ht="18" customHeight="1">
      <c r="AS13446" s="173"/>
    </row>
    <row r="13447" spans="45:45" ht="18" customHeight="1">
      <c r="AS13447" s="173"/>
    </row>
    <row r="13448" spans="45:45" ht="18" customHeight="1">
      <c r="AS13448" s="173"/>
    </row>
    <row r="13449" spans="45:45" ht="18" customHeight="1">
      <c r="AS13449" s="173"/>
    </row>
    <row r="13450" spans="45:45" ht="18" customHeight="1">
      <c r="AS13450" s="173"/>
    </row>
    <row r="13451" spans="45:45" ht="18" customHeight="1">
      <c r="AS13451" s="173"/>
    </row>
    <row r="13452" spans="45:45" ht="18" customHeight="1">
      <c r="AS13452" s="173"/>
    </row>
    <row r="13453" spans="45:45" ht="18" customHeight="1">
      <c r="AS13453" s="173"/>
    </row>
    <row r="13454" spans="45:45" ht="18" customHeight="1">
      <c r="AS13454" s="173"/>
    </row>
    <row r="13455" spans="45:45" ht="18" customHeight="1">
      <c r="AS13455" s="173"/>
    </row>
    <row r="13456" spans="45:45" ht="18" customHeight="1">
      <c r="AS13456" s="173"/>
    </row>
    <row r="13457" spans="45:45" ht="18" customHeight="1">
      <c r="AS13457" s="173"/>
    </row>
    <row r="13458" spans="45:45" ht="18" customHeight="1">
      <c r="AS13458" s="173"/>
    </row>
    <row r="13459" spans="45:45" ht="18" customHeight="1">
      <c r="AS13459" s="173"/>
    </row>
    <row r="13460" spans="45:45" ht="18" customHeight="1">
      <c r="AS13460" s="173"/>
    </row>
    <row r="13461" spans="45:45" ht="18" customHeight="1">
      <c r="AS13461" s="173"/>
    </row>
    <row r="13462" spans="45:45" ht="18" customHeight="1">
      <c r="AS13462" s="173"/>
    </row>
    <row r="13463" spans="45:45" ht="18" customHeight="1">
      <c r="AS13463" s="173"/>
    </row>
    <row r="13464" spans="45:45" ht="18" customHeight="1">
      <c r="AS13464" s="173"/>
    </row>
    <row r="13465" spans="45:45" ht="18" customHeight="1">
      <c r="AS13465" s="173"/>
    </row>
    <row r="13466" spans="45:45" ht="18" customHeight="1">
      <c r="AS13466" s="173"/>
    </row>
    <row r="13467" spans="45:45" ht="18" customHeight="1">
      <c r="AS13467" s="173"/>
    </row>
    <row r="13468" spans="45:45" ht="18" customHeight="1">
      <c r="AS13468" s="173"/>
    </row>
    <row r="13469" spans="45:45" ht="18" customHeight="1">
      <c r="AS13469" s="173"/>
    </row>
    <row r="13470" spans="45:45" ht="18" customHeight="1">
      <c r="AS13470" s="173"/>
    </row>
    <row r="13471" spans="45:45" ht="18" customHeight="1">
      <c r="AS13471" s="173"/>
    </row>
    <row r="13472" spans="45:45" ht="18" customHeight="1">
      <c r="AS13472" s="173"/>
    </row>
    <row r="13473" spans="45:45" ht="18" customHeight="1">
      <c r="AS13473" s="173"/>
    </row>
    <row r="13474" spans="45:45" ht="18" customHeight="1">
      <c r="AS13474" s="173"/>
    </row>
    <row r="13475" spans="45:45" ht="18" customHeight="1">
      <c r="AS13475" s="173"/>
    </row>
    <row r="13476" spans="45:45" ht="18" customHeight="1">
      <c r="AS13476" s="173"/>
    </row>
    <row r="13477" spans="45:45" ht="18" customHeight="1">
      <c r="AS13477" s="173"/>
    </row>
    <row r="13478" spans="45:45" ht="18" customHeight="1">
      <c r="AS13478" s="173"/>
    </row>
    <row r="13479" spans="45:45" ht="18" customHeight="1">
      <c r="AS13479" s="173"/>
    </row>
    <row r="13480" spans="45:45" ht="18" customHeight="1">
      <c r="AS13480" s="173"/>
    </row>
    <row r="13481" spans="45:45" ht="18" customHeight="1">
      <c r="AS13481" s="173"/>
    </row>
    <row r="13482" spans="45:45" ht="18" customHeight="1">
      <c r="AS13482" s="173"/>
    </row>
    <row r="13483" spans="45:45" ht="18" customHeight="1">
      <c r="AS13483" s="173"/>
    </row>
    <row r="13484" spans="45:45" ht="18" customHeight="1">
      <c r="AS13484" s="173"/>
    </row>
    <row r="13485" spans="45:45" ht="18" customHeight="1">
      <c r="AS13485" s="173"/>
    </row>
    <row r="13486" spans="45:45" ht="18" customHeight="1">
      <c r="AS13486" s="173"/>
    </row>
    <row r="13487" spans="45:45" ht="18" customHeight="1">
      <c r="AS13487" s="173"/>
    </row>
    <row r="13488" spans="45:45" ht="18" customHeight="1">
      <c r="AS13488" s="173"/>
    </row>
    <row r="13489" spans="45:45" ht="18" customHeight="1">
      <c r="AS13489" s="173"/>
    </row>
    <row r="13490" spans="45:45" ht="18" customHeight="1">
      <c r="AS13490" s="173"/>
    </row>
    <row r="13491" spans="45:45" ht="18" customHeight="1">
      <c r="AS13491" s="173"/>
    </row>
    <row r="13492" spans="45:45" ht="18" customHeight="1">
      <c r="AS13492" s="173"/>
    </row>
    <row r="13493" spans="45:45" ht="18" customHeight="1">
      <c r="AS13493" s="173"/>
    </row>
    <row r="13494" spans="45:45" ht="18" customHeight="1">
      <c r="AS13494" s="173"/>
    </row>
    <row r="13495" spans="45:45" ht="18" customHeight="1">
      <c r="AS13495" s="173"/>
    </row>
    <row r="13496" spans="45:45" ht="18" customHeight="1">
      <c r="AS13496" s="173"/>
    </row>
    <row r="13497" spans="45:45" ht="18" customHeight="1">
      <c r="AS13497" s="173"/>
    </row>
    <row r="13498" spans="45:45" ht="18" customHeight="1">
      <c r="AS13498" s="173"/>
    </row>
    <row r="13499" spans="45:45" ht="18" customHeight="1">
      <c r="AS13499" s="173"/>
    </row>
    <row r="13500" spans="45:45" ht="18" customHeight="1">
      <c r="AS13500" s="173"/>
    </row>
    <row r="13501" spans="45:45" ht="18" customHeight="1">
      <c r="AS13501" s="173"/>
    </row>
    <row r="13502" spans="45:45" ht="18" customHeight="1">
      <c r="AS13502" s="173"/>
    </row>
    <row r="13503" spans="45:45" ht="18" customHeight="1">
      <c r="AS13503" s="173"/>
    </row>
    <row r="13504" spans="45:45" ht="18" customHeight="1">
      <c r="AS13504" s="173"/>
    </row>
    <row r="13505" spans="45:45" ht="18" customHeight="1">
      <c r="AS13505" s="173"/>
    </row>
    <row r="13506" spans="45:45" ht="18" customHeight="1">
      <c r="AS13506" s="173"/>
    </row>
    <row r="13507" spans="45:45" ht="18" customHeight="1">
      <c r="AS13507" s="173"/>
    </row>
    <row r="13508" spans="45:45" ht="18" customHeight="1">
      <c r="AS13508" s="173"/>
    </row>
    <row r="13509" spans="45:45" ht="18" customHeight="1">
      <c r="AS13509" s="173"/>
    </row>
    <row r="13510" spans="45:45" ht="18" customHeight="1">
      <c r="AS13510" s="173"/>
    </row>
    <row r="13511" spans="45:45" ht="18" customHeight="1">
      <c r="AS13511" s="173"/>
    </row>
    <row r="13512" spans="45:45" ht="18" customHeight="1">
      <c r="AS13512" s="173"/>
    </row>
    <row r="13513" spans="45:45" ht="18" customHeight="1">
      <c r="AS13513" s="173"/>
    </row>
    <row r="13514" spans="45:45" ht="18" customHeight="1">
      <c r="AS13514" s="173"/>
    </row>
    <row r="13515" spans="45:45" ht="18" customHeight="1">
      <c r="AS13515" s="173"/>
    </row>
    <row r="13516" spans="45:45" ht="18" customHeight="1">
      <c r="AS13516" s="173"/>
    </row>
    <row r="13517" spans="45:45" ht="18" customHeight="1">
      <c r="AS13517" s="173"/>
    </row>
    <row r="13518" spans="45:45" ht="18" customHeight="1">
      <c r="AS13518" s="173"/>
    </row>
    <row r="13519" spans="45:45" ht="18" customHeight="1">
      <c r="AS13519" s="173"/>
    </row>
    <row r="13520" spans="45:45" ht="18" customHeight="1">
      <c r="AS13520" s="173"/>
    </row>
    <row r="13521" spans="45:45" ht="18" customHeight="1">
      <c r="AS13521" s="173"/>
    </row>
    <row r="13522" spans="45:45" ht="18" customHeight="1">
      <c r="AS13522" s="173"/>
    </row>
    <row r="13523" spans="45:45" ht="18" customHeight="1">
      <c r="AS13523" s="173"/>
    </row>
    <row r="13524" spans="45:45" ht="18" customHeight="1">
      <c r="AS13524" s="173"/>
    </row>
    <row r="13525" spans="45:45" ht="18" customHeight="1">
      <c r="AS13525" s="173"/>
    </row>
    <row r="13526" spans="45:45" ht="18" customHeight="1">
      <c r="AS13526" s="173"/>
    </row>
    <row r="13527" spans="45:45" ht="18" customHeight="1">
      <c r="AS13527" s="173"/>
    </row>
    <row r="13528" spans="45:45" ht="18" customHeight="1">
      <c r="AS13528" s="173"/>
    </row>
    <row r="13529" spans="45:45" ht="18" customHeight="1">
      <c r="AS13529" s="173"/>
    </row>
    <row r="13530" spans="45:45" ht="18" customHeight="1">
      <c r="AS13530" s="173"/>
    </row>
    <row r="13531" spans="45:45" ht="18" customHeight="1">
      <c r="AS13531" s="173"/>
    </row>
    <row r="13532" spans="45:45" ht="18" customHeight="1">
      <c r="AS13532" s="173"/>
    </row>
    <row r="13533" spans="45:45" ht="18" customHeight="1">
      <c r="AS13533" s="173"/>
    </row>
    <row r="13534" spans="45:45" ht="18" customHeight="1">
      <c r="AS13534" s="173"/>
    </row>
    <row r="13535" spans="45:45" ht="18" customHeight="1">
      <c r="AS13535" s="173"/>
    </row>
    <row r="13536" spans="45:45" ht="18" customHeight="1">
      <c r="AS13536" s="173"/>
    </row>
    <row r="13537" spans="45:45" ht="18" customHeight="1">
      <c r="AS13537" s="173"/>
    </row>
    <row r="13538" spans="45:45" ht="18" customHeight="1">
      <c r="AS13538" s="173"/>
    </row>
    <row r="13539" spans="45:45" ht="18" customHeight="1">
      <c r="AS13539" s="173"/>
    </row>
    <row r="13540" spans="45:45" ht="18" customHeight="1">
      <c r="AS13540" s="173"/>
    </row>
    <row r="13541" spans="45:45" ht="18" customHeight="1">
      <c r="AS13541" s="173"/>
    </row>
    <row r="13542" spans="45:45" ht="18" customHeight="1">
      <c r="AS13542" s="173"/>
    </row>
    <row r="13543" spans="45:45" ht="18" customHeight="1">
      <c r="AS13543" s="173"/>
    </row>
    <row r="13544" spans="45:45" ht="18" customHeight="1">
      <c r="AS13544" s="173"/>
    </row>
    <row r="13545" spans="45:45" ht="18" customHeight="1">
      <c r="AS13545" s="173"/>
    </row>
    <row r="13546" spans="45:45" ht="18" customHeight="1">
      <c r="AS13546" s="173"/>
    </row>
    <row r="13547" spans="45:45" ht="18" customHeight="1">
      <c r="AS13547" s="173"/>
    </row>
    <row r="13548" spans="45:45" ht="18" customHeight="1">
      <c r="AS13548" s="173"/>
    </row>
    <row r="13549" spans="45:45" ht="18" customHeight="1">
      <c r="AS13549" s="173"/>
    </row>
    <row r="13550" spans="45:45" ht="18" customHeight="1">
      <c r="AS13550" s="173"/>
    </row>
    <row r="13551" spans="45:45" ht="18" customHeight="1">
      <c r="AS13551" s="173"/>
    </row>
    <row r="13552" spans="45:45" ht="18" customHeight="1">
      <c r="AS13552" s="173"/>
    </row>
    <row r="13553" spans="45:45" ht="18" customHeight="1">
      <c r="AS13553" s="173"/>
    </row>
    <row r="13554" spans="45:45" ht="18" customHeight="1">
      <c r="AS13554" s="173"/>
    </row>
    <row r="13555" spans="45:45" ht="18" customHeight="1">
      <c r="AS13555" s="173"/>
    </row>
    <row r="13556" spans="45:45" ht="18" customHeight="1">
      <c r="AS13556" s="173"/>
    </row>
    <row r="13557" spans="45:45" ht="18" customHeight="1">
      <c r="AS13557" s="173"/>
    </row>
    <row r="13558" spans="45:45" ht="18" customHeight="1">
      <c r="AS13558" s="173"/>
    </row>
    <row r="13559" spans="45:45" ht="18" customHeight="1">
      <c r="AS13559" s="173"/>
    </row>
    <row r="13560" spans="45:45" ht="18" customHeight="1">
      <c r="AS13560" s="173"/>
    </row>
    <row r="13561" spans="45:45" ht="18" customHeight="1">
      <c r="AS13561" s="173"/>
    </row>
    <row r="13562" spans="45:45" ht="18" customHeight="1">
      <c r="AS13562" s="173"/>
    </row>
    <row r="13563" spans="45:45" ht="18" customHeight="1">
      <c r="AS13563" s="173"/>
    </row>
    <row r="13564" spans="45:45" ht="18" customHeight="1">
      <c r="AS13564" s="173"/>
    </row>
    <row r="13565" spans="45:45" ht="18" customHeight="1">
      <c r="AS13565" s="173"/>
    </row>
    <row r="13566" spans="45:45" ht="18" customHeight="1">
      <c r="AS13566" s="173"/>
    </row>
    <row r="13567" spans="45:45" ht="18" customHeight="1">
      <c r="AS13567" s="173"/>
    </row>
    <row r="13568" spans="45:45" ht="18" customHeight="1">
      <c r="AS13568" s="173"/>
    </row>
    <row r="13569" spans="45:45" ht="18" customHeight="1">
      <c r="AS13569" s="173"/>
    </row>
    <row r="13570" spans="45:45" ht="18" customHeight="1">
      <c r="AS13570" s="173"/>
    </row>
    <row r="13571" spans="45:45" ht="18" customHeight="1">
      <c r="AS13571" s="173"/>
    </row>
    <row r="13572" spans="45:45" ht="18" customHeight="1">
      <c r="AS13572" s="173"/>
    </row>
    <row r="13573" spans="45:45" ht="18" customHeight="1">
      <c r="AS13573" s="173"/>
    </row>
    <row r="13574" spans="45:45" ht="18" customHeight="1">
      <c r="AS13574" s="173"/>
    </row>
    <row r="13575" spans="45:45" ht="18" customHeight="1">
      <c r="AS13575" s="173"/>
    </row>
    <row r="13576" spans="45:45" ht="18" customHeight="1">
      <c r="AS13576" s="173"/>
    </row>
    <row r="13577" spans="45:45" ht="18" customHeight="1">
      <c r="AS13577" s="173"/>
    </row>
    <row r="13578" spans="45:45" ht="18" customHeight="1">
      <c r="AS13578" s="173"/>
    </row>
    <row r="13579" spans="45:45" ht="18" customHeight="1">
      <c r="AS13579" s="173"/>
    </row>
    <row r="13580" spans="45:45" ht="18" customHeight="1">
      <c r="AS13580" s="173"/>
    </row>
    <row r="13581" spans="45:45" ht="18" customHeight="1">
      <c r="AS13581" s="173"/>
    </row>
    <row r="13582" spans="45:45" ht="18" customHeight="1">
      <c r="AS13582" s="173"/>
    </row>
    <row r="13583" spans="45:45" ht="18" customHeight="1">
      <c r="AS13583" s="173"/>
    </row>
    <row r="13584" spans="45:45" ht="18" customHeight="1">
      <c r="AS13584" s="173"/>
    </row>
    <row r="13585" spans="45:45" ht="18" customHeight="1">
      <c r="AS13585" s="173"/>
    </row>
    <row r="13586" spans="45:45" ht="18" customHeight="1">
      <c r="AS13586" s="173"/>
    </row>
    <row r="13587" spans="45:45" ht="18" customHeight="1">
      <c r="AS13587" s="173"/>
    </row>
    <row r="13588" spans="45:45" ht="18" customHeight="1">
      <c r="AS13588" s="173"/>
    </row>
    <row r="13589" spans="45:45" ht="18" customHeight="1">
      <c r="AS13589" s="173"/>
    </row>
    <row r="13590" spans="45:45" ht="18" customHeight="1">
      <c r="AS13590" s="173"/>
    </row>
    <row r="13591" spans="45:45" ht="18" customHeight="1">
      <c r="AS13591" s="173"/>
    </row>
    <row r="13592" spans="45:45" ht="18" customHeight="1">
      <c r="AS13592" s="173"/>
    </row>
    <row r="13593" spans="45:45" ht="18" customHeight="1">
      <c r="AS13593" s="173"/>
    </row>
    <row r="13594" spans="45:45" ht="18" customHeight="1">
      <c r="AS13594" s="173"/>
    </row>
    <row r="13595" spans="45:45" ht="18" customHeight="1">
      <c r="AS13595" s="173"/>
    </row>
    <row r="13596" spans="45:45" ht="18" customHeight="1">
      <c r="AS13596" s="173"/>
    </row>
    <row r="13597" spans="45:45" ht="18" customHeight="1">
      <c r="AS13597" s="173"/>
    </row>
    <row r="13598" spans="45:45" ht="18" customHeight="1">
      <c r="AS13598" s="173"/>
    </row>
    <row r="13599" spans="45:45" ht="18" customHeight="1">
      <c r="AS13599" s="173"/>
    </row>
    <row r="13600" spans="45:45" ht="18" customHeight="1">
      <c r="AS13600" s="173"/>
    </row>
    <row r="13601" spans="45:45" ht="18" customHeight="1">
      <c r="AS13601" s="173"/>
    </row>
    <row r="13602" spans="45:45" ht="18" customHeight="1">
      <c r="AS13602" s="173"/>
    </row>
    <row r="13603" spans="45:45" ht="18" customHeight="1">
      <c r="AS13603" s="173"/>
    </row>
    <row r="13604" spans="45:45" ht="18" customHeight="1">
      <c r="AS13604" s="173"/>
    </row>
    <row r="13605" spans="45:45" ht="18" customHeight="1">
      <c r="AS13605" s="173"/>
    </row>
    <row r="13606" spans="45:45" ht="18" customHeight="1">
      <c r="AS13606" s="173"/>
    </row>
    <row r="13607" spans="45:45" ht="18" customHeight="1">
      <c r="AS13607" s="173"/>
    </row>
    <row r="13608" spans="45:45" ht="18" customHeight="1">
      <c r="AS13608" s="173"/>
    </row>
    <row r="13609" spans="45:45" ht="18" customHeight="1">
      <c r="AS13609" s="173"/>
    </row>
    <row r="13610" spans="45:45" ht="18" customHeight="1">
      <c r="AS13610" s="173"/>
    </row>
    <row r="13611" spans="45:45" ht="18" customHeight="1">
      <c r="AS13611" s="173"/>
    </row>
    <row r="13612" spans="45:45" ht="18" customHeight="1">
      <c r="AS13612" s="173"/>
    </row>
    <row r="13613" spans="45:45" ht="18" customHeight="1">
      <c r="AS13613" s="173"/>
    </row>
    <row r="13614" spans="45:45" ht="18" customHeight="1">
      <c r="AS13614" s="173"/>
    </row>
    <row r="13615" spans="45:45" ht="18" customHeight="1">
      <c r="AS13615" s="173"/>
    </row>
    <row r="13616" spans="45:45" ht="18" customHeight="1">
      <c r="AS13616" s="173"/>
    </row>
    <row r="13617" spans="45:45" ht="18" customHeight="1">
      <c r="AS13617" s="173"/>
    </row>
    <row r="13618" spans="45:45" ht="18" customHeight="1">
      <c r="AS13618" s="173"/>
    </row>
    <row r="13619" spans="45:45" ht="18" customHeight="1">
      <c r="AS13619" s="173"/>
    </row>
    <row r="13620" spans="45:45" ht="18" customHeight="1">
      <c r="AS13620" s="173"/>
    </row>
    <row r="13621" spans="45:45" ht="18" customHeight="1">
      <c r="AS13621" s="173"/>
    </row>
    <row r="13622" spans="45:45" ht="18" customHeight="1">
      <c r="AS13622" s="173"/>
    </row>
    <row r="13623" spans="45:45" ht="18" customHeight="1">
      <c r="AS13623" s="173"/>
    </row>
    <row r="13624" spans="45:45" ht="18" customHeight="1">
      <c r="AS13624" s="173"/>
    </row>
    <row r="13625" spans="45:45" ht="18" customHeight="1">
      <c r="AS13625" s="173"/>
    </row>
    <row r="13626" spans="45:45" ht="18" customHeight="1">
      <c r="AS13626" s="173"/>
    </row>
    <row r="13627" spans="45:45" ht="18" customHeight="1">
      <c r="AS13627" s="173"/>
    </row>
    <row r="13628" spans="45:45" ht="18" customHeight="1">
      <c r="AS13628" s="173"/>
    </row>
    <row r="13629" spans="45:45" ht="18" customHeight="1">
      <c r="AS13629" s="173"/>
    </row>
    <row r="13630" spans="45:45" ht="18" customHeight="1">
      <c r="AS13630" s="173"/>
    </row>
    <row r="13631" spans="45:45" ht="18" customHeight="1">
      <c r="AS13631" s="173"/>
    </row>
    <row r="13632" spans="45:45" ht="18" customHeight="1">
      <c r="AS13632" s="173"/>
    </row>
    <row r="13633" spans="45:45" ht="18" customHeight="1">
      <c r="AS13633" s="173"/>
    </row>
    <row r="13634" spans="45:45" ht="18" customHeight="1">
      <c r="AS13634" s="173"/>
    </row>
    <row r="13635" spans="45:45" ht="18" customHeight="1">
      <c r="AS13635" s="173"/>
    </row>
    <row r="13636" spans="45:45" ht="18" customHeight="1">
      <c r="AS13636" s="173"/>
    </row>
    <row r="13637" spans="45:45" ht="18" customHeight="1">
      <c r="AS13637" s="173"/>
    </row>
    <row r="13638" spans="45:45" ht="18" customHeight="1">
      <c r="AS13638" s="173"/>
    </row>
    <row r="13639" spans="45:45" ht="18" customHeight="1">
      <c r="AS13639" s="173"/>
    </row>
    <row r="13640" spans="45:45" ht="18" customHeight="1">
      <c r="AS13640" s="173"/>
    </row>
    <row r="13641" spans="45:45" ht="18" customHeight="1">
      <c r="AS13641" s="173"/>
    </row>
    <row r="13642" spans="45:45" ht="18" customHeight="1">
      <c r="AS13642" s="173"/>
    </row>
    <row r="13643" spans="45:45" ht="18" customHeight="1">
      <c r="AS13643" s="173"/>
    </row>
    <row r="13644" spans="45:45" ht="18" customHeight="1">
      <c r="AS13644" s="173"/>
    </row>
    <row r="13645" spans="45:45" ht="18" customHeight="1">
      <c r="AS13645" s="173"/>
    </row>
    <row r="13646" spans="45:45" ht="18" customHeight="1">
      <c r="AS13646" s="173"/>
    </row>
    <row r="13647" spans="45:45" ht="18" customHeight="1">
      <c r="AS13647" s="173"/>
    </row>
    <row r="13648" spans="45:45" ht="18" customHeight="1">
      <c r="AS13648" s="173"/>
    </row>
    <row r="13649" spans="45:45" ht="18" customHeight="1">
      <c r="AS13649" s="173"/>
    </row>
    <row r="13650" spans="45:45" ht="18" customHeight="1">
      <c r="AS13650" s="173"/>
    </row>
    <row r="13651" spans="45:45" ht="18" customHeight="1">
      <c r="AS13651" s="173"/>
    </row>
    <row r="13652" spans="45:45" ht="18" customHeight="1">
      <c r="AS13652" s="173"/>
    </row>
    <row r="13653" spans="45:45" ht="18" customHeight="1">
      <c r="AS13653" s="173"/>
    </row>
    <row r="13654" spans="45:45" ht="18" customHeight="1">
      <c r="AS13654" s="173"/>
    </row>
    <row r="13655" spans="45:45" ht="18" customHeight="1">
      <c r="AS13655" s="173"/>
    </row>
    <row r="13656" spans="45:45" ht="18" customHeight="1">
      <c r="AS13656" s="173"/>
    </row>
    <row r="13657" spans="45:45" ht="18" customHeight="1">
      <c r="AS13657" s="173"/>
    </row>
    <row r="13658" spans="45:45" ht="18" customHeight="1">
      <c r="AS13658" s="173"/>
    </row>
    <row r="13659" spans="45:45" ht="18" customHeight="1">
      <c r="AS13659" s="173"/>
    </row>
    <row r="13660" spans="45:45" ht="18" customHeight="1">
      <c r="AS13660" s="173"/>
    </row>
    <row r="13661" spans="45:45" ht="18" customHeight="1">
      <c r="AS13661" s="173"/>
    </row>
    <row r="13662" spans="45:45" ht="18" customHeight="1">
      <c r="AS13662" s="173"/>
    </row>
    <row r="13663" spans="45:45" ht="18" customHeight="1">
      <c r="AS13663" s="173"/>
    </row>
    <row r="13664" spans="45:45" ht="18" customHeight="1">
      <c r="AS13664" s="173"/>
    </row>
    <row r="13665" spans="45:45" ht="18" customHeight="1">
      <c r="AS13665" s="173"/>
    </row>
    <row r="13666" spans="45:45" ht="18" customHeight="1">
      <c r="AS13666" s="173"/>
    </row>
    <row r="13667" spans="45:45" ht="18" customHeight="1">
      <c r="AS13667" s="173"/>
    </row>
    <row r="13668" spans="45:45" ht="18" customHeight="1">
      <c r="AS13668" s="173"/>
    </row>
    <row r="13669" spans="45:45" ht="18" customHeight="1">
      <c r="AS13669" s="173"/>
    </row>
    <row r="13670" spans="45:45" ht="18" customHeight="1">
      <c r="AS13670" s="173"/>
    </row>
    <row r="13671" spans="45:45" ht="18" customHeight="1">
      <c r="AS13671" s="173"/>
    </row>
    <row r="13672" spans="45:45" ht="18" customHeight="1">
      <c r="AS13672" s="173"/>
    </row>
    <row r="13673" spans="45:45" ht="18" customHeight="1">
      <c r="AS13673" s="173"/>
    </row>
    <row r="13674" spans="45:45" ht="18" customHeight="1">
      <c r="AS13674" s="173"/>
    </row>
    <row r="13675" spans="45:45" ht="18" customHeight="1">
      <c r="AS13675" s="173"/>
    </row>
    <row r="13676" spans="45:45" ht="18" customHeight="1">
      <c r="AS13676" s="173"/>
    </row>
    <row r="13677" spans="45:45" ht="18" customHeight="1">
      <c r="AS13677" s="173"/>
    </row>
    <row r="13678" spans="45:45" ht="18" customHeight="1">
      <c r="AS13678" s="173"/>
    </row>
    <row r="13679" spans="45:45" ht="18" customHeight="1">
      <c r="AS13679" s="173"/>
    </row>
    <row r="13680" spans="45:45" ht="18" customHeight="1">
      <c r="AS13680" s="173"/>
    </row>
    <row r="13681" spans="45:45" ht="18" customHeight="1">
      <c r="AS13681" s="173"/>
    </row>
    <row r="13682" spans="45:45" ht="18" customHeight="1">
      <c r="AS13682" s="173"/>
    </row>
    <row r="13683" spans="45:45" ht="18" customHeight="1">
      <c r="AS13683" s="173"/>
    </row>
    <row r="13684" spans="45:45" ht="18" customHeight="1">
      <c r="AS13684" s="173"/>
    </row>
    <row r="13685" spans="45:45" ht="18" customHeight="1">
      <c r="AS13685" s="173"/>
    </row>
    <row r="13686" spans="45:45" ht="18" customHeight="1">
      <c r="AS13686" s="173"/>
    </row>
    <row r="13687" spans="45:45" ht="18" customHeight="1">
      <c r="AS13687" s="173"/>
    </row>
    <row r="13688" spans="45:45" ht="18" customHeight="1">
      <c r="AS13688" s="173"/>
    </row>
    <row r="13689" spans="45:45" ht="18" customHeight="1">
      <c r="AS13689" s="173"/>
    </row>
    <row r="13690" spans="45:45" ht="18" customHeight="1">
      <c r="AS13690" s="173"/>
    </row>
    <row r="13691" spans="45:45" ht="18" customHeight="1">
      <c r="AS13691" s="173"/>
    </row>
    <row r="13692" spans="45:45" ht="18" customHeight="1">
      <c r="AS13692" s="173"/>
    </row>
    <row r="13693" spans="45:45" ht="18" customHeight="1">
      <c r="AS13693" s="173"/>
    </row>
    <row r="13694" spans="45:45" ht="18" customHeight="1">
      <c r="AS13694" s="173"/>
    </row>
    <row r="13695" spans="45:45" ht="18" customHeight="1">
      <c r="AS13695" s="173"/>
    </row>
    <row r="13696" spans="45:45" ht="18" customHeight="1">
      <c r="AS13696" s="173"/>
    </row>
    <row r="13697" spans="45:45" ht="18" customHeight="1">
      <c r="AS13697" s="173"/>
    </row>
    <row r="13698" spans="45:45" ht="18" customHeight="1">
      <c r="AS13698" s="173"/>
    </row>
    <row r="13699" spans="45:45" ht="18" customHeight="1">
      <c r="AS13699" s="173"/>
    </row>
    <row r="13700" spans="45:45" ht="18" customHeight="1">
      <c r="AS13700" s="173"/>
    </row>
    <row r="13701" spans="45:45" ht="18" customHeight="1">
      <c r="AS13701" s="173"/>
    </row>
    <row r="13702" spans="45:45" ht="18" customHeight="1">
      <c r="AS13702" s="173"/>
    </row>
    <row r="13703" spans="45:45" ht="18" customHeight="1">
      <c r="AS13703" s="173"/>
    </row>
    <row r="13704" spans="45:45" ht="18" customHeight="1">
      <c r="AS13704" s="173"/>
    </row>
    <row r="13705" spans="45:45" ht="18" customHeight="1">
      <c r="AS13705" s="173"/>
    </row>
    <row r="13706" spans="45:45" ht="18" customHeight="1">
      <c r="AS13706" s="173"/>
    </row>
    <row r="13707" spans="45:45" ht="18" customHeight="1">
      <c r="AS13707" s="173"/>
    </row>
    <row r="13708" spans="45:45" ht="18" customHeight="1">
      <c r="AS13708" s="173"/>
    </row>
    <row r="13709" spans="45:45" ht="18" customHeight="1">
      <c r="AS13709" s="173"/>
    </row>
    <row r="13710" spans="45:45" ht="18" customHeight="1">
      <c r="AS13710" s="173"/>
    </row>
    <row r="13711" spans="45:45" ht="18" customHeight="1">
      <c r="AS13711" s="173"/>
    </row>
    <row r="13712" spans="45:45" ht="18" customHeight="1">
      <c r="AS13712" s="173"/>
    </row>
    <row r="13713" spans="45:45" ht="18" customHeight="1">
      <c r="AS13713" s="173"/>
    </row>
    <row r="13714" spans="45:45" ht="18" customHeight="1">
      <c r="AS13714" s="173"/>
    </row>
    <row r="13715" spans="45:45" ht="18" customHeight="1">
      <c r="AS13715" s="173"/>
    </row>
    <row r="13716" spans="45:45" ht="18" customHeight="1">
      <c r="AS13716" s="173"/>
    </row>
    <row r="13717" spans="45:45" ht="18" customHeight="1">
      <c r="AS13717" s="173"/>
    </row>
    <row r="13718" spans="45:45" ht="18" customHeight="1">
      <c r="AS13718" s="173"/>
    </row>
    <row r="13719" spans="45:45" ht="18" customHeight="1">
      <c r="AS13719" s="173"/>
    </row>
    <row r="13720" spans="45:45" ht="18" customHeight="1">
      <c r="AS13720" s="173"/>
    </row>
    <row r="13721" spans="45:45" ht="18" customHeight="1">
      <c r="AS13721" s="173"/>
    </row>
    <row r="13722" spans="45:45" ht="18" customHeight="1">
      <c r="AS13722" s="173"/>
    </row>
    <row r="13723" spans="45:45" ht="18" customHeight="1">
      <c r="AS13723" s="173"/>
    </row>
    <row r="13724" spans="45:45" ht="18" customHeight="1">
      <c r="AS13724" s="173"/>
    </row>
    <row r="13725" spans="45:45" ht="18" customHeight="1">
      <c r="AS13725" s="173"/>
    </row>
    <row r="13726" spans="45:45" ht="18" customHeight="1">
      <c r="AS13726" s="173"/>
    </row>
    <row r="13727" spans="45:45" ht="18" customHeight="1">
      <c r="AS13727" s="173"/>
    </row>
    <row r="13728" spans="45:45" ht="18" customHeight="1">
      <c r="AS13728" s="173"/>
    </row>
    <row r="13729" spans="45:45" ht="18" customHeight="1">
      <c r="AS13729" s="173"/>
    </row>
    <row r="13730" spans="45:45" ht="18" customHeight="1">
      <c r="AS13730" s="173"/>
    </row>
    <row r="13731" spans="45:45" ht="18" customHeight="1">
      <c r="AS13731" s="173"/>
    </row>
    <row r="13732" spans="45:45" ht="18" customHeight="1">
      <c r="AS13732" s="173"/>
    </row>
    <row r="13733" spans="45:45" ht="18" customHeight="1">
      <c r="AS13733" s="173"/>
    </row>
    <row r="13734" spans="45:45" ht="18" customHeight="1">
      <c r="AS13734" s="173"/>
    </row>
    <row r="13735" spans="45:45" ht="18" customHeight="1">
      <c r="AS13735" s="173"/>
    </row>
    <row r="13736" spans="45:45" ht="18" customHeight="1">
      <c r="AS13736" s="173"/>
    </row>
    <row r="13737" spans="45:45" ht="18" customHeight="1">
      <c r="AS13737" s="173"/>
    </row>
    <row r="13738" spans="45:45" ht="18" customHeight="1">
      <c r="AS13738" s="173"/>
    </row>
    <row r="13739" spans="45:45" ht="18" customHeight="1">
      <c r="AS13739" s="173"/>
    </row>
    <row r="13740" spans="45:45" ht="18" customHeight="1">
      <c r="AS13740" s="173"/>
    </row>
    <row r="13741" spans="45:45" ht="18" customHeight="1">
      <c r="AS13741" s="173"/>
    </row>
    <row r="13742" spans="45:45" ht="18" customHeight="1">
      <c r="AS13742" s="173"/>
    </row>
    <row r="13743" spans="45:45" ht="18" customHeight="1">
      <c r="AS13743" s="173"/>
    </row>
    <row r="13744" spans="45:45" ht="18" customHeight="1">
      <c r="AS13744" s="173"/>
    </row>
    <row r="13745" spans="45:45" ht="18" customHeight="1">
      <c r="AS13745" s="173"/>
    </row>
    <row r="13746" spans="45:45" ht="18" customHeight="1">
      <c r="AS13746" s="173"/>
    </row>
    <row r="13747" spans="45:45" ht="18" customHeight="1">
      <c r="AS13747" s="173"/>
    </row>
    <row r="13748" spans="45:45" ht="18" customHeight="1">
      <c r="AS13748" s="173"/>
    </row>
    <row r="13749" spans="45:45" ht="18" customHeight="1">
      <c r="AS13749" s="173"/>
    </row>
    <row r="13750" spans="45:45" ht="18" customHeight="1">
      <c r="AS13750" s="173"/>
    </row>
    <row r="13751" spans="45:45" ht="18" customHeight="1">
      <c r="AS13751" s="173"/>
    </row>
    <row r="13752" spans="45:45" ht="18" customHeight="1">
      <c r="AS13752" s="173"/>
    </row>
    <row r="13753" spans="45:45" ht="18" customHeight="1">
      <c r="AS13753" s="173"/>
    </row>
    <row r="13754" spans="45:45" ht="18" customHeight="1">
      <c r="AS13754" s="173"/>
    </row>
    <row r="13755" spans="45:45" ht="18" customHeight="1">
      <c r="AS13755" s="173"/>
    </row>
    <row r="13756" spans="45:45" ht="18" customHeight="1">
      <c r="AS13756" s="173"/>
    </row>
    <row r="13757" spans="45:45" ht="18" customHeight="1">
      <c r="AS13757" s="173"/>
    </row>
    <row r="13758" spans="45:45" ht="18" customHeight="1">
      <c r="AS13758" s="173"/>
    </row>
    <row r="13759" spans="45:45" ht="18" customHeight="1">
      <c r="AS13759" s="173"/>
    </row>
    <row r="13760" spans="45:45" ht="18" customHeight="1">
      <c r="AS13760" s="173"/>
    </row>
    <row r="13761" spans="45:45" ht="18" customHeight="1">
      <c r="AS13761" s="173"/>
    </row>
    <row r="13762" spans="45:45" ht="18" customHeight="1">
      <c r="AS13762" s="173"/>
    </row>
    <row r="13763" spans="45:45" ht="18" customHeight="1">
      <c r="AS13763" s="173"/>
    </row>
    <row r="13764" spans="45:45" ht="18" customHeight="1">
      <c r="AS13764" s="173"/>
    </row>
    <row r="13765" spans="45:45" ht="18" customHeight="1">
      <c r="AS13765" s="173"/>
    </row>
    <row r="13766" spans="45:45" ht="18" customHeight="1">
      <c r="AS13766" s="173"/>
    </row>
    <row r="13767" spans="45:45" ht="18" customHeight="1">
      <c r="AS13767" s="173"/>
    </row>
    <row r="13768" spans="45:45" ht="18" customHeight="1">
      <c r="AS13768" s="173"/>
    </row>
    <row r="13769" spans="45:45" ht="18" customHeight="1">
      <c r="AS13769" s="173"/>
    </row>
    <row r="13770" spans="45:45" ht="18" customHeight="1">
      <c r="AS13770" s="173"/>
    </row>
    <row r="13771" spans="45:45" ht="18" customHeight="1">
      <c r="AS13771" s="173"/>
    </row>
    <row r="13772" spans="45:45" ht="18" customHeight="1">
      <c r="AS13772" s="173"/>
    </row>
    <row r="13773" spans="45:45" ht="18" customHeight="1">
      <c r="AS13773" s="173"/>
    </row>
    <row r="13774" spans="45:45" ht="18" customHeight="1">
      <c r="AS13774" s="173"/>
    </row>
    <row r="13775" spans="45:45" ht="18" customHeight="1">
      <c r="AS13775" s="173"/>
    </row>
    <row r="13776" spans="45:45" ht="18" customHeight="1">
      <c r="AS13776" s="173"/>
    </row>
    <row r="13777" spans="45:45" ht="18" customHeight="1">
      <c r="AS13777" s="173"/>
    </row>
    <row r="13778" spans="45:45" ht="18" customHeight="1">
      <c r="AS13778" s="173"/>
    </row>
    <row r="13779" spans="45:45" ht="18" customHeight="1">
      <c r="AS13779" s="173"/>
    </row>
    <row r="13780" spans="45:45" ht="18" customHeight="1">
      <c r="AS13780" s="173"/>
    </row>
    <row r="13781" spans="45:45" ht="18" customHeight="1">
      <c r="AS13781" s="173"/>
    </row>
    <row r="13782" spans="45:45" ht="18" customHeight="1">
      <c r="AS13782" s="173"/>
    </row>
    <row r="13783" spans="45:45" ht="18" customHeight="1">
      <c r="AS13783" s="173"/>
    </row>
    <row r="13784" spans="45:45" ht="18" customHeight="1">
      <c r="AS13784" s="173"/>
    </row>
    <row r="13785" spans="45:45" ht="18" customHeight="1">
      <c r="AS13785" s="173"/>
    </row>
    <row r="13786" spans="45:45" ht="18" customHeight="1">
      <c r="AS13786" s="173"/>
    </row>
    <row r="13787" spans="45:45" ht="18" customHeight="1">
      <c r="AS13787" s="173"/>
    </row>
    <row r="13788" spans="45:45" ht="18" customHeight="1">
      <c r="AS13788" s="173"/>
    </row>
    <row r="13789" spans="45:45" ht="18" customHeight="1">
      <c r="AS13789" s="173"/>
    </row>
    <row r="13790" spans="45:45" ht="18" customHeight="1">
      <c r="AS13790" s="173"/>
    </row>
    <row r="13791" spans="45:45" ht="18" customHeight="1">
      <c r="AS13791" s="173"/>
    </row>
    <row r="13792" spans="45:45" ht="18" customHeight="1">
      <c r="AS13792" s="173"/>
    </row>
    <row r="13793" spans="45:45" ht="18" customHeight="1">
      <c r="AS13793" s="173"/>
    </row>
    <row r="13794" spans="45:45" ht="18" customHeight="1">
      <c r="AS13794" s="173"/>
    </row>
    <row r="13795" spans="45:45" ht="18" customHeight="1">
      <c r="AS13795" s="173"/>
    </row>
    <row r="13796" spans="45:45" ht="18" customHeight="1">
      <c r="AS13796" s="173"/>
    </row>
    <row r="13797" spans="45:45" ht="18" customHeight="1">
      <c r="AS13797" s="173"/>
    </row>
    <row r="13798" spans="45:45" ht="18" customHeight="1">
      <c r="AS13798" s="173"/>
    </row>
    <row r="13799" spans="45:45" ht="18" customHeight="1">
      <c r="AS13799" s="173"/>
    </row>
    <row r="13800" spans="45:45" ht="18" customHeight="1">
      <c r="AS13800" s="173"/>
    </row>
    <row r="13801" spans="45:45" ht="18" customHeight="1">
      <c r="AS13801" s="173"/>
    </row>
    <row r="13802" spans="45:45" ht="18" customHeight="1">
      <c r="AS13802" s="173"/>
    </row>
    <row r="13803" spans="45:45" ht="18" customHeight="1">
      <c r="AS13803" s="173"/>
    </row>
    <row r="13804" spans="45:45" ht="18" customHeight="1">
      <c r="AS13804" s="173"/>
    </row>
    <row r="13805" spans="45:45" ht="18" customHeight="1">
      <c r="AS13805" s="173"/>
    </row>
    <row r="13806" spans="45:45" ht="18" customHeight="1">
      <c r="AS13806" s="173"/>
    </row>
    <row r="13807" spans="45:45" ht="18" customHeight="1">
      <c r="AS13807" s="173"/>
    </row>
    <row r="13808" spans="45:45" ht="18" customHeight="1">
      <c r="AS13808" s="173"/>
    </row>
    <row r="13809" spans="45:45" ht="18" customHeight="1">
      <c r="AS13809" s="173"/>
    </row>
    <row r="13810" spans="45:45" ht="18" customHeight="1">
      <c r="AS13810" s="173"/>
    </row>
    <row r="13811" spans="45:45" ht="18" customHeight="1">
      <c r="AS13811" s="173"/>
    </row>
    <row r="13812" spans="45:45" ht="18" customHeight="1">
      <c r="AS13812" s="173"/>
    </row>
    <row r="13813" spans="45:45" ht="18" customHeight="1">
      <c r="AS13813" s="173"/>
    </row>
    <row r="13814" spans="45:45" ht="18" customHeight="1">
      <c r="AS13814" s="173"/>
    </row>
    <row r="13815" spans="45:45" ht="18" customHeight="1">
      <c r="AS13815" s="173"/>
    </row>
    <row r="13816" spans="45:45" ht="18" customHeight="1">
      <c r="AS13816" s="173"/>
    </row>
    <row r="13817" spans="45:45" ht="18" customHeight="1">
      <c r="AS13817" s="173"/>
    </row>
    <row r="13818" spans="45:45" ht="18" customHeight="1">
      <c r="AS13818" s="173"/>
    </row>
    <row r="13819" spans="45:45" ht="18" customHeight="1">
      <c r="AS13819" s="173"/>
    </row>
    <row r="13820" spans="45:45" ht="18" customHeight="1">
      <c r="AS13820" s="173"/>
    </row>
    <row r="13821" spans="45:45" ht="18" customHeight="1">
      <c r="AS13821" s="173"/>
    </row>
    <row r="13822" spans="45:45" ht="18" customHeight="1">
      <c r="AS13822" s="173"/>
    </row>
    <row r="13823" spans="45:45" ht="18" customHeight="1">
      <c r="AS13823" s="173"/>
    </row>
    <row r="13824" spans="45:45" ht="18" customHeight="1">
      <c r="AS13824" s="173"/>
    </row>
    <row r="13825" spans="45:45" ht="18" customHeight="1">
      <c r="AS13825" s="173"/>
    </row>
    <row r="13826" spans="45:45" ht="18" customHeight="1">
      <c r="AS13826" s="173"/>
    </row>
    <row r="13827" spans="45:45" ht="18" customHeight="1">
      <c r="AS13827" s="173"/>
    </row>
    <row r="13828" spans="45:45" ht="18" customHeight="1">
      <c r="AS13828" s="173"/>
    </row>
    <row r="13829" spans="45:45" ht="18" customHeight="1">
      <c r="AS13829" s="173"/>
    </row>
    <row r="13830" spans="45:45" ht="18" customHeight="1">
      <c r="AS13830" s="173"/>
    </row>
    <row r="13831" spans="45:45" ht="18" customHeight="1">
      <c r="AS13831" s="173"/>
    </row>
    <row r="13832" spans="45:45" ht="18" customHeight="1">
      <c r="AS13832" s="173"/>
    </row>
    <row r="13833" spans="45:45" ht="18" customHeight="1">
      <c r="AS13833" s="173"/>
    </row>
    <row r="13834" spans="45:45" ht="18" customHeight="1">
      <c r="AS13834" s="173"/>
    </row>
    <row r="13835" spans="45:45" ht="18" customHeight="1">
      <c r="AS13835" s="173"/>
    </row>
    <row r="13836" spans="45:45" ht="18" customHeight="1">
      <c r="AS13836" s="173"/>
    </row>
    <row r="13837" spans="45:45" ht="18" customHeight="1">
      <c r="AS13837" s="173"/>
    </row>
    <row r="13838" spans="45:45" ht="18" customHeight="1">
      <c r="AS13838" s="173"/>
    </row>
    <row r="13839" spans="45:45" ht="18" customHeight="1">
      <c r="AS13839" s="173"/>
    </row>
    <row r="13840" spans="45:45" ht="18" customHeight="1">
      <c r="AS13840" s="173"/>
    </row>
    <row r="13841" spans="45:45" ht="18" customHeight="1">
      <c r="AS13841" s="173"/>
    </row>
    <row r="13842" spans="45:45" ht="18" customHeight="1">
      <c r="AS13842" s="173"/>
    </row>
    <row r="13843" spans="45:45" ht="18" customHeight="1">
      <c r="AS13843" s="173"/>
    </row>
    <row r="13844" spans="45:45" ht="18" customHeight="1">
      <c r="AS13844" s="173"/>
    </row>
    <row r="13845" spans="45:45" ht="18" customHeight="1">
      <c r="AS13845" s="173"/>
    </row>
    <row r="13846" spans="45:45" ht="18" customHeight="1">
      <c r="AS13846" s="173"/>
    </row>
    <row r="13847" spans="45:45" ht="18" customHeight="1">
      <c r="AS13847" s="173"/>
    </row>
    <row r="13848" spans="45:45" ht="18" customHeight="1">
      <c r="AS13848" s="173"/>
    </row>
    <row r="13849" spans="45:45" ht="18" customHeight="1">
      <c r="AS13849" s="173"/>
    </row>
    <row r="13850" spans="45:45" ht="18" customHeight="1">
      <c r="AS13850" s="173"/>
    </row>
    <row r="13851" spans="45:45" ht="18" customHeight="1">
      <c r="AS13851" s="173"/>
    </row>
    <row r="13852" spans="45:45" ht="18" customHeight="1">
      <c r="AS13852" s="173"/>
    </row>
    <row r="13853" spans="45:45" ht="18" customHeight="1">
      <c r="AS13853" s="173"/>
    </row>
    <row r="13854" spans="45:45" ht="18" customHeight="1">
      <c r="AS13854" s="173"/>
    </row>
    <row r="13855" spans="45:45" ht="18" customHeight="1">
      <c r="AS13855" s="173"/>
    </row>
    <row r="13856" spans="45:45" ht="18" customHeight="1">
      <c r="AS13856" s="173"/>
    </row>
    <row r="13857" spans="45:45" ht="18" customHeight="1">
      <c r="AS13857" s="173"/>
    </row>
    <row r="13858" spans="45:45" ht="18" customHeight="1">
      <c r="AS13858" s="173"/>
    </row>
    <row r="13859" spans="45:45" ht="18" customHeight="1">
      <c r="AS13859" s="173"/>
    </row>
    <row r="13860" spans="45:45" ht="18" customHeight="1">
      <c r="AS13860" s="173"/>
    </row>
    <row r="13861" spans="45:45" ht="18" customHeight="1">
      <c r="AS13861" s="173"/>
    </row>
    <row r="13862" spans="45:45" ht="18" customHeight="1">
      <c r="AS13862" s="173"/>
    </row>
    <row r="13863" spans="45:45" ht="18" customHeight="1">
      <c r="AS13863" s="173"/>
    </row>
    <row r="13864" spans="45:45" ht="18" customHeight="1">
      <c r="AS13864" s="173"/>
    </row>
    <row r="13865" spans="45:45" ht="18" customHeight="1">
      <c r="AS13865" s="173"/>
    </row>
    <row r="13866" spans="45:45" ht="18" customHeight="1">
      <c r="AS13866" s="173"/>
    </row>
    <row r="13867" spans="45:45" ht="18" customHeight="1">
      <c r="AS13867" s="173"/>
    </row>
    <row r="13868" spans="45:45" ht="18" customHeight="1">
      <c r="AS13868" s="173"/>
    </row>
    <row r="13869" spans="45:45" ht="18" customHeight="1">
      <c r="AS13869" s="173"/>
    </row>
    <row r="13870" spans="45:45" ht="18" customHeight="1">
      <c r="AS13870" s="173"/>
    </row>
    <row r="13871" spans="45:45" ht="18" customHeight="1">
      <c r="AS13871" s="173"/>
    </row>
    <row r="13872" spans="45:45" ht="18" customHeight="1">
      <c r="AS13872" s="173"/>
    </row>
    <row r="13873" spans="45:45" ht="18" customHeight="1">
      <c r="AS13873" s="173"/>
    </row>
    <row r="13874" spans="45:45" ht="18" customHeight="1">
      <c r="AS13874" s="173"/>
    </row>
    <row r="13875" spans="45:45" ht="18" customHeight="1">
      <c r="AS13875" s="173"/>
    </row>
    <row r="13876" spans="45:45" ht="18" customHeight="1">
      <c r="AS13876" s="173"/>
    </row>
    <row r="13877" spans="45:45" ht="18" customHeight="1">
      <c r="AS13877" s="173"/>
    </row>
    <row r="13878" spans="45:45" ht="18" customHeight="1">
      <c r="AS13878" s="173"/>
    </row>
    <row r="13879" spans="45:45" ht="18" customHeight="1">
      <c r="AS13879" s="173"/>
    </row>
    <row r="13880" spans="45:45" ht="18" customHeight="1">
      <c r="AS13880" s="173"/>
    </row>
    <row r="13881" spans="45:45" ht="18" customHeight="1">
      <c r="AS13881" s="173"/>
    </row>
    <row r="13882" spans="45:45" ht="18" customHeight="1">
      <c r="AS13882" s="173"/>
    </row>
    <row r="13883" spans="45:45" ht="18" customHeight="1">
      <c r="AS13883" s="173"/>
    </row>
    <row r="13884" spans="45:45" ht="18" customHeight="1">
      <c r="AS13884" s="173"/>
    </row>
    <row r="13885" spans="45:45" ht="18" customHeight="1">
      <c r="AS13885" s="173"/>
    </row>
    <row r="13886" spans="45:45" ht="18" customHeight="1">
      <c r="AS13886" s="173"/>
    </row>
    <row r="13887" spans="45:45" ht="18" customHeight="1">
      <c r="AS13887" s="173"/>
    </row>
    <row r="13888" spans="45:45" ht="18" customHeight="1">
      <c r="AS13888" s="173"/>
    </row>
    <row r="13889" spans="45:45" ht="18" customHeight="1">
      <c r="AS13889" s="173"/>
    </row>
    <row r="13890" spans="45:45" ht="18" customHeight="1">
      <c r="AS13890" s="173"/>
    </row>
    <row r="13891" spans="45:45" ht="18" customHeight="1">
      <c r="AS13891" s="173"/>
    </row>
    <row r="13892" spans="45:45" ht="18" customHeight="1">
      <c r="AS13892" s="173"/>
    </row>
    <row r="13893" spans="45:45" ht="18" customHeight="1">
      <c r="AS13893" s="173"/>
    </row>
    <row r="13894" spans="45:45" ht="18" customHeight="1">
      <c r="AS13894" s="173"/>
    </row>
    <row r="13895" spans="45:45" ht="18" customHeight="1">
      <c r="AS13895" s="173"/>
    </row>
    <row r="13896" spans="45:45" ht="18" customHeight="1">
      <c r="AS13896" s="173"/>
    </row>
    <row r="13897" spans="45:45" ht="18" customHeight="1">
      <c r="AS13897" s="173"/>
    </row>
    <row r="13898" spans="45:45" ht="18" customHeight="1">
      <c r="AS13898" s="173"/>
    </row>
    <row r="13899" spans="45:45" ht="18" customHeight="1">
      <c r="AS13899" s="173"/>
    </row>
    <row r="13900" spans="45:45" ht="18" customHeight="1">
      <c r="AS13900" s="173"/>
    </row>
    <row r="13901" spans="45:45" ht="18" customHeight="1">
      <c r="AS13901" s="173"/>
    </row>
    <row r="13902" spans="45:45" ht="18" customHeight="1">
      <c r="AS13902" s="173"/>
    </row>
    <row r="13903" spans="45:45" ht="18" customHeight="1">
      <c r="AS13903" s="173"/>
    </row>
    <row r="13904" spans="45:45" ht="18" customHeight="1">
      <c r="AS13904" s="173"/>
    </row>
    <row r="13905" spans="45:45" ht="18" customHeight="1">
      <c r="AS13905" s="173"/>
    </row>
    <row r="13906" spans="45:45" ht="18" customHeight="1">
      <c r="AS13906" s="173"/>
    </row>
    <row r="13907" spans="45:45" ht="18" customHeight="1">
      <c r="AS13907" s="173"/>
    </row>
    <row r="13908" spans="45:45" ht="18" customHeight="1">
      <c r="AS13908" s="173"/>
    </row>
    <row r="13909" spans="45:45" ht="18" customHeight="1">
      <c r="AS13909" s="173"/>
    </row>
    <row r="13910" spans="45:45" ht="18" customHeight="1">
      <c r="AS13910" s="173"/>
    </row>
    <row r="13911" spans="45:45" ht="18" customHeight="1">
      <c r="AS13911" s="173"/>
    </row>
    <row r="13912" spans="45:45" ht="18" customHeight="1">
      <c r="AS13912" s="173"/>
    </row>
    <row r="13913" spans="45:45" ht="18" customHeight="1">
      <c r="AS13913" s="173"/>
    </row>
    <row r="13914" spans="45:45" ht="18" customHeight="1">
      <c r="AS13914" s="173"/>
    </row>
    <row r="13915" spans="45:45" ht="18" customHeight="1">
      <c r="AS13915" s="173"/>
    </row>
    <row r="13916" spans="45:45" ht="18" customHeight="1">
      <c r="AS13916" s="173"/>
    </row>
    <row r="13917" spans="45:45" ht="18" customHeight="1">
      <c r="AS13917" s="173"/>
    </row>
    <row r="13918" spans="45:45" ht="18" customHeight="1">
      <c r="AS13918" s="173"/>
    </row>
    <row r="13919" spans="45:45" ht="18" customHeight="1">
      <c r="AS13919" s="173"/>
    </row>
    <row r="13920" spans="45:45" ht="18" customHeight="1">
      <c r="AS13920" s="173"/>
    </row>
    <row r="13921" spans="45:45" ht="18" customHeight="1">
      <c r="AS13921" s="173"/>
    </row>
    <row r="13922" spans="45:45" ht="18" customHeight="1">
      <c r="AS13922" s="173"/>
    </row>
    <row r="13923" spans="45:45" ht="18" customHeight="1">
      <c r="AS13923" s="173"/>
    </row>
    <row r="13924" spans="45:45" ht="18" customHeight="1">
      <c r="AS13924" s="173"/>
    </row>
    <row r="13925" spans="45:45" ht="18" customHeight="1">
      <c r="AS13925" s="173"/>
    </row>
    <row r="13926" spans="45:45" ht="18" customHeight="1">
      <c r="AS13926" s="173"/>
    </row>
    <row r="13927" spans="45:45" ht="18" customHeight="1">
      <c r="AS13927" s="173"/>
    </row>
    <row r="13928" spans="45:45" ht="18" customHeight="1">
      <c r="AS13928" s="173"/>
    </row>
    <row r="13929" spans="45:45" ht="18" customHeight="1">
      <c r="AS13929" s="173"/>
    </row>
    <row r="13930" spans="45:45" ht="18" customHeight="1">
      <c r="AS13930" s="173"/>
    </row>
    <row r="13931" spans="45:45" ht="18" customHeight="1">
      <c r="AS13931" s="173"/>
    </row>
    <row r="13932" spans="45:45" ht="18" customHeight="1">
      <c r="AS13932" s="173"/>
    </row>
    <row r="13933" spans="45:45" ht="18" customHeight="1">
      <c r="AS13933" s="173"/>
    </row>
    <row r="13934" spans="45:45" ht="18" customHeight="1">
      <c r="AS13934" s="173"/>
    </row>
    <row r="13935" spans="45:45" ht="18" customHeight="1">
      <c r="AS13935" s="173"/>
    </row>
    <row r="13936" spans="45:45" ht="18" customHeight="1">
      <c r="AS13936" s="173"/>
    </row>
    <row r="13937" spans="45:45" ht="18" customHeight="1">
      <c r="AS13937" s="173"/>
    </row>
    <row r="13938" spans="45:45" ht="18" customHeight="1">
      <c r="AS13938" s="173"/>
    </row>
    <row r="13939" spans="45:45" ht="18" customHeight="1">
      <c r="AS13939" s="173"/>
    </row>
    <row r="13940" spans="45:45" ht="18" customHeight="1">
      <c r="AS13940" s="173"/>
    </row>
    <row r="13941" spans="45:45" ht="18" customHeight="1">
      <c r="AS13941" s="173"/>
    </row>
    <row r="13942" spans="45:45" ht="18" customHeight="1">
      <c r="AS13942" s="173"/>
    </row>
    <row r="13943" spans="45:45" ht="18" customHeight="1">
      <c r="AS13943" s="173"/>
    </row>
    <row r="13944" spans="45:45" ht="18" customHeight="1">
      <c r="AS13944" s="173"/>
    </row>
    <row r="13945" spans="45:45" ht="18" customHeight="1">
      <c r="AS13945" s="173"/>
    </row>
    <row r="13946" spans="45:45" ht="18" customHeight="1">
      <c r="AS13946" s="173"/>
    </row>
    <row r="13947" spans="45:45" ht="18" customHeight="1">
      <c r="AS13947" s="173"/>
    </row>
    <row r="13948" spans="45:45" ht="18" customHeight="1">
      <c r="AS13948" s="173"/>
    </row>
    <row r="13949" spans="45:45" ht="18" customHeight="1">
      <c r="AS13949" s="173"/>
    </row>
    <row r="13950" spans="45:45" ht="18" customHeight="1">
      <c r="AS13950" s="173"/>
    </row>
    <row r="13951" spans="45:45" ht="18" customHeight="1">
      <c r="AS13951" s="173"/>
    </row>
    <row r="13952" spans="45:45" ht="18" customHeight="1">
      <c r="AS13952" s="173"/>
    </row>
    <row r="13953" spans="45:45" ht="18" customHeight="1">
      <c r="AS13953" s="173"/>
    </row>
    <row r="13954" spans="45:45" ht="18" customHeight="1">
      <c r="AS13954" s="173"/>
    </row>
    <row r="13955" spans="45:45" ht="18" customHeight="1">
      <c r="AS13955" s="173"/>
    </row>
    <row r="13956" spans="45:45" ht="18" customHeight="1">
      <c r="AS13956" s="173"/>
    </row>
    <row r="13957" spans="45:45" ht="18" customHeight="1">
      <c r="AS13957" s="173"/>
    </row>
    <row r="13958" spans="45:45" ht="18" customHeight="1">
      <c r="AS13958" s="173"/>
    </row>
    <row r="13959" spans="45:45" ht="18" customHeight="1">
      <c r="AS13959" s="173"/>
    </row>
    <row r="13960" spans="45:45" ht="18" customHeight="1">
      <c r="AS13960" s="173"/>
    </row>
    <row r="13961" spans="45:45" ht="18" customHeight="1">
      <c r="AS13961" s="173"/>
    </row>
    <row r="13962" spans="45:45" ht="18" customHeight="1">
      <c r="AS13962" s="173"/>
    </row>
    <row r="13963" spans="45:45" ht="18" customHeight="1">
      <c r="AS13963" s="173"/>
    </row>
    <row r="13964" spans="45:45" ht="18" customHeight="1">
      <c r="AS13964" s="173"/>
    </row>
    <row r="13965" spans="45:45" ht="18" customHeight="1">
      <c r="AS13965" s="173"/>
    </row>
    <row r="13966" spans="45:45" ht="18" customHeight="1">
      <c r="AS13966" s="173"/>
    </row>
    <row r="13967" spans="45:45" ht="18" customHeight="1">
      <c r="AS13967" s="173"/>
    </row>
    <row r="13968" spans="45:45" ht="18" customHeight="1">
      <c r="AS13968" s="173"/>
    </row>
    <row r="13969" spans="45:45" ht="18" customHeight="1">
      <c r="AS13969" s="173"/>
    </row>
    <row r="13970" spans="45:45" ht="18" customHeight="1">
      <c r="AS13970" s="173"/>
    </row>
    <row r="13971" spans="45:45" ht="18" customHeight="1">
      <c r="AS13971" s="173"/>
    </row>
    <row r="13972" spans="45:45" ht="18" customHeight="1">
      <c r="AS13972" s="173"/>
    </row>
    <row r="13973" spans="45:45" ht="18" customHeight="1">
      <c r="AS13973" s="173"/>
    </row>
    <row r="13974" spans="45:45" ht="18" customHeight="1">
      <c r="AS13974" s="173"/>
    </row>
    <row r="13975" spans="45:45" ht="18" customHeight="1">
      <c r="AS13975" s="173"/>
    </row>
    <row r="13976" spans="45:45" ht="18" customHeight="1">
      <c r="AS13976" s="173"/>
    </row>
    <row r="13977" spans="45:45" ht="18" customHeight="1">
      <c r="AS13977" s="173"/>
    </row>
    <row r="13978" spans="45:45" ht="18" customHeight="1">
      <c r="AS13978" s="173"/>
    </row>
    <row r="13979" spans="45:45" ht="18" customHeight="1">
      <c r="AS13979" s="173"/>
    </row>
    <row r="13980" spans="45:45" ht="18" customHeight="1">
      <c r="AS13980" s="173"/>
    </row>
    <row r="13981" spans="45:45" ht="18" customHeight="1">
      <c r="AS13981" s="173"/>
    </row>
    <row r="13982" spans="45:45" ht="18" customHeight="1">
      <c r="AS13982" s="173"/>
    </row>
    <row r="13983" spans="45:45" ht="18" customHeight="1">
      <c r="AS13983" s="173"/>
    </row>
    <row r="13984" spans="45:45" ht="18" customHeight="1">
      <c r="AS13984" s="173"/>
    </row>
    <row r="13985" spans="45:45" ht="18" customHeight="1">
      <c r="AS13985" s="173"/>
    </row>
    <row r="13986" spans="45:45" ht="18" customHeight="1">
      <c r="AS13986" s="173"/>
    </row>
    <row r="13987" spans="45:45" ht="18" customHeight="1">
      <c r="AS13987" s="173"/>
    </row>
    <row r="13988" spans="45:45" ht="18" customHeight="1">
      <c r="AS13988" s="173"/>
    </row>
    <row r="13989" spans="45:45" ht="18" customHeight="1">
      <c r="AS13989" s="173"/>
    </row>
    <row r="13990" spans="45:45" ht="18" customHeight="1">
      <c r="AS13990" s="173"/>
    </row>
    <row r="13991" spans="45:45" ht="18" customHeight="1">
      <c r="AS13991" s="173"/>
    </row>
    <row r="13992" spans="45:45" ht="18" customHeight="1">
      <c r="AS13992" s="173"/>
    </row>
    <row r="13993" spans="45:45" ht="18" customHeight="1">
      <c r="AS13993" s="173"/>
    </row>
    <row r="13994" spans="45:45" ht="18" customHeight="1">
      <c r="AS13994" s="173"/>
    </row>
    <row r="13995" spans="45:45" ht="18" customHeight="1">
      <c r="AS13995" s="173"/>
    </row>
    <row r="13996" spans="45:45" ht="18" customHeight="1">
      <c r="AS13996" s="173"/>
    </row>
    <row r="13997" spans="45:45" ht="18" customHeight="1">
      <c r="AS13997" s="173"/>
    </row>
    <row r="13998" spans="45:45" ht="18" customHeight="1">
      <c r="AS13998" s="173"/>
    </row>
    <row r="13999" spans="45:45" ht="18" customHeight="1">
      <c r="AS13999" s="173"/>
    </row>
    <row r="14000" spans="45:45" ht="18" customHeight="1">
      <c r="AS14000" s="173"/>
    </row>
    <row r="14001" spans="45:45" ht="18" customHeight="1">
      <c r="AS14001" s="173"/>
    </row>
    <row r="14002" spans="45:45" ht="18" customHeight="1">
      <c r="AS14002" s="173"/>
    </row>
    <row r="14003" spans="45:45" ht="18" customHeight="1">
      <c r="AS14003" s="173"/>
    </row>
    <row r="14004" spans="45:45" ht="18" customHeight="1">
      <c r="AS14004" s="173"/>
    </row>
    <row r="14005" spans="45:45" ht="18" customHeight="1">
      <c r="AS14005" s="173"/>
    </row>
    <row r="14006" spans="45:45" ht="18" customHeight="1">
      <c r="AS14006" s="173"/>
    </row>
    <row r="14007" spans="45:45" ht="18" customHeight="1">
      <c r="AS14007" s="173"/>
    </row>
    <row r="14008" spans="45:45" ht="18" customHeight="1">
      <c r="AS14008" s="173"/>
    </row>
    <row r="14009" spans="45:45" ht="18" customHeight="1">
      <c r="AS14009" s="173"/>
    </row>
    <row r="14010" spans="45:45" ht="18" customHeight="1">
      <c r="AS14010" s="173"/>
    </row>
    <row r="14011" spans="45:45" ht="18" customHeight="1">
      <c r="AS14011" s="173"/>
    </row>
    <row r="14012" spans="45:45" ht="18" customHeight="1">
      <c r="AS14012" s="173"/>
    </row>
    <row r="14013" spans="45:45" ht="18" customHeight="1">
      <c r="AS14013" s="173"/>
    </row>
    <row r="14014" spans="45:45" ht="18" customHeight="1">
      <c r="AS14014" s="173"/>
    </row>
    <row r="14015" spans="45:45" ht="18" customHeight="1">
      <c r="AS14015" s="173"/>
    </row>
    <row r="14016" spans="45:45" ht="18" customHeight="1">
      <c r="AS14016" s="173"/>
    </row>
    <row r="14017" spans="45:45" ht="18" customHeight="1">
      <c r="AS14017" s="173"/>
    </row>
    <row r="14018" spans="45:45" ht="18" customHeight="1">
      <c r="AS14018" s="173"/>
    </row>
    <row r="14019" spans="45:45" ht="18" customHeight="1">
      <c r="AS14019" s="173"/>
    </row>
    <row r="14020" spans="45:45" ht="18" customHeight="1">
      <c r="AS14020" s="173"/>
    </row>
    <row r="14021" spans="45:45" ht="18" customHeight="1">
      <c r="AS14021" s="173"/>
    </row>
    <row r="14022" spans="45:45" ht="18" customHeight="1">
      <c r="AS14022" s="173"/>
    </row>
    <row r="14023" spans="45:45" ht="18" customHeight="1">
      <c r="AS14023" s="173"/>
    </row>
    <row r="14024" spans="45:45" ht="18" customHeight="1">
      <c r="AS14024" s="173"/>
    </row>
    <row r="14025" spans="45:45" ht="18" customHeight="1">
      <c r="AS14025" s="173"/>
    </row>
    <row r="14026" spans="45:45" ht="18" customHeight="1">
      <c r="AS14026" s="173"/>
    </row>
    <row r="14027" spans="45:45" ht="18" customHeight="1">
      <c r="AS14027" s="173"/>
    </row>
    <row r="14028" spans="45:45" ht="18" customHeight="1">
      <c r="AS14028" s="173"/>
    </row>
    <row r="14029" spans="45:45" ht="18" customHeight="1">
      <c r="AS14029" s="173"/>
    </row>
    <row r="14030" spans="45:45" ht="18" customHeight="1">
      <c r="AS14030" s="173"/>
    </row>
    <row r="14031" spans="45:45" ht="18" customHeight="1">
      <c r="AS14031" s="173"/>
    </row>
    <row r="14032" spans="45:45" ht="18" customHeight="1">
      <c r="AS14032" s="173"/>
    </row>
    <row r="14033" spans="45:45" ht="18" customHeight="1">
      <c r="AS14033" s="173"/>
    </row>
    <row r="14034" spans="45:45" ht="18" customHeight="1">
      <c r="AS14034" s="173"/>
    </row>
    <row r="14035" spans="45:45" ht="18" customHeight="1">
      <c r="AS14035" s="173"/>
    </row>
    <row r="14036" spans="45:45" ht="18" customHeight="1">
      <c r="AS14036" s="173"/>
    </row>
    <row r="14037" spans="45:45" ht="18" customHeight="1">
      <c r="AS14037" s="173"/>
    </row>
    <row r="14038" spans="45:45" ht="18" customHeight="1">
      <c r="AS14038" s="173"/>
    </row>
    <row r="14039" spans="45:45" ht="18" customHeight="1">
      <c r="AS14039" s="173"/>
    </row>
    <row r="14040" spans="45:45" ht="18" customHeight="1">
      <c r="AS14040" s="173"/>
    </row>
    <row r="14041" spans="45:45" ht="18" customHeight="1">
      <c r="AS14041" s="173"/>
    </row>
    <row r="14042" spans="45:45" ht="18" customHeight="1">
      <c r="AS14042" s="173"/>
    </row>
    <row r="14043" spans="45:45" ht="18" customHeight="1">
      <c r="AS14043" s="173"/>
    </row>
    <row r="14044" spans="45:45" ht="18" customHeight="1">
      <c r="AS14044" s="173"/>
    </row>
    <row r="14045" spans="45:45" ht="18" customHeight="1">
      <c r="AS14045" s="173"/>
    </row>
    <row r="14046" spans="45:45" ht="18" customHeight="1">
      <c r="AS14046" s="173"/>
    </row>
    <row r="14047" spans="45:45" ht="18" customHeight="1">
      <c r="AS14047" s="173"/>
    </row>
    <row r="14048" spans="45:45" ht="18" customHeight="1">
      <c r="AS14048" s="173"/>
    </row>
    <row r="14049" spans="45:45" ht="18" customHeight="1">
      <c r="AS14049" s="173"/>
    </row>
    <row r="14050" spans="45:45" ht="18" customHeight="1">
      <c r="AS14050" s="173"/>
    </row>
    <row r="14051" spans="45:45" ht="18" customHeight="1">
      <c r="AS14051" s="173"/>
    </row>
    <row r="14052" spans="45:45" ht="18" customHeight="1">
      <c r="AS14052" s="173"/>
    </row>
    <row r="14053" spans="45:45" ht="18" customHeight="1">
      <c r="AS14053" s="173"/>
    </row>
    <row r="14054" spans="45:45" ht="18" customHeight="1">
      <c r="AS14054" s="173"/>
    </row>
    <row r="14055" spans="45:45" ht="18" customHeight="1">
      <c r="AS14055" s="173"/>
    </row>
    <row r="14056" spans="45:45" ht="18" customHeight="1">
      <c r="AS14056" s="173"/>
    </row>
    <row r="14057" spans="45:45" ht="18" customHeight="1">
      <c r="AS14057" s="173"/>
    </row>
    <row r="14058" spans="45:45" ht="18" customHeight="1">
      <c r="AS14058" s="173"/>
    </row>
    <row r="14059" spans="45:45" ht="18" customHeight="1">
      <c r="AS14059" s="173"/>
    </row>
    <row r="14060" spans="45:45" ht="18" customHeight="1">
      <c r="AS14060" s="173"/>
    </row>
    <row r="14061" spans="45:45" ht="18" customHeight="1">
      <c r="AS14061" s="173"/>
    </row>
    <row r="14062" spans="45:45" ht="18" customHeight="1">
      <c r="AS14062" s="173"/>
    </row>
    <row r="14063" spans="45:45" ht="18" customHeight="1">
      <c r="AS14063" s="173"/>
    </row>
    <row r="14064" spans="45:45" ht="18" customHeight="1">
      <c r="AS14064" s="173"/>
    </row>
    <row r="14065" spans="45:45" ht="18" customHeight="1">
      <c r="AS14065" s="173"/>
    </row>
    <row r="14066" spans="45:45" ht="18" customHeight="1">
      <c r="AS14066" s="173"/>
    </row>
    <row r="14067" spans="45:45" ht="18" customHeight="1">
      <c r="AS14067" s="173"/>
    </row>
    <row r="14068" spans="45:45" ht="18" customHeight="1">
      <c r="AS14068" s="173"/>
    </row>
    <row r="14069" spans="45:45" ht="18" customHeight="1">
      <c r="AS14069" s="173"/>
    </row>
    <row r="14070" spans="45:45" ht="18" customHeight="1">
      <c r="AS14070" s="173"/>
    </row>
    <row r="14071" spans="45:45" ht="18" customHeight="1">
      <c r="AS14071" s="173"/>
    </row>
    <row r="14072" spans="45:45" ht="18" customHeight="1">
      <c r="AS14072" s="173"/>
    </row>
    <row r="14073" spans="45:45" ht="18" customHeight="1">
      <c r="AS14073" s="173"/>
    </row>
    <row r="14074" spans="45:45" ht="18" customHeight="1">
      <c r="AS14074" s="173"/>
    </row>
    <row r="14075" spans="45:45" ht="18" customHeight="1">
      <c r="AS14075" s="173"/>
    </row>
    <row r="14076" spans="45:45" ht="18" customHeight="1">
      <c r="AS14076" s="173"/>
    </row>
    <row r="14077" spans="45:45" ht="18" customHeight="1">
      <c r="AS14077" s="173"/>
    </row>
    <row r="14078" spans="45:45" ht="18" customHeight="1">
      <c r="AS14078" s="173"/>
    </row>
    <row r="14079" spans="45:45" ht="18" customHeight="1">
      <c r="AS14079" s="173"/>
    </row>
    <row r="14080" spans="45:45" ht="18" customHeight="1">
      <c r="AS14080" s="173"/>
    </row>
    <row r="14081" spans="45:45" ht="18" customHeight="1">
      <c r="AS14081" s="173"/>
    </row>
    <row r="14082" spans="45:45" ht="18" customHeight="1">
      <c r="AS14082" s="173"/>
    </row>
    <row r="14083" spans="45:45" ht="18" customHeight="1">
      <c r="AS14083" s="173"/>
    </row>
    <row r="14084" spans="45:45" ht="18" customHeight="1">
      <c r="AS14084" s="173"/>
    </row>
    <row r="14085" spans="45:45" ht="18" customHeight="1">
      <c r="AS14085" s="173"/>
    </row>
    <row r="14086" spans="45:45" ht="18" customHeight="1">
      <c r="AS14086" s="173"/>
    </row>
    <row r="14087" spans="45:45" ht="18" customHeight="1">
      <c r="AS14087" s="173"/>
    </row>
    <row r="14088" spans="45:45" ht="18" customHeight="1">
      <c r="AS14088" s="173"/>
    </row>
    <row r="14089" spans="45:45" ht="18" customHeight="1">
      <c r="AS14089" s="173"/>
    </row>
    <row r="14090" spans="45:45" ht="18" customHeight="1">
      <c r="AS14090" s="173"/>
    </row>
    <row r="14091" spans="45:45" ht="18" customHeight="1">
      <c r="AS14091" s="173"/>
    </row>
    <row r="14092" spans="45:45" ht="18" customHeight="1">
      <c r="AS14092" s="173"/>
    </row>
    <row r="14093" spans="45:45" ht="18" customHeight="1">
      <c r="AS14093" s="173"/>
    </row>
    <row r="14094" spans="45:45" ht="18" customHeight="1">
      <c r="AS14094" s="173"/>
    </row>
    <row r="14095" spans="45:45" ht="18" customHeight="1">
      <c r="AS14095" s="173"/>
    </row>
    <row r="14096" spans="45:45" ht="18" customHeight="1">
      <c r="AS14096" s="173"/>
    </row>
    <row r="14097" spans="45:45" ht="18" customHeight="1">
      <c r="AS14097" s="173"/>
    </row>
    <row r="14098" spans="45:45" ht="18" customHeight="1">
      <c r="AS14098" s="173"/>
    </row>
    <row r="14099" spans="45:45" ht="18" customHeight="1">
      <c r="AS14099" s="173"/>
    </row>
    <row r="14100" spans="45:45" ht="18" customHeight="1">
      <c r="AS14100" s="173"/>
    </row>
    <row r="14101" spans="45:45" ht="18" customHeight="1">
      <c r="AS14101" s="173"/>
    </row>
    <row r="14102" spans="45:45" ht="18" customHeight="1">
      <c r="AS14102" s="173"/>
    </row>
    <row r="14103" spans="45:45" ht="18" customHeight="1">
      <c r="AS14103" s="173"/>
    </row>
    <row r="14104" spans="45:45" ht="18" customHeight="1">
      <c r="AS14104" s="173"/>
    </row>
    <row r="14105" spans="45:45" ht="18" customHeight="1">
      <c r="AS14105" s="173"/>
    </row>
    <row r="14106" spans="45:45" ht="18" customHeight="1">
      <c r="AS14106" s="173"/>
    </row>
    <row r="14107" spans="45:45" ht="18" customHeight="1">
      <c r="AS14107" s="173"/>
    </row>
    <row r="14108" spans="45:45" ht="18" customHeight="1">
      <c r="AS14108" s="173"/>
    </row>
    <row r="14109" spans="45:45" ht="18" customHeight="1">
      <c r="AS14109" s="173"/>
    </row>
    <row r="14110" spans="45:45" ht="18" customHeight="1">
      <c r="AS14110" s="173"/>
    </row>
    <row r="14111" spans="45:45" ht="18" customHeight="1">
      <c r="AS14111" s="173"/>
    </row>
    <row r="14112" spans="45:45" ht="18" customHeight="1">
      <c r="AS14112" s="173"/>
    </row>
    <row r="14113" spans="45:45" ht="18" customHeight="1">
      <c r="AS14113" s="173"/>
    </row>
    <row r="14114" spans="45:45" ht="18" customHeight="1">
      <c r="AS14114" s="173"/>
    </row>
    <row r="14115" spans="45:45" ht="18" customHeight="1">
      <c r="AS14115" s="173"/>
    </row>
    <row r="14116" spans="45:45" ht="18" customHeight="1">
      <c r="AS14116" s="173"/>
    </row>
    <row r="14117" spans="45:45" ht="18" customHeight="1">
      <c r="AS14117" s="173"/>
    </row>
    <row r="14118" spans="45:45" ht="18" customHeight="1">
      <c r="AS14118" s="173"/>
    </row>
    <row r="14119" spans="45:45" ht="18" customHeight="1">
      <c r="AS14119" s="173"/>
    </row>
    <row r="14120" spans="45:45" ht="18" customHeight="1">
      <c r="AS14120" s="173"/>
    </row>
    <row r="14121" spans="45:45" ht="18" customHeight="1">
      <c r="AS14121" s="173"/>
    </row>
    <row r="14122" spans="45:45" ht="18" customHeight="1">
      <c r="AS14122" s="173"/>
    </row>
    <row r="14123" spans="45:45" ht="18" customHeight="1">
      <c r="AS14123" s="173"/>
    </row>
    <row r="14124" spans="45:45" ht="18" customHeight="1">
      <c r="AS14124" s="173"/>
    </row>
    <row r="14125" spans="45:45" ht="18" customHeight="1">
      <c r="AS14125" s="173"/>
    </row>
    <row r="14126" spans="45:45" ht="18" customHeight="1">
      <c r="AS14126" s="173"/>
    </row>
    <row r="14127" spans="45:45" ht="18" customHeight="1">
      <c r="AS14127" s="173"/>
    </row>
    <row r="14128" spans="45:45" ht="18" customHeight="1">
      <c r="AS14128" s="173"/>
    </row>
    <row r="14129" spans="45:45" ht="18" customHeight="1">
      <c r="AS14129" s="173"/>
    </row>
    <row r="14130" spans="45:45" ht="18" customHeight="1">
      <c r="AS14130" s="173"/>
    </row>
    <row r="14131" spans="45:45" ht="18" customHeight="1">
      <c r="AS14131" s="173"/>
    </row>
    <row r="14132" spans="45:45" ht="18" customHeight="1">
      <c r="AS14132" s="173"/>
    </row>
    <row r="14133" spans="45:45" ht="18" customHeight="1">
      <c r="AS14133" s="173"/>
    </row>
    <row r="14134" spans="45:45" ht="18" customHeight="1">
      <c r="AS14134" s="173"/>
    </row>
    <row r="14135" spans="45:45" ht="18" customHeight="1">
      <c r="AS14135" s="173"/>
    </row>
    <row r="14136" spans="45:45" ht="18" customHeight="1">
      <c r="AS14136" s="173"/>
    </row>
    <row r="14137" spans="45:45" ht="18" customHeight="1">
      <c r="AS14137" s="173"/>
    </row>
    <row r="14138" spans="45:45" ht="18" customHeight="1">
      <c r="AS14138" s="173"/>
    </row>
    <row r="14139" spans="45:45" ht="18" customHeight="1">
      <c r="AS14139" s="173"/>
    </row>
    <row r="14140" spans="45:45" ht="18" customHeight="1">
      <c r="AS14140" s="173"/>
    </row>
    <row r="14141" spans="45:45" ht="18" customHeight="1">
      <c r="AS14141" s="173"/>
    </row>
    <row r="14142" spans="45:45" ht="18" customHeight="1">
      <c r="AS14142" s="173"/>
    </row>
    <row r="14143" spans="45:45" ht="18" customHeight="1">
      <c r="AS14143" s="173"/>
    </row>
    <row r="14144" spans="45:45" ht="18" customHeight="1">
      <c r="AS14144" s="173"/>
    </row>
    <row r="14145" spans="45:45" ht="18" customHeight="1">
      <c r="AS14145" s="173"/>
    </row>
    <row r="14146" spans="45:45" ht="18" customHeight="1">
      <c r="AS14146" s="173"/>
    </row>
    <row r="14147" spans="45:45" ht="18" customHeight="1">
      <c r="AS14147" s="173"/>
    </row>
    <row r="14148" spans="45:45" ht="18" customHeight="1">
      <c r="AS14148" s="173"/>
    </row>
    <row r="14149" spans="45:45" ht="18" customHeight="1">
      <c r="AS14149" s="173"/>
    </row>
    <row r="14150" spans="45:45" ht="18" customHeight="1">
      <c r="AS14150" s="173"/>
    </row>
    <row r="14151" spans="45:45" ht="18" customHeight="1">
      <c r="AS14151" s="173"/>
    </row>
    <row r="14152" spans="45:45" ht="18" customHeight="1">
      <c r="AS14152" s="173"/>
    </row>
    <row r="14153" spans="45:45" ht="18" customHeight="1">
      <c r="AS14153" s="173"/>
    </row>
    <row r="14154" spans="45:45" ht="18" customHeight="1">
      <c r="AS14154" s="173"/>
    </row>
    <row r="14155" spans="45:45" ht="18" customHeight="1">
      <c r="AS14155" s="173"/>
    </row>
    <row r="14156" spans="45:45" ht="18" customHeight="1">
      <c r="AS14156" s="173"/>
    </row>
    <row r="14157" spans="45:45" ht="18" customHeight="1">
      <c r="AS14157" s="173"/>
    </row>
    <row r="14158" spans="45:45" ht="18" customHeight="1">
      <c r="AS14158" s="173"/>
    </row>
    <row r="14159" spans="45:45" ht="18" customHeight="1">
      <c r="AS14159" s="173"/>
    </row>
    <row r="14160" spans="45:45" ht="18" customHeight="1">
      <c r="AS14160" s="173"/>
    </row>
    <row r="14161" spans="45:45" ht="18" customHeight="1">
      <c r="AS14161" s="173"/>
    </row>
    <row r="14162" spans="45:45" ht="18" customHeight="1">
      <c r="AS14162" s="173"/>
    </row>
    <row r="14163" spans="45:45" ht="18" customHeight="1">
      <c r="AS14163" s="173"/>
    </row>
    <row r="14164" spans="45:45" ht="18" customHeight="1">
      <c r="AS14164" s="173"/>
    </row>
    <row r="14165" spans="45:45" ht="18" customHeight="1">
      <c r="AS14165" s="173"/>
    </row>
    <row r="14166" spans="45:45" ht="18" customHeight="1">
      <c r="AS14166" s="173"/>
    </row>
    <row r="14167" spans="45:45" ht="18" customHeight="1">
      <c r="AS14167" s="173"/>
    </row>
    <row r="14168" spans="45:45" ht="18" customHeight="1">
      <c r="AS14168" s="173"/>
    </row>
    <row r="14169" spans="45:45" ht="18" customHeight="1">
      <c r="AS14169" s="173"/>
    </row>
    <row r="14170" spans="45:45" ht="18" customHeight="1">
      <c r="AS14170" s="173"/>
    </row>
    <row r="14171" spans="45:45" ht="18" customHeight="1">
      <c r="AS14171" s="173"/>
    </row>
    <row r="14172" spans="45:45" ht="18" customHeight="1">
      <c r="AS14172" s="173"/>
    </row>
    <row r="14173" spans="45:45" ht="18" customHeight="1">
      <c r="AS14173" s="173"/>
    </row>
    <row r="14174" spans="45:45" ht="18" customHeight="1">
      <c r="AS14174" s="173"/>
    </row>
    <row r="14175" spans="45:45" ht="18" customHeight="1">
      <c r="AS14175" s="173"/>
    </row>
    <row r="14176" spans="45:45" ht="18" customHeight="1">
      <c r="AS14176" s="173"/>
    </row>
    <row r="14177" spans="45:45" ht="18" customHeight="1">
      <c r="AS14177" s="173"/>
    </row>
    <row r="14178" spans="45:45" ht="18" customHeight="1">
      <c r="AS14178" s="173"/>
    </row>
    <row r="14179" spans="45:45" ht="18" customHeight="1">
      <c r="AS14179" s="173"/>
    </row>
    <row r="14180" spans="45:45" ht="18" customHeight="1">
      <c r="AS14180" s="173"/>
    </row>
    <row r="14181" spans="45:45" ht="18" customHeight="1">
      <c r="AS14181" s="173"/>
    </row>
    <row r="14182" spans="45:45" ht="18" customHeight="1">
      <c r="AS14182" s="173"/>
    </row>
    <row r="14183" spans="45:45" ht="18" customHeight="1">
      <c r="AS14183" s="173"/>
    </row>
    <row r="14184" spans="45:45" ht="18" customHeight="1">
      <c r="AS14184" s="173"/>
    </row>
    <row r="14185" spans="45:45" ht="18" customHeight="1">
      <c r="AS14185" s="173"/>
    </row>
    <row r="14186" spans="45:45" ht="18" customHeight="1">
      <c r="AS14186" s="173"/>
    </row>
    <row r="14187" spans="45:45" ht="18" customHeight="1">
      <c r="AS14187" s="173"/>
    </row>
    <row r="14188" spans="45:45" ht="18" customHeight="1">
      <c r="AS14188" s="173"/>
    </row>
    <row r="14189" spans="45:45" ht="18" customHeight="1">
      <c r="AS14189" s="173"/>
    </row>
    <row r="14190" spans="45:45" ht="18" customHeight="1">
      <c r="AS14190" s="173"/>
    </row>
    <row r="14191" spans="45:45" ht="18" customHeight="1">
      <c r="AS14191" s="173"/>
    </row>
    <row r="14192" spans="45:45" ht="18" customHeight="1">
      <c r="AS14192" s="173"/>
    </row>
    <row r="14193" spans="45:45" ht="18" customHeight="1">
      <c r="AS14193" s="173"/>
    </row>
    <row r="14194" spans="45:45" ht="18" customHeight="1">
      <c r="AS14194" s="173"/>
    </row>
    <row r="14195" spans="45:45" ht="18" customHeight="1">
      <c r="AS14195" s="173"/>
    </row>
    <row r="14196" spans="45:45" ht="18" customHeight="1">
      <c r="AS14196" s="173"/>
    </row>
    <row r="14197" spans="45:45" ht="18" customHeight="1">
      <c r="AS14197" s="173"/>
    </row>
    <row r="14198" spans="45:45" ht="18" customHeight="1">
      <c r="AS14198" s="173"/>
    </row>
    <row r="14199" spans="45:45" ht="18" customHeight="1">
      <c r="AS14199" s="173"/>
    </row>
    <row r="14200" spans="45:45" ht="18" customHeight="1">
      <c r="AS14200" s="173"/>
    </row>
    <row r="14201" spans="45:45" ht="18" customHeight="1">
      <c r="AS14201" s="173"/>
    </row>
    <row r="14202" spans="45:45" ht="18" customHeight="1">
      <c r="AS14202" s="173"/>
    </row>
    <row r="14203" spans="45:45" ht="18" customHeight="1">
      <c r="AS14203" s="173"/>
    </row>
    <row r="14204" spans="45:45" ht="18" customHeight="1">
      <c r="AS14204" s="173"/>
    </row>
    <row r="14205" spans="45:45" ht="18" customHeight="1">
      <c r="AS14205" s="173"/>
    </row>
    <row r="14206" spans="45:45" ht="18" customHeight="1">
      <c r="AS14206" s="173"/>
    </row>
    <row r="14207" spans="45:45" ht="18" customHeight="1">
      <c r="AS14207" s="173"/>
    </row>
    <row r="14208" spans="45:45" ht="18" customHeight="1">
      <c r="AS14208" s="173"/>
    </row>
    <row r="14209" spans="45:45" ht="18" customHeight="1">
      <c r="AS14209" s="173"/>
    </row>
    <row r="14210" spans="45:45" ht="18" customHeight="1">
      <c r="AS14210" s="173"/>
    </row>
    <row r="14211" spans="45:45" ht="18" customHeight="1">
      <c r="AS14211" s="173"/>
    </row>
    <row r="14212" spans="45:45" ht="18" customHeight="1">
      <c r="AS14212" s="173"/>
    </row>
    <row r="14213" spans="45:45" ht="18" customHeight="1">
      <c r="AS14213" s="173"/>
    </row>
    <row r="14214" spans="45:45" ht="18" customHeight="1">
      <c r="AS14214" s="173"/>
    </row>
    <row r="14215" spans="45:45" ht="18" customHeight="1">
      <c r="AS14215" s="173"/>
    </row>
    <row r="14216" spans="45:45" ht="18" customHeight="1">
      <c r="AS14216" s="173"/>
    </row>
    <row r="14217" spans="45:45" ht="18" customHeight="1">
      <c r="AS14217" s="173"/>
    </row>
    <row r="14218" spans="45:45" ht="18" customHeight="1">
      <c r="AS14218" s="173"/>
    </row>
    <row r="14219" spans="45:45" ht="18" customHeight="1">
      <c r="AS14219" s="173"/>
    </row>
    <row r="14220" spans="45:45" ht="18" customHeight="1">
      <c r="AS14220" s="173"/>
    </row>
    <row r="14221" spans="45:45" ht="18" customHeight="1">
      <c r="AS14221" s="173"/>
    </row>
    <row r="14222" spans="45:45" ht="18" customHeight="1">
      <c r="AS14222" s="173"/>
    </row>
    <row r="14223" spans="45:45" ht="18" customHeight="1">
      <c r="AS14223" s="173"/>
    </row>
    <row r="14224" spans="45:45" ht="18" customHeight="1">
      <c r="AS14224" s="173"/>
    </row>
    <row r="14225" spans="45:45" ht="18" customHeight="1">
      <c r="AS14225" s="173"/>
    </row>
    <row r="14226" spans="45:45" ht="18" customHeight="1">
      <c r="AS14226" s="173"/>
    </row>
    <row r="14227" spans="45:45" ht="18" customHeight="1">
      <c r="AS14227" s="173"/>
    </row>
    <row r="14228" spans="45:45" ht="18" customHeight="1">
      <c r="AS14228" s="173"/>
    </row>
    <row r="14229" spans="45:45" ht="18" customHeight="1">
      <c r="AS14229" s="173"/>
    </row>
    <row r="14230" spans="45:45" ht="18" customHeight="1">
      <c r="AS14230" s="173"/>
    </row>
    <row r="14231" spans="45:45" ht="18" customHeight="1">
      <c r="AS14231" s="173"/>
    </row>
    <row r="14232" spans="45:45" ht="18" customHeight="1">
      <c r="AS14232" s="173"/>
    </row>
    <row r="14233" spans="45:45" ht="18" customHeight="1">
      <c r="AS14233" s="173"/>
    </row>
    <row r="14234" spans="45:45" ht="18" customHeight="1">
      <c r="AS14234" s="173"/>
    </row>
    <row r="14235" spans="45:45" ht="18" customHeight="1">
      <c r="AS14235" s="173"/>
    </row>
    <row r="14236" spans="45:45" ht="18" customHeight="1">
      <c r="AS14236" s="173"/>
    </row>
    <row r="14237" spans="45:45" ht="18" customHeight="1">
      <c r="AS14237" s="173"/>
    </row>
    <row r="14238" spans="45:45" ht="18" customHeight="1">
      <c r="AS14238" s="173"/>
    </row>
    <row r="14239" spans="45:45" ht="18" customHeight="1">
      <c r="AS14239" s="173"/>
    </row>
    <row r="14240" spans="45:45" ht="18" customHeight="1">
      <c r="AS14240" s="173"/>
    </row>
    <row r="14241" spans="45:45" ht="18" customHeight="1">
      <c r="AS14241" s="173"/>
    </row>
    <row r="14242" spans="45:45" ht="18" customHeight="1">
      <c r="AS14242" s="173"/>
    </row>
    <row r="14243" spans="45:45" ht="18" customHeight="1">
      <c r="AS14243" s="173"/>
    </row>
    <row r="14244" spans="45:45" ht="18" customHeight="1">
      <c r="AS14244" s="173"/>
    </row>
    <row r="14245" spans="45:45" ht="18" customHeight="1">
      <c r="AS14245" s="173"/>
    </row>
    <row r="14246" spans="45:45" ht="18" customHeight="1">
      <c r="AS14246" s="173"/>
    </row>
    <row r="14247" spans="45:45" ht="18" customHeight="1">
      <c r="AS14247" s="173"/>
    </row>
    <row r="14248" spans="45:45" ht="18" customHeight="1">
      <c r="AS14248" s="173"/>
    </row>
    <row r="14249" spans="45:45" ht="18" customHeight="1">
      <c r="AS14249" s="173"/>
    </row>
    <row r="14250" spans="45:45" ht="18" customHeight="1">
      <c r="AS14250" s="173"/>
    </row>
    <row r="14251" spans="45:45" ht="18" customHeight="1">
      <c r="AS14251" s="173"/>
    </row>
    <row r="14252" spans="45:45" ht="18" customHeight="1">
      <c r="AS14252" s="173"/>
    </row>
    <row r="14253" spans="45:45" ht="18" customHeight="1">
      <c r="AS14253" s="173"/>
    </row>
    <row r="14254" spans="45:45" ht="18" customHeight="1">
      <c r="AS14254" s="173"/>
    </row>
    <row r="14255" spans="45:45" ht="18" customHeight="1">
      <c r="AS14255" s="173"/>
    </row>
    <row r="14256" spans="45:45" ht="18" customHeight="1">
      <c r="AS14256" s="173"/>
    </row>
    <row r="14257" spans="45:45" ht="18" customHeight="1">
      <c r="AS14257" s="173"/>
    </row>
    <row r="14258" spans="45:45" ht="18" customHeight="1">
      <c r="AS14258" s="173"/>
    </row>
    <row r="14259" spans="45:45" ht="18" customHeight="1">
      <c r="AS14259" s="173"/>
    </row>
    <row r="14260" spans="45:45" ht="18" customHeight="1">
      <c r="AS14260" s="173"/>
    </row>
    <row r="14261" spans="45:45" ht="18" customHeight="1">
      <c r="AS14261" s="173"/>
    </row>
    <row r="14262" spans="45:45" ht="18" customHeight="1">
      <c r="AS14262" s="173"/>
    </row>
    <row r="14263" spans="45:45" ht="18" customHeight="1">
      <c r="AS14263" s="173"/>
    </row>
    <row r="14264" spans="45:45" ht="18" customHeight="1">
      <c r="AS14264" s="173"/>
    </row>
    <row r="14265" spans="45:45" ht="18" customHeight="1">
      <c r="AS14265" s="173"/>
    </row>
    <row r="14266" spans="45:45" ht="18" customHeight="1">
      <c r="AS14266" s="173"/>
    </row>
    <row r="14267" spans="45:45" ht="18" customHeight="1">
      <c r="AS14267" s="173"/>
    </row>
    <row r="14268" spans="45:45" ht="18" customHeight="1">
      <c r="AS14268" s="173"/>
    </row>
    <row r="14269" spans="45:45" ht="18" customHeight="1">
      <c r="AS14269" s="173"/>
    </row>
    <row r="14270" spans="45:45" ht="18" customHeight="1">
      <c r="AS14270" s="173"/>
    </row>
    <row r="14271" spans="45:45" ht="18" customHeight="1">
      <c r="AS14271" s="173"/>
    </row>
    <row r="14272" spans="45:45" ht="18" customHeight="1">
      <c r="AS14272" s="173"/>
    </row>
    <row r="14273" spans="45:45" ht="18" customHeight="1">
      <c r="AS14273" s="173"/>
    </row>
    <row r="14274" spans="45:45" ht="18" customHeight="1">
      <c r="AS14274" s="173"/>
    </row>
    <row r="14275" spans="45:45" ht="18" customHeight="1">
      <c r="AS14275" s="173"/>
    </row>
    <row r="14276" spans="45:45" ht="18" customHeight="1">
      <c r="AS14276" s="173"/>
    </row>
    <row r="14277" spans="45:45" ht="18" customHeight="1">
      <c r="AS14277" s="173"/>
    </row>
    <row r="14278" spans="45:45" ht="18" customHeight="1">
      <c r="AS14278" s="173"/>
    </row>
    <row r="14279" spans="45:45" ht="18" customHeight="1">
      <c r="AS14279" s="173"/>
    </row>
    <row r="14280" spans="45:45" ht="18" customHeight="1">
      <c r="AS14280" s="173"/>
    </row>
    <row r="14281" spans="45:45" ht="18" customHeight="1">
      <c r="AS14281" s="173"/>
    </row>
    <row r="14282" spans="45:45" ht="18" customHeight="1">
      <c r="AS14282" s="173"/>
    </row>
    <row r="14283" spans="45:45" ht="18" customHeight="1">
      <c r="AS14283" s="173"/>
    </row>
    <row r="14284" spans="45:45" ht="18" customHeight="1">
      <c r="AS14284" s="173"/>
    </row>
    <row r="14285" spans="45:45" ht="18" customHeight="1">
      <c r="AS14285" s="173"/>
    </row>
    <row r="14286" spans="45:45" ht="18" customHeight="1">
      <c r="AS14286" s="173"/>
    </row>
    <row r="14287" spans="45:45" ht="18" customHeight="1">
      <c r="AS14287" s="173"/>
    </row>
    <row r="14288" spans="45:45" ht="18" customHeight="1">
      <c r="AS14288" s="173"/>
    </row>
    <row r="14289" spans="45:45" ht="18" customHeight="1">
      <c r="AS14289" s="173"/>
    </row>
    <row r="14290" spans="45:45" ht="18" customHeight="1">
      <c r="AS14290" s="173"/>
    </row>
    <row r="14291" spans="45:45" ht="18" customHeight="1">
      <c r="AS14291" s="173"/>
    </row>
    <row r="14292" spans="45:45" ht="18" customHeight="1">
      <c r="AS14292" s="173"/>
    </row>
    <row r="14293" spans="45:45" ht="18" customHeight="1">
      <c r="AS14293" s="173"/>
    </row>
    <row r="14294" spans="45:45" ht="18" customHeight="1">
      <c r="AS14294" s="173"/>
    </row>
    <row r="14295" spans="45:45" ht="18" customHeight="1">
      <c r="AS14295" s="173"/>
    </row>
    <row r="14296" spans="45:45" ht="18" customHeight="1">
      <c r="AS14296" s="173"/>
    </row>
    <row r="14297" spans="45:45" ht="18" customHeight="1">
      <c r="AS14297" s="173"/>
    </row>
    <row r="14298" spans="45:45" ht="18" customHeight="1">
      <c r="AS14298" s="173"/>
    </row>
    <row r="14299" spans="45:45" ht="18" customHeight="1">
      <c r="AS14299" s="173"/>
    </row>
    <row r="14300" spans="45:45" ht="18" customHeight="1">
      <c r="AS14300" s="173"/>
    </row>
    <row r="14301" spans="45:45" ht="18" customHeight="1">
      <c r="AS14301" s="173"/>
    </row>
    <row r="14302" spans="45:45" ht="18" customHeight="1">
      <c r="AS14302" s="173"/>
    </row>
    <row r="14303" spans="45:45" ht="18" customHeight="1">
      <c r="AS14303" s="173"/>
    </row>
    <row r="14304" spans="45:45" ht="18" customHeight="1">
      <c r="AS14304" s="173"/>
    </row>
    <row r="14305" spans="45:45" ht="18" customHeight="1">
      <c r="AS14305" s="173"/>
    </row>
    <row r="14306" spans="45:45" ht="18" customHeight="1">
      <c r="AS14306" s="173"/>
    </row>
    <row r="14307" spans="45:45" ht="18" customHeight="1">
      <c r="AS14307" s="173"/>
    </row>
    <row r="14308" spans="45:45" ht="18" customHeight="1">
      <c r="AS14308" s="173"/>
    </row>
    <row r="14309" spans="45:45" ht="18" customHeight="1">
      <c r="AS14309" s="173"/>
    </row>
    <row r="14310" spans="45:45" ht="18" customHeight="1">
      <c r="AS14310" s="173"/>
    </row>
    <row r="14311" spans="45:45" ht="18" customHeight="1">
      <c r="AS14311" s="173"/>
    </row>
    <row r="14312" spans="45:45" ht="18" customHeight="1">
      <c r="AS14312" s="173"/>
    </row>
    <row r="14313" spans="45:45" ht="18" customHeight="1">
      <c r="AS14313" s="173"/>
    </row>
    <row r="14314" spans="45:45" ht="18" customHeight="1">
      <c r="AS14314" s="173"/>
    </row>
    <row r="14315" spans="45:45" ht="18" customHeight="1">
      <c r="AS14315" s="173"/>
    </row>
    <row r="14316" spans="45:45" ht="18" customHeight="1">
      <c r="AS14316" s="173"/>
    </row>
    <row r="14317" spans="45:45" ht="18" customHeight="1">
      <c r="AS14317" s="173"/>
    </row>
    <row r="14318" spans="45:45" ht="18" customHeight="1">
      <c r="AS14318" s="173"/>
    </row>
    <row r="14319" spans="45:45" ht="18" customHeight="1">
      <c r="AS14319" s="173"/>
    </row>
    <row r="14320" spans="45:45" ht="18" customHeight="1">
      <c r="AS14320" s="173"/>
    </row>
    <row r="14321" spans="45:45" ht="18" customHeight="1">
      <c r="AS14321" s="173"/>
    </row>
    <row r="14322" spans="45:45" ht="18" customHeight="1">
      <c r="AS14322" s="173"/>
    </row>
    <row r="14323" spans="45:45" ht="18" customHeight="1">
      <c r="AS14323" s="173"/>
    </row>
    <row r="14324" spans="45:45" ht="18" customHeight="1">
      <c r="AS14324" s="173"/>
    </row>
    <row r="14325" spans="45:45" ht="18" customHeight="1">
      <c r="AS14325" s="173"/>
    </row>
    <row r="14326" spans="45:45" ht="18" customHeight="1">
      <c r="AS14326" s="173"/>
    </row>
    <row r="14327" spans="45:45" ht="18" customHeight="1">
      <c r="AS14327" s="173"/>
    </row>
    <row r="14328" spans="45:45" ht="18" customHeight="1">
      <c r="AS14328" s="173"/>
    </row>
    <row r="14329" spans="45:45" ht="18" customHeight="1">
      <c r="AS14329" s="173"/>
    </row>
    <row r="14330" spans="45:45" ht="18" customHeight="1">
      <c r="AS14330" s="173"/>
    </row>
    <row r="14331" spans="45:45" ht="18" customHeight="1">
      <c r="AS14331" s="173"/>
    </row>
    <row r="14332" spans="45:45" ht="18" customHeight="1">
      <c r="AS14332" s="173"/>
    </row>
    <row r="14333" spans="45:45" ht="18" customHeight="1">
      <c r="AS14333" s="173"/>
    </row>
    <row r="14334" spans="45:45" ht="18" customHeight="1">
      <c r="AS14334" s="173"/>
    </row>
    <row r="14335" spans="45:45" ht="18" customHeight="1">
      <c r="AS14335" s="173"/>
    </row>
    <row r="14336" spans="45:45" ht="18" customHeight="1">
      <c r="AS14336" s="173"/>
    </row>
    <row r="14337" spans="45:45" ht="18" customHeight="1">
      <c r="AS14337" s="173"/>
    </row>
    <row r="14338" spans="45:45" ht="18" customHeight="1">
      <c r="AS14338" s="173"/>
    </row>
    <row r="14339" spans="45:45" ht="18" customHeight="1">
      <c r="AS14339" s="173"/>
    </row>
    <row r="14340" spans="45:45" ht="18" customHeight="1">
      <c r="AS14340" s="173"/>
    </row>
    <row r="14341" spans="45:45" ht="18" customHeight="1">
      <c r="AS14341" s="173"/>
    </row>
    <row r="14342" spans="45:45" ht="18" customHeight="1">
      <c r="AS14342" s="173"/>
    </row>
    <row r="14343" spans="45:45" ht="18" customHeight="1">
      <c r="AS14343" s="173"/>
    </row>
    <row r="14344" spans="45:45" ht="18" customHeight="1">
      <c r="AS14344" s="173"/>
    </row>
    <row r="14345" spans="45:45" ht="18" customHeight="1">
      <c r="AS14345" s="173"/>
    </row>
    <row r="14346" spans="45:45" ht="18" customHeight="1">
      <c r="AS14346" s="173"/>
    </row>
    <row r="14347" spans="45:45" ht="18" customHeight="1">
      <c r="AS14347" s="173"/>
    </row>
    <row r="14348" spans="45:45" ht="18" customHeight="1">
      <c r="AS14348" s="173"/>
    </row>
    <row r="14349" spans="45:45" ht="18" customHeight="1">
      <c r="AS14349" s="173"/>
    </row>
    <row r="14350" spans="45:45" ht="18" customHeight="1">
      <c r="AS14350" s="173"/>
    </row>
    <row r="14351" spans="45:45" ht="18" customHeight="1">
      <c r="AS14351" s="173"/>
    </row>
    <row r="14352" spans="45:45" ht="18" customHeight="1">
      <c r="AS14352" s="173"/>
    </row>
    <row r="14353" spans="45:45" ht="18" customHeight="1">
      <c r="AS14353" s="173"/>
    </row>
    <row r="14354" spans="45:45" ht="18" customHeight="1">
      <c r="AS14354" s="173"/>
    </row>
    <row r="14355" spans="45:45" ht="18" customHeight="1">
      <c r="AS14355" s="173"/>
    </row>
    <row r="14356" spans="45:45" ht="18" customHeight="1">
      <c r="AS14356" s="173"/>
    </row>
    <row r="14357" spans="45:45" ht="18" customHeight="1">
      <c r="AS14357" s="173"/>
    </row>
    <row r="14358" spans="45:45" ht="18" customHeight="1">
      <c r="AS14358" s="173"/>
    </row>
    <row r="14359" spans="45:45" ht="18" customHeight="1">
      <c r="AS14359" s="173"/>
    </row>
    <row r="14360" spans="45:45" ht="18" customHeight="1">
      <c r="AS14360" s="173"/>
    </row>
    <row r="14361" spans="45:45" ht="18" customHeight="1">
      <c r="AS14361" s="173"/>
    </row>
    <row r="14362" spans="45:45" ht="18" customHeight="1">
      <c r="AS14362" s="173"/>
    </row>
    <row r="14363" spans="45:45" ht="18" customHeight="1">
      <c r="AS14363" s="173"/>
    </row>
    <row r="14364" spans="45:45" ht="18" customHeight="1">
      <c r="AS14364" s="173"/>
    </row>
    <row r="14365" spans="45:45" ht="18" customHeight="1">
      <c r="AS14365" s="173"/>
    </row>
    <row r="14366" spans="45:45" ht="18" customHeight="1">
      <c r="AS14366" s="173"/>
    </row>
    <row r="14367" spans="45:45" ht="18" customHeight="1">
      <c r="AS14367" s="173"/>
    </row>
    <row r="14368" spans="45:45" ht="18" customHeight="1">
      <c r="AS14368" s="173"/>
    </row>
    <row r="14369" spans="45:45" ht="18" customHeight="1">
      <c r="AS14369" s="173"/>
    </row>
    <row r="14370" spans="45:45" ht="18" customHeight="1">
      <c r="AS14370" s="173"/>
    </row>
    <row r="14371" spans="45:45" ht="18" customHeight="1">
      <c r="AS14371" s="173"/>
    </row>
    <row r="14372" spans="45:45" ht="18" customHeight="1">
      <c r="AS14372" s="173"/>
    </row>
    <row r="14373" spans="45:45" ht="18" customHeight="1">
      <c r="AS14373" s="173"/>
    </row>
    <row r="14374" spans="45:45" ht="18" customHeight="1">
      <c r="AS14374" s="173"/>
    </row>
    <row r="14375" spans="45:45" ht="18" customHeight="1">
      <c r="AS14375" s="173"/>
    </row>
    <row r="14376" spans="45:45" ht="18" customHeight="1">
      <c r="AS14376" s="173"/>
    </row>
    <row r="14377" spans="45:45" ht="18" customHeight="1">
      <c r="AS14377" s="173"/>
    </row>
    <row r="14378" spans="45:45" ht="18" customHeight="1">
      <c r="AS14378" s="173"/>
    </row>
    <row r="14379" spans="45:45" ht="18" customHeight="1">
      <c r="AS14379" s="173"/>
    </row>
    <row r="14380" spans="45:45" ht="18" customHeight="1">
      <c r="AS14380" s="173"/>
    </row>
    <row r="14381" spans="45:45" ht="18" customHeight="1">
      <c r="AS14381" s="173"/>
    </row>
    <row r="14382" spans="45:45" ht="18" customHeight="1">
      <c r="AS14382" s="173"/>
    </row>
    <row r="14383" spans="45:45" ht="18" customHeight="1">
      <c r="AS14383" s="173"/>
    </row>
    <row r="14384" spans="45:45" ht="18" customHeight="1">
      <c r="AS14384" s="173"/>
    </row>
    <row r="14385" spans="45:45" ht="18" customHeight="1">
      <c r="AS14385" s="173"/>
    </row>
    <row r="14386" spans="45:45" ht="18" customHeight="1">
      <c r="AS14386" s="173"/>
    </row>
    <row r="14387" spans="45:45" ht="18" customHeight="1">
      <c r="AS14387" s="173"/>
    </row>
    <row r="14388" spans="45:45" ht="18" customHeight="1">
      <c r="AS14388" s="173"/>
    </row>
    <row r="14389" spans="45:45" ht="18" customHeight="1">
      <c r="AS14389" s="173"/>
    </row>
    <row r="14390" spans="45:45" ht="18" customHeight="1">
      <c r="AS14390" s="173"/>
    </row>
    <row r="14391" spans="45:45" ht="18" customHeight="1">
      <c r="AS14391" s="173"/>
    </row>
    <row r="14392" spans="45:45" ht="18" customHeight="1">
      <c r="AS14392" s="173"/>
    </row>
    <row r="14393" spans="45:45" ht="18" customHeight="1">
      <c r="AS14393" s="173"/>
    </row>
    <row r="14394" spans="45:45" ht="18" customHeight="1">
      <c r="AS14394" s="173"/>
    </row>
    <row r="14395" spans="45:45" ht="18" customHeight="1">
      <c r="AS14395" s="173"/>
    </row>
    <row r="14396" spans="45:45" ht="18" customHeight="1">
      <c r="AS14396" s="173"/>
    </row>
    <row r="14397" spans="45:45" ht="18" customHeight="1">
      <c r="AS14397" s="173"/>
    </row>
    <row r="14398" spans="45:45" ht="18" customHeight="1">
      <c r="AS14398" s="173"/>
    </row>
    <row r="14399" spans="45:45" ht="18" customHeight="1">
      <c r="AS14399" s="173"/>
    </row>
    <row r="14400" spans="45:45" ht="18" customHeight="1">
      <c r="AS14400" s="173"/>
    </row>
    <row r="14401" spans="45:45" ht="18" customHeight="1">
      <c r="AS14401" s="173"/>
    </row>
    <row r="14402" spans="45:45" ht="18" customHeight="1">
      <c r="AS14402" s="173"/>
    </row>
    <row r="14403" spans="45:45" ht="18" customHeight="1">
      <c r="AS14403" s="173"/>
    </row>
    <row r="14404" spans="45:45" ht="18" customHeight="1">
      <c r="AS14404" s="173"/>
    </row>
    <row r="14405" spans="45:45" ht="18" customHeight="1">
      <c r="AS14405" s="173"/>
    </row>
    <row r="14406" spans="45:45" ht="18" customHeight="1">
      <c r="AS14406" s="173"/>
    </row>
    <row r="14407" spans="45:45" ht="18" customHeight="1">
      <c r="AS14407" s="173"/>
    </row>
    <row r="14408" spans="45:45" ht="18" customHeight="1">
      <c r="AS14408" s="173"/>
    </row>
    <row r="14409" spans="45:45" ht="18" customHeight="1">
      <c r="AS14409" s="173"/>
    </row>
    <row r="14410" spans="45:45" ht="18" customHeight="1">
      <c r="AS14410" s="173"/>
    </row>
    <row r="14411" spans="45:45" ht="18" customHeight="1">
      <c r="AS14411" s="173"/>
    </row>
    <row r="14412" spans="45:45" ht="18" customHeight="1">
      <c r="AS14412" s="173"/>
    </row>
    <row r="14413" spans="45:45" ht="18" customHeight="1">
      <c r="AS14413" s="173"/>
    </row>
    <row r="14414" spans="45:45" ht="18" customHeight="1">
      <c r="AS14414" s="173"/>
    </row>
    <row r="14415" spans="45:45" ht="18" customHeight="1">
      <c r="AS14415" s="173"/>
    </row>
    <row r="14416" spans="45:45" ht="18" customHeight="1">
      <c r="AS14416" s="173"/>
    </row>
    <row r="14417" spans="45:45" ht="18" customHeight="1">
      <c r="AS14417" s="173"/>
    </row>
    <row r="14418" spans="45:45" ht="18" customHeight="1">
      <c r="AS14418" s="173"/>
    </row>
    <row r="14419" spans="45:45" ht="18" customHeight="1">
      <c r="AS14419" s="173"/>
    </row>
    <row r="14420" spans="45:45" ht="18" customHeight="1">
      <c r="AS14420" s="173"/>
    </row>
    <row r="14421" spans="45:45" ht="18" customHeight="1">
      <c r="AS14421" s="173"/>
    </row>
    <row r="14422" spans="45:45" ht="18" customHeight="1">
      <c r="AS14422" s="173"/>
    </row>
    <row r="14423" spans="45:45" ht="18" customHeight="1">
      <c r="AS14423" s="173"/>
    </row>
    <row r="14424" spans="45:45" ht="18" customHeight="1">
      <c r="AS14424" s="173"/>
    </row>
    <row r="14425" spans="45:45" ht="18" customHeight="1">
      <c r="AS14425" s="173"/>
    </row>
    <row r="14426" spans="45:45" ht="18" customHeight="1">
      <c r="AS14426" s="173"/>
    </row>
    <row r="14427" spans="45:45" ht="18" customHeight="1">
      <c r="AS14427" s="173"/>
    </row>
    <row r="14428" spans="45:45" ht="18" customHeight="1">
      <c r="AS14428" s="173"/>
    </row>
    <row r="14429" spans="45:45" ht="18" customHeight="1">
      <c r="AS14429" s="173"/>
    </row>
    <row r="14430" spans="45:45" ht="18" customHeight="1">
      <c r="AS14430" s="173"/>
    </row>
    <row r="14431" spans="45:45" ht="18" customHeight="1">
      <c r="AS14431" s="173"/>
    </row>
    <row r="14432" spans="45:45" ht="18" customHeight="1">
      <c r="AS14432" s="173"/>
    </row>
    <row r="14433" spans="45:45" ht="18" customHeight="1">
      <c r="AS14433" s="173"/>
    </row>
    <row r="14434" spans="45:45" ht="18" customHeight="1">
      <c r="AS14434" s="173"/>
    </row>
    <row r="14435" spans="45:45" ht="18" customHeight="1">
      <c r="AS14435" s="173"/>
    </row>
    <row r="14436" spans="45:45" ht="18" customHeight="1">
      <c r="AS14436" s="173"/>
    </row>
    <row r="14437" spans="45:45" ht="18" customHeight="1">
      <c r="AS14437" s="173"/>
    </row>
    <row r="14438" spans="45:45" ht="18" customHeight="1">
      <c r="AS14438" s="173"/>
    </row>
    <row r="14439" spans="45:45" ht="18" customHeight="1">
      <c r="AS14439" s="173"/>
    </row>
    <row r="14440" spans="45:45" ht="18" customHeight="1">
      <c r="AS14440" s="173"/>
    </row>
    <row r="14441" spans="45:45" ht="18" customHeight="1">
      <c r="AS14441" s="173"/>
    </row>
    <row r="14442" spans="45:45" ht="18" customHeight="1">
      <c r="AS14442" s="173"/>
    </row>
    <row r="14443" spans="45:45" ht="18" customHeight="1">
      <c r="AS14443" s="173"/>
    </row>
    <row r="14444" spans="45:45" ht="18" customHeight="1">
      <c r="AS14444" s="173"/>
    </row>
    <row r="14445" spans="45:45" ht="18" customHeight="1">
      <c r="AS14445" s="173"/>
    </row>
    <row r="14446" spans="45:45" ht="18" customHeight="1">
      <c r="AS14446" s="173"/>
    </row>
    <row r="14447" spans="45:45" ht="18" customHeight="1">
      <c r="AS14447" s="173"/>
    </row>
    <row r="14448" spans="45:45" ht="18" customHeight="1">
      <c r="AS14448" s="173"/>
    </row>
    <row r="14449" spans="45:45" ht="18" customHeight="1">
      <c r="AS14449" s="173"/>
    </row>
    <row r="14450" spans="45:45" ht="18" customHeight="1">
      <c r="AS14450" s="173"/>
    </row>
    <row r="14451" spans="45:45" ht="18" customHeight="1">
      <c r="AS14451" s="173"/>
    </row>
    <row r="14452" spans="45:45" ht="18" customHeight="1">
      <c r="AS14452" s="173"/>
    </row>
    <row r="14453" spans="45:45" ht="18" customHeight="1">
      <c r="AS14453" s="173"/>
    </row>
    <row r="14454" spans="45:45" ht="18" customHeight="1">
      <c r="AS14454" s="173"/>
    </row>
    <row r="14455" spans="45:45" ht="18" customHeight="1">
      <c r="AS14455" s="173"/>
    </row>
    <row r="14456" spans="45:45" ht="18" customHeight="1">
      <c r="AS14456" s="173"/>
    </row>
    <row r="14457" spans="45:45" ht="18" customHeight="1">
      <c r="AS14457" s="173"/>
    </row>
    <row r="14458" spans="45:45" ht="18" customHeight="1">
      <c r="AS14458" s="173"/>
    </row>
    <row r="14459" spans="45:45" ht="18" customHeight="1">
      <c r="AS14459" s="173"/>
    </row>
    <row r="14460" spans="45:45" ht="18" customHeight="1">
      <c r="AS14460" s="173"/>
    </row>
    <row r="14461" spans="45:45" ht="18" customHeight="1">
      <c r="AS14461" s="173"/>
    </row>
    <row r="14462" spans="45:45" ht="18" customHeight="1">
      <c r="AS14462" s="173"/>
    </row>
    <row r="14463" spans="45:45" ht="18" customHeight="1">
      <c r="AS14463" s="173"/>
    </row>
    <row r="14464" spans="45:45" ht="18" customHeight="1">
      <c r="AS14464" s="173"/>
    </row>
    <row r="14465" spans="45:45" ht="18" customHeight="1">
      <c r="AS14465" s="173"/>
    </row>
    <row r="14466" spans="45:45" ht="18" customHeight="1">
      <c r="AS14466" s="173"/>
    </row>
    <row r="14467" spans="45:45" ht="18" customHeight="1">
      <c r="AS14467" s="173"/>
    </row>
    <row r="14468" spans="45:45" ht="18" customHeight="1">
      <c r="AS14468" s="173"/>
    </row>
    <row r="14469" spans="45:45" ht="18" customHeight="1">
      <c r="AS14469" s="173"/>
    </row>
    <row r="14470" spans="45:45" ht="18" customHeight="1">
      <c r="AS14470" s="173"/>
    </row>
    <row r="14471" spans="45:45" ht="18" customHeight="1">
      <c r="AS14471" s="173"/>
    </row>
    <row r="14472" spans="45:45" ht="18" customHeight="1">
      <c r="AS14472" s="173"/>
    </row>
    <row r="14473" spans="45:45" ht="18" customHeight="1">
      <c r="AS14473" s="173"/>
    </row>
    <row r="14474" spans="45:45" ht="18" customHeight="1">
      <c r="AS14474" s="173"/>
    </row>
    <row r="14475" spans="45:45" ht="18" customHeight="1">
      <c r="AS14475" s="173"/>
    </row>
    <row r="14476" spans="45:45" ht="18" customHeight="1">
      <c r="AS14476" s="173"/>
    </row>
    <row r="14477" spans="45:45" ht="18" customHeight="1">
      <c r="AS14477" s="173"/>
    </row>
    <row r="14478" spans="45:45" ht="18" customHeight="1">
      <c r="AS14478" s="173"/>
    </row>
    <row r="14479" spans="45:45" ht="18" customHeight="1">
      <c r="AS14479" s="173"/>
    </row>
    <row r="14480" spans="45:45" ht="18" customHeight="1">
      <c r="AS14480" s="173"/>
    </row>
    <row r="14481" spans="45:45" ht="18" customHeight="1">
      <c r="AS14481" s="173"/>
    </row>
    <row r="14482" spans="45:45" ht="18" customHeight="1">
      <c r="AS14482" s="173"/>
    </row>
    <row r="14483" spans="45:45" ht="18" customHeight="1">
      <c r="AS14483" s="173"/>
    </row>
    <row r="14484" spans="45:45" ht="18" customHeight="1">
      <c r="AS14484" s="173"/>
    </row>
    <row r="14485" spans="45:45" ht="18" customHeight="1">
      <c r="AS14485" s="173"/>
    </row>
    <row r="14486" spans="45:45" ht="18" customHeight="1">
      <c r="AS14486" s="173"/>
    </row>
    <row r="14487" spans="45:45" ht="18" customHeight="1">
      <c r="AS14487" s="173"/>
    </row>
    <row r="14488" spans="45:45" ht="18" customHeight="1">
      <c r="AS14488" s="173"/>
    </row>
    <row r="14489" spans="45:45" ht="18" customHeight="1">
      <c r="AS14489" s="173"/>
    </row>
    <row r="14490" spans="45:45" ht="18" customHeight="1">
      <c r="AS14490" s="173"/>
    </row>
    <row r="14491" spans="45:45" ht="18" customHeight="1">
      <c r="AS14491" s="173"/>
    </row>
    <row r="14492" spans="45:45" ht="18" customHeight="1">
      <c r="AS14492" s="173"/>
    </row>
    <row r="14493" spans="45:45" ht="18" customHeight="1">
      <c r="AS14493" s="173"/>
    </row>
    <row r="14494" spans="45:45" ht="18" customHeight="1">
      <c r="AS14494" s="173"/>
    </row>
    <row r="14495" spans="45:45" ht="18" customHeight="1">
      <c r="AS14495" s="173"/>
    </row>
    <row r="14496" spans="45:45" ht="18" customHeight="1">
      <c r="AS14496" s="173"/>
    </row>
    <row r="14497" spans="45:45" ht="18" customHeight="1">
      <c r="AS14497" s="173"/>
    </row>
    <row r="14498" spans="45:45" ht="18" customHeight="1">
      <c r="AS14498" s="173"/>
    </row>
    <row r="14499" spans="45:45" ht="18" customHeight="1">
      <c r="AS14499" s="173"/>
    </row>
    <row r="14500" spans="45:45" ht="18" customHeight="1">
      <c r="AS14500" s="173"/>
    </row>
    <row r="14501" spans="45:45" ht="18" customHeight="1">
      <c r="AS14501" s="173"/>
    </row>
    <row r="14502" spans="45:45" ht="18" customHeight="1">
      <c r="AS14502" s="173"/>
    </row>
    <row r="14503" spans="45:45" ht="18" customHeight="1">
      <c r="AS14503" s="173"/>
    </row>
    <row r="14504" spans="45:45" ht="18" customHeight="1">
      <c r="AS14504" s="173"/>
    </row>
    <row r="14505" spans="45:45" ht="18" customHeight="1">
      <c r="AS14505" s="173"/>
    </row>
    <row r="14506" spans="45:45" ht="18" customHeight="1">
      <c r="AS14506" s="173"/>
    </row>
    <row r="14507" spans="45:45" ht="18" customHeight="1">
      <c r="AS14507" s="173"/>
    </row>
    <row r="14508" spans="45:45" ht="18" customHeight="1">
      <c r="AS14508" s="173"/>
    </row>
    <row r="14509" spans="45:45" ht="18" customHeight="1">
      <c r="AS14509" s="173"/>
    </row>
    <row r="14510" spans="45:45" ht="18" customHeight="1">
      <c r="AS14510" s="173"/>
    </row>
    <row r="14511" spans="45:45" ht="18" customHeight="1">
      <c r="AS14511" s="173"/>
    </row>
    <row r="14512" spans="45:45" ht="18" customHeight="1">
      <c r="AS14512" s="173"/>
    </row>
    <row r="14513" spans="45:45" ht="18" customHeight="1">
      <c r="AS14513" s="173"/>
    </row>
    <row r="14514" spans="45:45" ht="18" customHeight="1">
      <c r="AS14514" s="173"/>
    </row>
    <row r="14515" spans="45:45" ht="18" customHeight="1">
      <c r="AS14515" s="173"/>
    </row>
    <row r="14516" spans="45:45" ht="18" customHeight="1">
      <c r="AS14516" s="173"/>
    </row>
    <row r="14517" spans="45:45" ht="18" customHeight="1">
      <c r="AS14517" s="173"/>
    </row>
    <row r="14518" spans="45:45" ht="18" customHeight="1">
      <c r="AS14518" s="173"/>
    </row>
    <row r="14519" spans="45:45" ht="18" customHeight="1">
      <c r="AS14519" s="173"/>
    </row>
    <row r="14520" spans="45:45" ht="18" customHeight="1">
      <c r="AS14520" s="173"/>
    </row>
    <row r="14521" spans="45:45" ht="18" customHeight="1">
      <c r="AS14521" s="173"/>
    </row>
    <row r="14522" spans="45:45" ht="18" customHeight="1">
      <c r="AS14522" s="173"/>
    </row>
    <row r="14523" spans="45:45" ht="18" customHeight="1">
      <c r="AS14523" s="173"/>
    </row>
    <row r="14524" spans="45:45" ht="18" customHeight="1">
      <c r="AS14524" s="173"/>
    </row>
    <row r="14525" spans="45:45" ht="18" customHeight="1">
      <c r="AS14525" s="173"/>
    </row>
    <row r="14526" spans="45:45" ht="18" customHeight="1">
      <c r="AS14526" s="173"/>
    </row>
    <row r="14527" spans="45:45" ht="18" customHeight="1">
      <c r="AS14527" s="173"/>
    </row>
    <row r="14528" spans="45:45" ht="18" customHeight="1">
      <c r="AS14528" s="173"/>
    </row>
    <row r="14529" spans="45:45" ht="18" customHeight="1">
      <c r="AS14529" s="173"/>
    </row>
    <row r="14530" spans="45:45" ht="18" customHeight="1">
      <c r="AS14530" s="173"/>
    </row>
    <row r="14531" spans="45:45" ht="18" customHeight="1">
      <c r="AS14531" s="173"/>
    </row>
    <row r="14532" spans="45:45" ht="18" customHeight="1">
      <c r="AS14532" s="173"/>
    </row>
    <row r="14533" spans="45:45" ht="18" customHeight="1">
      <c r="AS14533" s="173"/>
    </row>
    <row r="14534" spans="45:45" ht="18" customHeight="1">
      <c r="AS14534" s="173"/>
    </row>
    <row r="14535" spans="45:45" ht="18" customHeight="1">
      <c r="AS14535" s="173"/>
    </row>
    <row r="14536" spans="45:45" ht="18" customHeight="1">
      <c r="AS14536" s="173"/>
    </row>
    <row r="14537" spans="45:45" ht="18" customHeight="1">
      <c r="AS14537" s="173"/>
    </row>
    <row r="14538" spans="45:45" ht="18" customHeight="1">
      <c r="AS14538" s="173"/>
    </row>
    <row r="14539" spans="45:45" ht="18" customHeight="1">
      <c r="AS14539" s="173"/>
    </row>
    <row r="14540" spans="45:45" ht="18" customHeight="1">
      <c r="AS14540" s="173"/>
    </row>
    <row r="14541" spans="45:45" ht="18" customHeight="1">
      <c r="AS14541" s="173"/>
    </row>
    <row r="14542" spans="45:45" ht="18" customHeight="1">
      <c r="AS14542" s="173"/>
    </row>
    <row r="14543" spans="45:45" ht="18" customHeight="1">
      <c r="AS14543" s="173"/>
    </row>
    <row r="14544" spans="45:45" ht="18" customHeight="1">
      <c r="AS14544" s="173"/>
    </row>
    <row r="14545" spans="45:45" ht="18" customHeight="1">
      <c r="AS14545" s="173"/>
    </row>
    <row r="14546" spans="45:45" ht="18" customHeight="1">
      <c r="AS14546" s="173"/>
    </row>
    <row r="14547" spans="45:45" ht="18" customHeight="1">
      <c r="AS14547" s="173"/>
    </row>
    <row r="14548" spans="45:45" ht="18" customHeight="1">
      <c r="AS14548" s="173"/>
    </row>
    <row r="14549" spans="45:45" ht="18" customHeight="1">
      <c r="AS14549" s="173"/>
    </row>
    <row r="14550" spans="45:45" ht="18" customHeight="1">
      <c r="AS14550" s="173"/>
    </row>
    <row r="14551" spans="45:45" ht="18" customHeight="1">
      <c r="AS14551" s="173"/>
    </row>
    <row r="14552" spans="45:45" ht="18" customHeight="1">
      <c r="AS14552" s="173"/>
    </row>
    <row r="14553" spans="45:45" ht="18" customHeight="1">
      <c r="AS14553" s="173"/>
    </row>
    <row r="14554" spans="45:45" ht="18" customHeight="1">
      <c r="AS14554" s="173"/>
    </row>
    <row r="14555" spans="45:45" ht="18" customHeight="1">
      <c r="AS14555" s="173"/>
    </row>
    <row r="14556" spans="45:45" ht="18" customHeight="1">
      <c r="AS14556" s="173"/>
    </row>
    <row r="14557" spans="45:45" ht="18" customHeight="1">
      <c r="AS14557" s="173"/>
    </row>
    <row r="14558" spans="45:45" ht="18" customHeight="1">
      <c r="AS14558" s="173"/>
    </row>
    <row r="14559" spans="45:45" ht="18" customHeight="1">
      <c r="AS14559" s="173"/>
    </row>
    <row r="14560" spans="45:45" ht="18" customHeight="1">
      <c r="AS14560" s="173"/>
    </row>
    <row r="14561" spans="45:45" ht="18" customHeight="1">
      <c r="AS14561" s="173"/>
    </row>
    <row r="14562" spans="45:45" ht="18" customHeight="1">
      <c r="AS14562" s="173"/>
    </row>
    <row r="14563" spans="45:45" ht="18" customHeight="1">
      <c r="AS14563" s="173"/>
    </row>
    <row r="14564" spans="45:45" ht="18" customHeight="1">
      <c r="AS14564" s="173"/>
    </row>
    <row r="14565" spans="45:45" ht="18" customHeight="1">
      <c r="AS14565" s="173"/>
    </row>
    <row r="14566" spans="45:45" ht="18" customHeight="1">
      <c r="AS14566" s="173"/>
    </row>
    <row r="14567" spans="45:45" ht="18" customHeight="1">
      <c r="AS14567" s="173"/>
    </row>
    <row r="14568" spans="45:45" ht="18" customHeight="1">
      <c r="AS14568" s="173"/>
    </row>
    <row r="14569" spans="45:45" ht="18" customHeight="1">
      <c r="AS14569" s="173"/>
    </row>
    <row r="14570" spans="45:45" ht="18" customHeight="1">
      <c r="AS14570" s="173"/>
    </row>
    <row r="14571" spans="45:45" ht="18" customHeight="1">
      <c r="AS14571" s="173"/>
    </row>
    <row r="14572" spans="45:45" ht="18" customHeight="1">
      <c r="AS14572" s="173"/>
    </row>
    <row r="14573" spans="45:45" ht="18" customHeight="1">
      <c r="AS14573" s="173"/>
    </row>
    <row r="14574" spans="45:45" ht="18" customHeight="1">
      <c r="AS14574" s="173"/>
    </row>
    <row r="14575" spans="45:45" ht="18" customHeight="1">
      <c r="AS14575" s="173"/>
    </row>
    <row r="14576" spans="45:45" ht="18" customHeight="1">
      <c r="AS14576" s="173"/>
    </row>
    <row r="14577" spans="45:45" ht="18" customHeight="1">
      <c r="AS14577" s="173"/>
    </row>
    <row r="14578" spans="45:45" ht="18" customHeight="1">
      <c r="AS14578" s="173"/>
    </row>
    <row r="14579" spans="45:45" ht="18" customHeight="1">
      <c r="AS14579" s="173"/>
    </row>
    <row r="14580" spans="45:45" ht="18" customHeight="1">
      <c r="AS14580" s="173"/>
    </row>
    <row r="14581" spans="45:45" ht="18" customHeight="1">
      <c r="AS14581" s="173"/>
    </row>
    <row r="14582" spans="45:45" ht="18" customHeight="1">
      <c r="AS14582" s="173"/>
    </row>
    <row r="14583" spans="45:45" ht="18" customHeight="1">
      <c r="AS14583" s="173"/>
    </row>
    <row r="14584" spans="45:45" ht="18" customHeight="1">
      <c r="AS14584" s="173"/>
    </row>
    <row r="14585" spans="45:45" ht="18" customHeight="1">
      <c r="AS14585" s="173"/>
    </row>
    <row r="14586" spans="45:45" ht="18" customHeight="1">
      <c r="AS14586" s="173"/>
    </row>
    <row r="14587" spans="45:45" ht="18" customHeight="1">
      <c r="AS14587" s="173"/>
    </row>
    <row r="14588" spans="45:45" ht="18" customHeight="1">
      <c r="AS14588" s="173"/>
    </row>
    <row r="14589" spans="45:45" ht="18" customHeight="1">
      <c r="AS14589" s="173"/>
    </row>
    <row r="14590" spans="45:45" ht="18" customHeight="1">
      <c r="AS14590" s="173"/>
    </row>
    <row r="14591" spans="45:45" ht="18" customHeight="1">
      <c r="AS14591" s="173"/>
    </row>
    <row r="14592" spans="45:45" ht="18" customHeight="1">
      <c r="AS14592" s="173"/>
    </row>
    <row r="14593" spans="45:45" ht="18" customHeight="1">
      <c r="AS14593" s="173"/>
    </row>
    <row r="14594" spans="45:45" ht="18" customHeight="1">
      <c r="AS14594" s="173"/>
    </row>
    <row r="14595" spans="45:45" ht="18" customHeight="1">
      <c r="AS14595" s="173"/>
    </row>
    <row r="14596" spans="45:45" ht="18" customHeight="1">
      <c r="AS14596" s="173"/>
    </row>
    <row r="14597" spans="45:45" ht="18" customHeight="1">
      <c r="AS14597" s="173"/>
    </row>
    <row r="14598" spans="45:45" ht="18" customHeight="1">
      <c r="AS14598" s="173"/>
    </row>
    <row r="14599" spans="45:45" ht="18" customHeight="1">
      <c r="AS14599" s="173"/>
    </row>
    <row r="14600" spans="45:45" ht="18" customHeight="1">
      <c r="AS14600" s="173"/>
    </row>
    <row r="14601" spans="45:45" ht="18" customHeight="1">
      <c r="AS14601" s="173"/>
    </row>
    <row r="14602" spans="45:45" ht="18" customHeight="1">
      <c r="AS14602" s="173"/>
    </row>
    <row r="14603" spans="45:45" ht="18" customHeight="1">
      <c r="AS14603" s="173"/>
    </row>
    <row r="14604" spans="45:45" ht="18" customHeight="1">
      <c r="AS14604" s="173"/>
    </row>
    <row r="14605" spans="45:45" ht="18" customHeight="1">
      <c r="AS14605" s="173"/>
    </row>
    <row r="14606" spans="45:45" ht="18" customHeight="1">
      <c r="AS14606" s="173"/>
    </row>
    <row r="14607" spans="45:45" ht="18" customHeight="1">
      <c r="AS14607" s="173"/>
    </row>
    <row r="14608" spans="45:45" ht="18" customHeight="1">
      <c r="AS14608" s="173"/>
    </row>
    <row r="14609" spans="45:45" ht="18" customHeight="1">
      <c r="AS14609" s="173"/>
    </row>
    <row r="14610" spans="45:45" ht="18" customHeight="1">
      <c r="AS14610" s="173"/>
    </row>
    <row r="14611" spans="45:45" ht="18" customHeight="1">
      <c r="AS14611" s="173"/>
    </row>
    <row r="14612" spans="45:45" ht="18" customHeight="1">
      <c r="AS14612" s="173"/>
    </row>
    <row r="14613" spans="45:45" ht="18" customHeight="1">
      <c r="AS14613" s="173"/>
    </row>
    <row r="14614" spans="45:45" ht="18" customHeight="1">
      <c r="AS14614" s="173"/>
    </row>
    <row r="14615" spans="45:45" ht="18" customHeight="1">
      <c r="AS14615" s="173"/>
    </row>
    <row r="14616" spans="45:45" ht="18" customHeight="1">
      <c r="AS14616" s="173"/>
    </row>
    <row r="14617" spans="45:45" ht="18" customHeight="1">
      <c r="AS14617" s="173"/>
    </row>
    <row r="14618" spans="45:45" ht="18" customHeight="1">
      <c r="AS14618" s="173"/>
    </row>
    <row r="14619" spans="45:45" ht="18" customHeight="1">
      <c r="AS14619" s="173"/>
    </row>
    <row r="14620" spans="45:45" ht="18" customHeight="1">
      <c r="AS14620" s="173"/>
    </row>
    <row r="14621" spans="45:45" ht="18" customHeight="1">
      <c r="AS14621" s="173"/>
    </row>
    <row r="14622" spans="45:45" ht="18" customHeight="1">
      <c r="AS14622" s="173"/>
    </row>
    <row r="14623" spans="45:45" ht="18" customHeight="1">
      <c r="AS14623" s="173"/>
    </row>
    <row r="14624" spans="45:45" ht="18" customHeight="1">
      <c r="AS14624" s="173"/>
    </row>
    <row r="14625" spans="45:45" ht="18" customHeight="1">
      <c r="AS14625" s="173"/>
    </row>
    <row r="14626" spans="45:45" ht="18" customHeight="1">
      <c r="AS14626" s="173"/>
    </row>
    <row r="14627" spans="45:45" ht="18" customHeight="1">
      <c r="AS14627" s="173"/>
    </row>
    <row r="14628" spans="45:45" ht="18" customHeight="1">
      <c r="AS14628" s="173"/>
    </row>
    <row r="14629" spans="45:45" ht="18" customHeight="1">
      <c r="AS14629" s="173"/>
    </row>
    <row r="14630" spans="45:45" ht="18" customHeight="1">
      <c r="AS14630" s="173"/>
    </row>
    <row r="14631" spans="45:45" ht="18" customHeight="1">
      <c r="AS14631" s="173"/>
    </row>
    <row r="14632" spans="45:45" ht="18" customHeight="1">
      <c r="AS14632" s="173"/>
    </row>
    <row r="14633" spans="45:45" ht="18" customHeight="1">
      <c r="AS14633" s="173"/>
    </row>
    <row r="14634" spans="45:45" ht="18" customHeight="1">
      <c r="AS14634" s="173"/>
    </row>
    <row r="14635" spans="45:45" ht="18" customHeight="1">
      <c r="AS14635" s="173"/>
    </row>
    <row r="14636" spans="45:45" ht="18" customHeight="1">
      <c r="AS14636" s="173"/>
    </row>
    <row r="14637" spans="45:45" ht="18" customHeight="1">
      <c r="AS14637" s="173"/>
    </row>
    <row r="14638" spans="45:45" ht="18" customHeight="1">
      <c r="AS14638" s="173"/>
    </row>
    <row r="14639" spans="45:45" ht="18" customHeight="1">
      <c r="AS14639" s="173"/>
    </row>
    <row r="14640" spans="45:45" ht="18" customHeight="1">
      <c r="AS14640" s="173"/>
    </row>
    <row r="14641" spans="45:45" ht="18" customHeight="1">
      <c r="AS14641" s="173"/>
    </row>
    <row r="14642" spans="45:45" ht="18" customHeight="1">
      <c r="AS14642" s="173"/>
    </row>
    <row r="14643" spans="45:45" ht="18" customHeight="1">
      <c r="AS14643" s="173"/>
    </row>
    <row r="14644" spans="45:45" ht="18" customHeight="1">
      <c r="AS14644" s="173"/>
    </row>
    <row r="14645" spans="45:45" ht="18" customHeight="1">
      <c r="AS14645" s="173"/>
    </row>
    <row r="14646" spans="45:45" ht="18" customHeight="1">
      <c r="AS14646" s="173"/>
    </row>
    <row r="14647" spans="45:45" ht="18" customHeight="1">
      <c r="AS14647" s="173"/>
    </row>
    <row r="14648" spans="45:45" ht="18" customHeight="1">
      <c r="AS14648" s="173"/>
    </row>
    <row r="14649" spans="45:45" ht="18" customHeight="1">
      <c r="AS14649" s="173"/>
    </row>
    <row r="14650" spans="45:45" ht="18" customHeight="1">
      <c r="AS14650" s="173"/>
    </row>
    <row r="14651" spans="45:45" ht="18" customHeight="1">
      <c r="AS14651" s="173"/>
    </row>
    <row r="14652" spans="45:45" ht="18" customHeight="1">
      <c r="AS14652" s="173"/>
    </row>
    <row r="14653" spans="45:45" ht="18" customHeight="1">
      <c r="AS14653" s="173"/>
    </row>
    <row r="14654" spans="45:45" ht="18" customHeight="1">
      <c r="AS14654" s="173"/>
    </row>
    <row r="14655" spans="45:45" ht="18" customHeight="1">
      <c r="AS14655" s="173"/>
    </row>
    <row r="14656" spans="45:45" ht="18" customHeight="1">
      <c r="AS14656" s="173"/>
    </row>
    <row r="14657" spans="45:45" ht="18" customHeight="1">
      <c r="AS14657" s="173"/>
    </row>
    <row r="14658" spans="45:45" ht="18" customHeight="1">
      <c r="AS14658" s="173"/>
    </row>
    <row r="14659" spans="45:45" ht="18" customHeight="1">
      <c r="AS14659" s="173"/>
    </row>
    <row r="14660" spans="45:45" ht="18" customHeight="1">
      <c r="AS14660" s="173"/>
    </row>
    <row r="14661" spans="45:45" ht="18" customHeight="1">
      <c r="AS14661" s="173"/>
    </row>
    <row r="14662" spans="45:45" ht="18" customHeight="1">
      <c r="AS14662" s="173"/>
    </row>
    <row r="14663" spans="45:45" ht="18" customHeight="1">
      <c r="AS14663" s="173"/>
    </row>
    <row r="14664" spans="45:45" ht="18" customHeight="1">
      <c r="AS14664" s="173"/>
    </row>
    <row r="14665" spans="45:45" ht="18" customHeight="1">
      <c r="AS14665" s="173"/>
    </row>
    <row r="14666" spans="45:45" ht="18" customHeight="1">
      <c r="AS14666" s="173"/>
    </row>
    <row r="14667" spans="45:45" ht="18" customHeight="1">
      <c r="AS14667" s="173"/>
    </row>
    <row r="14668" spans="45:45" ht="18" customHeight="1">
      <c r="AS14668" s="173"/>
    </row>
    <row r="14669" spans="45:45" ht="18" customHeight="1">
      <c r="AS14669" s="173"/>
    </row>
    <row r="14670" spans="45:45" ht="18" customHeight="1">
      <c r="AS14670" s="173"/>
    </row>
    <row r="14671" spans="45:45" ht="18" customHeight="1">
      <c r="AS14671" s="173"/>
    </row>
    <row r="14672" spans="45:45" ht="18" customHeight="1">
      <c r="AS14672" s="173"/>
    </row>
    <row r="14673" spans="45:45" ht="18" customHeight="1">
      <c r="AS14673" s="173"/>
    </row>
    <row r="14674" spans="45:45" ht="18" customHeight="1">
      <c r="AS14674" s="173"/>
    </row>
    <row r="14675" spans="45:45" ht="18" customHeight="1">
      <c r="AS14675" s="173"/>
    </row>
    <row r="14676" spans="45:45" ht="18" customHeight="1">
      <c r="AS14676" s="173"/>
    </row>
    <row r="14677" spans="45:45" ht="18" customHeight="1">
      <c r="AS14677" s="173"/>
    </row>
    <row r="14678" spans="45:45" ht="18" customHeight="1">
      <c r="AS14678" s="173"/>
    </row>
    <row r="14679" spans="45:45" ht="18" customHeight="1">
      <c r="AS14679" s="173"/>
    </row>
    <row r="14680" spans="45:45" ht="18" customHeight="1">
      <c r="AS14680" s="173"/>
    </row>
    <row r="14681" spans="45:45" ht="18" customHeight="1">
      <c r="AS14681" s="173"/>
    </row>
    <row r="14682" spans="45:45" ht="18" customHeight="1">
      <c r="AS14682" s="173"/>
    </row>
    <row r="14683" spans="45:45" ht="18" customHeight="1">
      <c r="AS14683" s="173"/>
    </row>
    <row r="14684" spans="45:45" ht="18" customHeight="1">
      <c r="AS14684" s="173"/>
    </row>
    <row r="14685" spans="45:45" ht="18" customHeight="1">
      <c r="AS14685" s="173"/>
    </row>
    <row r="14686" spans="45:45" ht="18" customHeight="1">
      <c r="AS14686" s="173"/>
    </row>
    <row r="14687" spans="45:45" ht="18" customHeight="1">
      <c r="AS14687" s="173"/>
    </row>
    <row r="14688" spans="45:45" ht="18" customHeight="1">
      <c r="AS14688" s="173"/>
    </row>
    <row r="14689" spans="45:45" ht="18" customHeight="1">
      <c r="AS14689" s="173"/>
    </row>
    <row r="14690" spans="45:45" ht="18" customHeight="1">
      <c r="AS14690" s="173"/>
    </row>
    <row r="14691" spans="45:45" ht="18" customHeight="1">
      <c r="AS14691" s="173"/>
    </row>
    <row r="14692" spans="45:45" ht="18" customHeight="1">
      <c r="AS14692" s="173"/>
    </row>
    <row r="14693" spans="45:45" ht="18" customHeight="1">
      <c r="AS14693" s="173"/>
    </row>
    <row r="14694" spans="45:45" ht="18" customHeight="1">
      <c r="AS14694" s="173"/>
    </row>
    <row r="14695" spans="45:45" ht="18" customHeight="1">
      <c r="AS14695" s="173"/>
    </row>
    <row r="14696" spans="45:45" ht="18" customHeight="1">
      <c r="AS14696" s="173"/>
    </row>
    <row r="14697" spans="45:45" ht="18" customHeight="1">
      <c r="AS14697" s="173"/>
    </row>
    <row r="14698" spans="45:45" ht="18" customHeight="1">
      <c r="AS14698" s="173"/>
    </row>
    <row r="14699" spans="45:45" ht="18" customHeight="1">
      <c r="AS14699" s="173"/>
    </row>
    <row r="14700" spans="45:45" ht="18" customHeight="1">
      <c r="AS14700" s="173"/>
    </row>
    <row r="14701" spans="45:45" ht="18" customHeight="1">
      <c r="AS14701" s="173"/>
    </row>
    <row r="14702" spans="45:45" ht="18" customHeight="1">
      <c r="AS14702" s="173"/>
    </row>
    <row r="14703" spans="45:45" ht="18" customHeight="1">
      <c r="AS14703" s="173"/>
    </row>
    <row r="14704" spans="45:45" ht="18" customHeight="1">
      <c r="AS14704" s="173"/>
    </row>
    <row r="14705" spans="45:45" ht="18" customHeight="1">
      <c r="AS14705" s="173"/>
    </row>
    <row r="14706" spans="45:45" ht="18" customHeight="1">
      <c r="AS14706" s="173"/>
    </row>
    <row r="14707" spans="45:45" ht="18" customHeight="1">
      <c r="AS14707" s="173"/>
    </row>
    <row r="14708" spans="45:45" ht="18" customHeight="1">
      <c r="AS14708" s="173"/>
    </row>
    <row r="14709" spans="45:45" ht="18" customHeight="1">
      <c r="AS14709" s="173"/>
    </row>
    <row r="14710" spans="45:45" ht="18" customHeight="1">
      <c r="AS14710" s="173"/>
    </row>
    <row r="14711" spans="45:45" ht="18" customHeight="1">
      <c r="AS14711" s="173"/>
    </row>
    <row r="14712" spans="45:45" ht="18" customHeight="1">
      <c r="AS14712" s="173"/>
    </row>
    <row r="14713" spans="45:45" ht="18" customHeight="1">
      <c r="AS14713" s="173"/>
    </row>
    <row r="14714" spans="45:45" ht="18" customHeight="1">
      <c r="AS14714" s="173"/>
    </row>
    <row r="14715" spans="45:45" ht="18" customHeight="1">
      <c r="AS14715" s="173"/>
    </row>
    <row r="14716" spans="45:45" ht="18" customHeight="1">
      <c r="AS14716" s="173"/>
    </row>
    <row r="14717" spans="45:45" ht="18" customHeight="1">
      <c r="AS14717" s="173"/>
    </row>
    <row r="14718" spans="45:45" ht="18" customHeight="1">
      <c r="AS14718" s="173"/>
    </row>
    <row r="14719" spans="45:45" ht="18" customHeight="1">
      <c r="AS14719" s="173"/>
    </row>
    <row r="14720" spans="45:45" ht="18" customHeight="1">
      <c r="AS14720" s="173"/>
    </row>
    <row r="14721" spans="45:45" ht="18" customHeight="1">
      <c r="AS14721" s="173"/>
    </row>
    <row r="14722" spans="45:45" ht="18" customHeight="1">
      <c r="AS14722" s="173"/>
    </row>
    <row r="14723" spans="45:45" ht="18" customHeight="1">
      <c r="AS14723" s="173"/>
    </row>
    <row r="14724" spans="45:45" ht="18" customHeight="1">
      <c r="AS14724" s="173"/>
    </row>
    <row r="14725" spans="45:45" ht="18" customHeight="1">
      <c r="AS14725" s="173"/>
    </row>
    <row r="14726" spans="45:45" ht="18" customHeight="1">
      <c r="AS14726" s="173"/>
    </row>
    <row r="14727" spans="45:45" ht="18" customHeight="1">
      <c r="AS14727" s="173"/>
    </row>
    <row r="14728" spans="45:45" ht="18" customHeight="1">
      <c r="AS14728" s="173"/>
    </row>
    <row r="14729" spans="45:45" ht="18" customHeight="1">
      <c r="AS14729" s="173"/>
    </row>
    <row r="14730" spans="45:45" ht="18" customHeight="1">
      <c r="AS14730" s="173"/>
    </row>
    <row r="14731" spans="45:45" ht="18" customHeight="1">
      <c r="AS14731" s="173"/>
    </row>
    <row r="14732" spans="45:45" ht="18" customHeight="1">
      <c r="AS14732" s="173"/>
    </row>
    <row r="14733" spans="45:45" ht="18" customHeight="1">
      <c r="AS14733" s="173"/>
    </row>
    <row r="14734" spans="45:45" ht="18" customHeight="1">
      <c r="AS14734" s="173"/>
    </row>
    <row r="14735" spans="45:45" ht="18" customHeight="1">
      <c r="AS14735" s="173"/>
    </row>
    <row r="14736" spans="45:45" ht="18" customHeight="1">
      <c r="AS14736" s="173"/>
    </row>
    <row r="14737" spans="45:45" ht="18" customHeight="1">
      <c r="AS14737" s="173"/>
    </row>
    <row r="14738" spans="45:45" ht="18" customHeight="1">
      <c r="AS14738" s="173"/>
    </row>
    <row r="14739" spans="45:45" ht="18" customHeight="1">
      <c r="AS14739" s="173"/>
    </row>
    <row r="14740" spans="45:45" ht="18" customHeight="1">
      <c r="AS14740" s="173"/>
    </row>
    <row r="14741" spans="45:45" ht="18" customHeight="1">
      <c r="AS14741" s="173"/>
    </row>
    <row r="14742" spans="45:45" ht="18" customHeight="1">
      <c r="AS14742" s="173"/>
    </row>
    <row r="14743" spans="45:45" ht="18" customHeight="1">
      <c r="AS14743" s="173"/>
    </row>
    <row r="14744" spans="45:45" ht="18" customHeight="1">
      <c r="AS14744" s="173"/>
    </row>
    <row r="14745" spans="45:45" ht="18" customHeight="1">
      <c r="AS14745" s="173"/>
    </row>
    <row r="14746" spans="45:45" ht="18" customHeight="1">
      <c r="AS14746" s="173"/>
    </row>
    <row r="14747" spans="45:45" ht="18" customHeight="1">
      <c r="AS14747" s="173"/>
    </row>
    <row r="14748" spans="45:45" ht="18" customHeight="1">
      <c r="AS14748" s="173"/>
    </row>
    <row r="14749" spans="45:45" ht="18" customHeight="1">
      <c r="AS14749" s="173"/>
    </row>
    <row r="14750" spans="45:45" ht="18" customHeight="1">
      <c r="AS14750" s="173"/>
    </row>
    <row r="14751" spans="45:45" ht="18" customHeight="1">
      <c r="AS14751" s="173"/>
    </row>
    <row r="14752" spans="45:45" ht="18" customHeight="1">
      <c r="AS14752" s="173"/>
    </row>
    <row r="14753" spans="45:45" ht="18" customHeight="1">
      <c r="AS14753" s="173"/>
    </row>
    <row r="14754" spans="45:45" ht="18" customHeight="1">
      <c r="AS14754" s="173"/>
    </row>
    <row r="14755" spans="45:45" ht="18" customHeight="1">
      <c r="AS14755" s="173"/>
    </row>
    <row r="14756" spans="45:45" ht="18" customHeight="1">
      <c r="AS14756" s="173"/>
    </row>
    <row r="14757" spans="45:45" ht="18" customHeight="1">
      <c r="AS14757" s="173"/>
    </row>
    <row r="14758" spans="45:45" ht="18" customHeight="1">
      <c r="AS14758" s="173"/>
    </row>
    <row r="14759" spans="45:45" ht="18" customHeight="1">
      <c r="AS14759" s="173"/>
    </row>
    <row r="14760" spans="45:45" ht="18" customHeight="1">
      <c r="AS14760" s="173"/>
    </row>
    <row r="14761" spans="45:45" ht="18" customHeight="1">
      <c r="AS14761" s="173"/>
    </row>
    <row r="14762" spans="45:45" ht="18" customHeight="1">
      <c r="AS14762" s="173"/>
    </row>
    <row r="14763" spans="45:45" ht="18" customHeight="1">
      <c r="AS14763" s="173"/>
    </row>
    <row r="14764" spans="45:45" ht="18" customHeight="1">
      <c r="AS14764" s="173"/>
    </row>
    <row r="14765" spans="45:45" ht="18" customHeight="1">
      <c r="AS14765" s="173"/>
    </row>
    <row r="14766" spans="45:45" ht="18" customHeight="1">
      <c r="AS14766" s="173"/>
    </row>
    <row r="14767" spans="45:45" ht="18" customHeight="1">
      <c r="AS14767" s="173"/>
    </row>
    <row r="14768" spans="45:45" ht="18" customHeight="1">
      <c r="AS14768" s="173"/>
    </row>
    <row r="14769" spans="45:45" ht="18" customHeight="1">
      <c r="AS14769" s="173"/>
    </row>
    <row r="14770" spans="45:45" ht="18" customHeight="1">
      <c r="AS14770" s="173"/>
    </row>
    <row r="14771" spans="45:45" ht="18" customHeight="1">
      <c r="AS14771" s="173"/>
    </row>
    <row r="14772" spans="45:45" ht="18" customHeight="1">
      <c r="AS14772" s="173"/>
    </row>
    <row r="14773" spans="45:45" ht="18" customHeight="1">
      <c r="AS14773" s="173"/>
    </row>
    <row r="14774" spans="45:45" ht="18" customHeight="1">
      <c r="AS14774" s="173"/>
    </row>
    <row r="14775" spans="45:45" ht="18" customHeight="1">
      <c r="AS14775" s="173"/>
    </row>
    <row r="14776" spans="45:45" ht="18" customHeight="1">
      <c r="AS14776" s="173"/>
    </row>
    <row r="14777" spans="45:45" ht="18" customHeight="1">
      <c r="AS14777" s="173"/>
    </row>
    <row r="14778" spans="45:45" ht="18" customHeight="1">
      <c r="AS14778" s="173"/>
    </row>
    <row r="14779" spans="45:45" ht="18" customHeight="1">
      <c r="AS14779" s="173"/>
    </row>
    <row r="14780" spans="45:45" ht="18" customHeight="1">
      <c r="AS14780" s="173"/>
    </row>
    <row r="14781" spans="45:45" ht="18" customHeight="1">
      <c r="AS14781" s="173"/>
    </row>
    <row r="14782" spans="45:45" ht="18" customHeight="1">
      <c r="AS14782" s="173"/>
    </row>
    <row r="14783" spans="45:45" ht="18" customHeight="1">
      <c r="AS14783" s="173"/>
    </row>
    <row r="14784" spans="45:45" ht="18" customHeight="1">
      <c r="AS14784" s="173"/>
    </row>
    <row r="14785" spans="45:45" ht="18" customHeight="1">
      <c r="AS14785" s="173"/>
    </row>
    <row r="14786" spans="45:45" ht="18" customHeight="1">
      <c r="AS14786" s="173"/>
    </row>
    <row r="14787" spans="45:45" ht="18" customHeight="1">
      <c r="AS14787" s="173"/>
    </row>
    <row r="14788" spans="45:45" ht="18" customHeight="1">
      <c r="AS14788" s="173"/>
    </row>
    <row r="14789" spans="45:45" ht="18" customHeight="1">
      <c r="AS14789" s="173"/>
    </row>
    <row r="14790" spans="45:45" ht="18" customHeight="1">
      <c r="AS14790" s="173"/>
    </row>
    <row r="14791" spans="45:45" ht="18" customHeight="1">
      <c r="AS14791" s="173"/>
    </row>
    <row r="14792" spans="45:45" ht="18" customHeight="1">
      <c r="AS14792" s="173"/>
    </row>
    <row r="14793" spans="45:45" ht="18" customHeight="1">
      <c r="AS14793" s="173"/>
    </row>
    <row r="14794" spans="45:45" ht="18" customHeight="1">
      <c r="AS14794" s="173"/>
    </row>
    <row r="14795" spans="45:45" ht="18" customHeight="1">
      <c r="AS14795" s="173"/>
    </row>
    <row r="14796" spans="45:45" ht="18" customHeight="1">
      <c r="AS14796" s="173"/>
    </row>
    <row r="14797" spans="45:45" ht="18" customHeight="1">
      <c r="AS14797" s="173"/>
    </row>
    <row r="14798" spans="45:45" ht="18" customHeight="1">
      <c r="AS14798" s="173"/>
    </row>
    <row r="14799" spans="45:45" ht="18" customHeight="1">
      <c r="AS14799" s="173"/>
    </row>
    <row r="14800" spans="45:45" ht="18" customHeight="1">
      <c r="AS14800" s="173"/>
    </row>
    <row r="14801" spans="45:45" ht="18" customHeight="1">
      <c r="AS14801" s="173"/>
    </row>
    <row r="14802" spans="45:45" ht="18" customHeight="1">
      <c r="AS14802" s="173"/>
    </row>
    <row r="14803" spans="45:45" ht="18" customHeight="1">
      <c r="AS14803" s="173"/>
    </row>
    <row r="14804" spans="45:45" ht="18" customHeight="1">
      <c r="AS14804" s="173"/>
    </row>
    <row r="14805" spans="45:45" ht="18" customHeight="1">
      <c r="AS14805" s="173"/>
    </row>
    <row r="14806" spans="45:45" ht="18" customHeight="1">
      <c r="AS14806" s="173"/>
    </row>
    <row r="14807" spans="45:45" ht="18" customHeight="1">
      <c r="AS14807" s="173"/>
    </row>
    <row r="14808" spans="45:45" ht="18" customHeight="1">
      <c r="AS14808" s="173"/>
    </row>
    <row r="14809" spans="45:45" ht="18" customHeight="1">
      <c r="AS14809" s="173"/>
    </row>
    <row r="14810" spans="45:45" ht="18" customHeight="1">
      <c r="AS14810" s="173"/>
    </row>
    <row r="14811" spans="45:45" ht="18" customHeight="1">
      <c r="AS14811" s="173"/>
    </row>
    <row r="14812" spans="45:45" ht="18" customHeight="1">
      <c r="AS14812" s="173"/>
    </row>
    <row r="14813" spans="45:45" ht="18" customHeight="1">
      <c r="AS14813" s="173"/>
    </row>
    <row r="14814" spans="45:45" ht="18" customHeight="1">
      <c r="AS14814" s="173"/>
    </row>
    <row r="14815" spans="45:45" ht="18" customHeight="1">
      <c r="AS14815" s="173"/>
    </row>
    <row r="14816" spans="45:45" ht="18" customHeight="1">
      <c r="AS14816" s="173"/>
    </row>
    <row r="14817" spans="45:45" ht="18" customHeight="1">
      <c r="AS14817" s="173"/>
    </row>
    <row r="14818" spans="45:45" ht="18" customHeight="1">
      <c r="AS14818" s="173"/>
    </row>
    <row r="14819" spans="45:45" ht="18" customHeight="1">
      <c r="AS14819" s="173"/>
    </row>
    <row r="14820" spans="45:45" ht="18" customHeight="1">
      <c r="AS14820" s="173"/>
    </row>
    <row r="14821" spans="45:45" ht="18" customHeight="1">
      <c r="AS14821" s="173"/>
    </row>
    <row r="14822" spans="45:45" ht="18" customHeight="1">
      <c r="AS14822" s="173"/>
    </row>
    <row r="14823" spans="45:45" ht="18" customHeight="1">
      <c r="AS14823" s="173"/>
    </row>
    <row r="14824" spans="45:45" ht="18" customHeight="1">
      <c r="AS14824" s="173"/>
    </row>
    <row r="14825" spans="45:45" ht="18" customHeight="1">
      <c r="AS14825" s="173"/>
    </row>
    <row r="14826" spans="45:45" ht="18" customHeight="1">
      <c r="AS14826" s="173"/>
    </row>
    <row r="14827" spans="45:45" ht="18" customHeight="1">
      <c r="AS14827" s="173"/>
    </row>
    <row r="14828" spans="45:45" ht="18" customHeight="1">
      <c r="AS14828" s="173"/>
    </row>
    <row r="14829" spans="45:45" ht="18" customHeight="1">
      <c r="AS14829" s="173"/>
    </row>
    <row r="14830" spans="45:45" ht="18" customHeight="1">
      <c r="AS14830" s="173"/>
    </row>
    <row r="14831" spans="45:45" ht="18" customHeight="1">
      <c r="AS14831" s="173"/>
    </row>
    <row r="14832" spans="45:45" ht="18" customHeight="1">
      <c r="AS14832" s="173"/>
    </row>
    <row r="14833" spans="45:45" ht="18" customHeight="1">
      <c r="AS14833" s="173"/>
    </row>
    <row r="14834" spans="45:45" ht="18" customHeight="1">
      <c r="AS14834" s="173"/>
    </row>
    <row r="14835" spans="45:45" ht="18" customHeight="1">
      <c r="AS14835" s="173"/>
    </row>
    <row r="14836" spans="45:45" ht="18" customHeight="1">
      <c r="AS14836" s="173"/>
    </row>
    <row r="14837" spans="45:45" ht="18" customHeight="1">
      <c r="AS14837" s="173"/>
    </row>
    <row r="14838" spans="45:45" ht="18" customHeight="1">
      <c r="AS14838" s="173"/>
    </row>
    <row r="14839" spans="45:45" ht="18" customHeight="1">
      <c r="AS14839" s="173"/>
    </row>
    <row r="14840" spans="45:45" ht="18" customHeight="1">
      <c r="AS14840" s="173"/>
    </row>
    <row r="14841" spans="45:45" ht="18" customHeight="1">
      <c r="AS14841" s="173"/>
    </row>
    <row r="14842" spans="45:45" ht="18" customHeight="1">
      <c r="AS14842" s="173"/>
    </row>
    <row r="14843" spans="45:45" ht="18" customHeight="1">
      <c r="AS14843" s="173"/>
    </row>
    <row r="14844" spans="45:45" ht="18" customHeight="1">
      <c r="AS14844" s="173"/>
    </row>
    <row r="14845" spans="45:45" ht="18" customHeight="1">
      <c r="AS14845" s="173"/>
    </row>
    <row r="14846" spans="45:45" ht="18" customHeight="1">
      <c r="AS14846" s="173"/>
    </row>
    <row r="14847" spans="45:45" ht="18" customHeight="1">
      <c r="AS14847" s="173"/>
    </row>
    <row r="14848" spans="45:45" ht="18" customHeight="1">
      <c r="AS14848" s="173"/>
    </row>
    <row r="14849" spans="45:45" ht="18" customHeight="1">
      <c r="AS14849" s="173"/>
    </row>
    <row r="14850" spans="45:45" ht="18" customHeight="1">
      <c r="AS14850" s="173"/>
    </row>
    <row r="14851" spans="45:45" ht="18" customHeight="1">
      <c r="AS14851" s="173"/>
    </row>
    <row r="14852" spans="45:45" ht="18" customHeight="1">
      <c r="AS14852" s="173"/>
    </row>
    <row r="14853" spans="45:45" ht="18" customHeight="1">
      <c r="AS14853" s="173"/>
    </row>
    <row r="14854" spans="45:45" ht="18" customHeight="1">
      <c r="AS14854" s="173"/>
    </row>
    <row r="14855" spans="45:45" ht="18" customHeight="1">
      <c r="AS14855" s="173"/>
    </row>
    <row r="14856" spans="45:45" ht="18" customHeight="1">
      <c r="AS14856" s="173"/>
    </row>
    <row r="14857" spans="45:45" ht="18" customHeight="1">
      <c r="AS14857" s="173"/>
    </row>
    <row r="14858" spans="45:45" ht="18" customHeight="1">
      <c r="AS14858" s="173"/>
    </row>
    <row r="14859" spans="45:45" ht="18" customHeight="1">
      <c r="AS14859" s="173"/>
    </row>
    <row r="14860" spans="45:45" ht="18" customHeight="1">
      <c r="AS14860" s="173"/>
    </row>
    <row r="14861" spans="45:45" ht="18" customHeight="1">
      <c r="AS14861" s="173"/>
    </row>
    <row r="14862" spans="45:45" ht="18" customHeight="1">
      <c r="AS14862" s="173"/>
    </row>
    <row r="14863" spans="45:45" ht="18" customHeight="1">
      <c r="AS14863" s="173"/>
    </row>
    <row r="14864" spans="45:45" ht="18" customHeight="1">
      <c r="AS14864" s="173"/>
    </row>
    <row r="14865" spans="45:45" ht="18" customHeight="1">
      <c r="AS14865" s="173"/>
    </row>
    <row r="14866" spans="45:45" ht="18" customHeight="1">
      <c r="AS14866" s="173"/>
    </row>
    <row r="14867" spans="45:45" ht="18" customHeight="1">
      <c r="AS14867" s="173"/>
    </row>
    <row r="14868" spans="45:45" ht="18" customHeight="1">
      <c r="AS14868" s="173"/>
    </row>
    <row r="14869" spans="45:45" ht="18" customHeight="1">
      <c r="AS14869" s="173"/>
    </row>
    <row r="14870" spans="45:45" ht="18" customHeight="1">
      <c r="AS14870" s="173"/>
    </row>
    <row r="14871" spans="45:45" ht="18" customHeight="1">
      <c r="AS14871" s="173"/>
    </row>
    <row r="14872" spans="45:45" ht="18" customHeight="1">
      <c r="AS14872" s="173"/>
    </row>
    <row r="14873" spans="45:45" ht="18" customHeight="1">
      <c r="AS14873" s="173"/>
    </row>
    <row r="14874" spans="45:45" ht="18" customHeight="1">
      <c r="AS14874" s="173"/>
    </row>
    <row r="14875" spans="45:45" ht="18" customHeight="1">
      <c r="AS14875" s="173"/>
    </row>
    <row r="14876" spans="45:45" ht="18" customHeight="1">
      <c r="AS14876" s="173"/>
    </row>
    <row r="14877" spans="45:45" ht="18" customHeight="1">
      <c r="AS14877" s="173"/>
    </row>
    <row r="14878" spans="45:45" ht="18" customHeight="1">
      <c r="AS14878" s="173"/>
    </row>
    <row r="14879" spans="45:45" ht="18" customHeight="1">
      <c r="AS14879" s="173"/>
    </row>
    <row r="14880" spans="45:45" ht="18" customHeight="1">
      <c r="AS14880" s="173"/>
    </row>
    <row r="14881" spans="45:45" ht="18" customHeight="1">
      <c r="AS14881" s="173"/>
    </row>
    <row r="14882" spans="45:45" ht="18" customHeight="1">
      <c r="AS14882" s="173"/>
    </row>
    <row r="14883" spans="45:45" ht="18" customHeight="1">
      <c r="AS14883" s="173"/>
    </row>
    <row r="14884" spans="45:45" ht="18" customHeight="1">
      <c r="AS14884" s="173"/>
    </row>
    <row r="14885" spans="45:45" ht="18" customHeight="1">
      <c r="AS14885" s="173"/>
    </row>
    <row r="14886" spans="45:45" ht="18" customHeight="1">
      <c r="AS14886" s="173"/>
    </row>
    <row r="14887" spans="45:45" ht="18" customHeight="1">
      <c r="AS14887" s="173"/>
    </row>
    <row r="14888" spans="45:45" ht="18" customHeight="1">
      <c r="AS14888" s="173"/>
    </row>
    <row r="14889" spans="45:45" ht="18" customHeight="1">
      <c r="AS14889" s="173"/>
    </row>
    <row r="14890" spans="45:45" ht="18" customHeight="1">
      <c r="AS14890" s="173"/>
    </row>
    <row r="14891" spans="45:45" ht="18" customHeight="1">
      <c r="AS14891" s="173"/>
    </row>
    <row r="14892" spans="45:45" ht="18" customHeight="1">
      <c r="AS14892" s="173"/>
    </row>
    <row r="14893" spans="45:45" ht="18" customHeight="1">
      <c r="AS14893" s="173"/>
    </row>
    <row r="14894" spans="45:45" ht="18" customHeight="1">
      <c r="AS14894" s="173"/>
    </row>
    <row r="14895" spans="45:45" ht="18" customHeight="1">
      <c r="AS14895" s="173"/>
    </row>
    <row r="14896" spans="45:45" ht="18" customHeight="1">
      <c r="AS14896" s="173"/>
    </row>
    <row r="14897" spans="45:45" ht="18" customHeight="1">
      <c r="AS14897" s="173"/>
    </row>
    <row r="14898" spans="45:45" ht="18" customHeight="1">
      <c r="AS14898" s="173"/>
    </row>
    <row r="14899" spans="45:45" ht="18" customHeight="1">
      <c r="AS14899" s="173"/>
    </row>
    <row r="14900" spans="45:45" ht="18" customHeight="1">
      <c r="AS14900" s="173"/>
    </row>
    <row r="14901" spans="45:45" ht="18" customHeight="1">
      <c r="AS14901" s="173"/>
    </row>
    <row r="14902" spans="45:45" ht="18" customHeight="1">
      <c r="AS14902" s="173"/>
    </row>
    <row r="14903" spans="45:45" ht="18" customHeight="1">
      <c r="AS14903" s="173"/>
    </row>
    <row r="14904" spans="45:45" ht="18" customHeight="1">
      <c r="AS14904" s="173"/>
    </row>
    <row r="14905" spans="45:45" ht="18" customHeight="1">
      <c r="AS14905" s="173"/>
    </row>
    <row r="14906" spans="45:45" ht="18" customHeight="1">
      <c r="AS14906" s="173"/>
    </row>
    <row r="14907" spans="45:45" ht="18" customHeight="1">
      <c r="AS14907" s="173"/>
    </row>
    <row r="14908" spans="45:45" ht="18" customHeight="1">
      <c r="AS14908" s="173"/>
    </row>
    <row r="14909" spans="45:45" ht="18" customHeight="1">
      <c r="AS14909" s="173"/>
    </row>
    <row r="14910" spans="45:45" ht="18" customHeight="1">
      <c r="AS14910" s="173"/>
    </row>
    <row r="14911" spans="45:45" ht="18" customHeight="1">
      <c r="AS14911" s="173"/>
    </row>
    <row r="14912" spans="45:45" ht="18" customHeight="1">
      <c r="AS14912" s="173"/>
    </row>
    <row r="14913" spans="45:45" ht="18" customHeight="1">
      <c r="AS14913" s="173"/>
    </row>
    <row r="14914" spans="45:45" ht="18" customHeight="1">
      <c r="AS14914" s="173"/>
    </row>
    <row r="14915" spans="45:45" ht="18" customHeight="1">
      <c r="AS14915" s="173"/>
    </row>
    <row r="14916" spans="45:45" ht="18" customHeight="1">
      <c r="AS14916" s="173"/>
    </row>
    <row r="14917" spans="45:45" ht="18" customHeight="1">
      <c r="AS14917" s="173"/>
    </row>
    <row r="14918" spans="45:45" ht="18" customHeight="1">
      <c r="AS14918" s="173"/>
    </row>
    <row r="14919" spans="45:45" ht="18" customHeight="1">
      <c r="AS14919" s="173"/>
    </row>
    <row r="14920" spans="45:45" ht="18" customHeight="1">
      <c r="AS14920" s="173"/>
    </row>
    <row r="14921" spans="45:45" ht="18" customHeight="1">
      <c r="AS14921" s="173"/>
    </row>
    <row r="14922" spans="45:45" ht="18" customHeight="1">
      <c r="AS14922" s="173"/>
    </row>
    <row r="14923" spans="45:45" ht="18" customHeight="1">
      <c r="AS14923" s="173"/>
    </row>
    <row r="14924" spans="45:45" ht="18" customHeight="1">
      <c r="AS14924" s="173"/>
    </row>
    <row r="14925" spans="45:45" ht="18" customHeight="1">
      <c r="AS14925" s="173"/>
    </row>
    <row r="14926" spans="45:45" ht="18" customHeight="1">
      <c r="AS14926" s="173"/>
    </row>
    <row r="14927" spans="45:45" ht="18" customHeight="1">
      <c r="AS14927" s="173"/>
    </row>
    <row r="14928" spans="45:45" ht="18" customHeight="1">
      <c r="AS14928" s="173"/>
    </row>
    <row r="14929" spans="45:45" ht="18" customHeight="1">
      <c r="AS14929" s="173"/>
    </row>
    <row r="14930" spans="45:45" ht="18" customHeight="1">
      <c r="AS14930" s="173"/>
    </row>
    <row r="14931" spans="45:45" ht="18" customHeight="1">
      <c r="AS14931" s="173"/>
    </row>
    <row r="14932" spans="45:45" ht="18" customHeight="1">
      <c r="AS14932" s="173"/>
    </row>
    <row r="14933" spans="45:45" ht="18" customHeight="1">
      <c r="AS14933" s="173"/>
    </row>
    <row r="14934" spans="45:45" ht="18" customHeight="1">
      <c r="AS14934" s="173"/>
    </row>
    <row r="14935" spans="45:45" ht="18" customHeight="1">
      <c r="AS14935" s="173"/>
    </row>
    <row r="14936" spans="45:45" ht="18" customHeight="1">
      <c r="AS14936" s="173"/>
    </row>
    <row r="14937" spans="45:45" ht="18" customHeight="1">
      <c r="AS14937" s="173"/>
    </row>
    <row r="14938" spans="45:45" ht="18" customHeight="1">
      <c r="AS14938" s="173"/>
    </row>
    <row r="14939" spans="45:45" ht="18" customHeight="1">
      <c r="AS14939" s="173"/>
    </row>
    <row r="14940" spans="45:45" ht="18" customHeight="1">
      <c r="AS14940" s="173"/>
    </row>
    <row r="14941" spans="45:45" ht="18" customHeight="1">
      <c r="AS14941" s="173"/>
    </row>
    <row r="14942" spans="45:45" ht="18" customHeight="1">
      <c r="AS14942" s="173"/>
    </row>
    <row r="14943" spans="45:45" ht="18" customHeight="1">
      <c r="AS14943" s="173"/>
    </row>
    <row r="14944" spans="45:45" ht="18" customHeight="1">
      <c r="AS14944" s="173"/>
    </row>
    <row r="14945" spans="45:45" ht="18" customHeight="1">
      <c r="AS14945" s="173"/>
    </row>
    <row r="14946" spans="45:45" ht="18" customHeight="1">
      <c r="AS14946" s="173"/>
    </row>
    <row r="14947" spans="45:45" ht="18" customHeight="1">
      <c r="AS14947" s="173"/>
    </row>
    <row r="14948" spans="45:45" ht="18" customHeight="1">
      <c r="AS14948" s="173"/>
    </row>
    <row r="14949" spans="45:45" ht="18" customHeight="1">
      <c r="AS14949" s="173"/>
    </row>
    <row r="14950" spans="45:45" ht="18" customHeight="1">
      <c r="AS14950" s="173"/>
    </row>
    <row r="14951" spans="45:45" ht="18" customHeight="1">
      <c r="AS14951" s="173"/>
    </row>
    <row r="14952" spans="45:45" ht="18" customHeight="1">
      <c r="AS14952" s="173"/>
    </row>
    <row r="14953" spans="45:45" ht="18" customHeight="1">
      <c r="AS14953" s="173"/>
    </row>
    <row r="14954" spans="45:45" ht="18" customHeight="1">
      <c r="AS14954" s="173"/>
    </row>
    <row r="14955" spans="45:45" ht="18" customHeight="1">
      <c r="AS14955" s="173"/>
    </row>
    <row r="14956" spans="45:45" ht="18" customHeight="1">
      <c r="AS14956" s="173"/>
    </row>
    <row r="14957" spans="45:45" ht="18" customHeight="1">
      <c r="AS14957" s="173"/>
    </row>
    <row r="14958" spans="45:45" ht="18" customHeight="1">
      <c r="AS14958" s="173"/>
    </row>
    <row r="14959" spans="45:45" ht="18" customHeight="1">
      <c r="AS14959" s="173"/>
    </row>
    <row r="14960" spans="45:45" ht="18" customHeight="1">
      <c r="AS14960" s="173"/>
    </row>
    <row r="14961" spans="45:45" ht="18" customHeight="1">
      <c r="AS14961" s="173"/>
    </row>
    <row r="14962" spans="45:45" ht="18" customHeight="1">
      <c r="AS14962" s="173"/>
    </row>
    <row r="14963" spans="45:45" ht="18" customHeight="1">
      <c r="AS14963" s="173"/>
    </row>
    <row r="14964" spans="45:45" ht="18" customHeight="1">
      <c r="AS14964" s="173"/>
    </row>
    <row r="14965" spans="45:45" ht="18" customHeight="1">
      <c r="AS14965" s="173"/>
    </row>
    <row r="14966" spans="45:45" ht="18" customHeight="1">
      <c r="AS14966" s="173"/>
    </row>
    <row r="14967" spans="45:45" ht="18" customHeight="1">
      <c r="AS14967" s="173"/>
    </row>
    <row r="14968" spans="45:45" ht="18" customHeight="1">
      <c r="AS14968" s="173"/>
    </row>
    <row r="14969" spans="45:45" ht="18" customHeight="1">
      <c r="AS14969" s="173"/>
    </row>
    <row r="14970" spans="45:45" ht="18" customHeight="1">
      <c r="AS14970" s="173"/>
    </row>
    <row r="14971" spans="45:45" ht="18" customHeight="1">
      <c r="AS14971" s="173"/>
    </row>
    <row r="14972" spans="45:45" ht="18" customHeight="1">
      <c r="AS14972" s="173"/>
    </row>
    <row r="14973" spans="45:45" ht="18" customHeight="1">
      <c r="AS14973" s="173"/>
    </row>
    <row r="14974" spans="45:45" ht="18" customHeight="1">
      <c r="AS14974" s="173"/>
    </row>
    <row r="14975" spans="45:45" ht="18" customHeight="1">
      <c r="AS14975" s="173"/>
    </row>
    <row r="14976" spans="45:45" ht="18" customHeight="1">
      <c r="AS14976" s="173"/>
    </row>
    <row r="14977" spans="45:45" ht="18" customHeight="1">
      <c r="AS14977" s="173"/>
    </row>
    <row r="14978" spans="45:45" ht="18" customHeight="1">
      <c r="AS14978" s="173"/>
    </row>
    <row r="14979" spans="45:45" ht="18" customHeight="1">
      <c r="AS14979" s="173"/>
    </row>
    <row r="14980" spans="45:45" ht="18" customHeight="1">
      <c r="AS14980" s="173"/>
    </row>
    <row r="14981" spans="45:45" ht="18" customHeight="1">
      <c r="AS14981" s="173"/>
    </row>
    <row r="14982" spans="45:45" ht="18" customHeight="1">
      <c r="AS14982" s="173"/>
    </row>
    <row r="14983" spans="45:45" ht="18" customHeight="1">
      <c r="AS14983" s="173"/>
    </row>
    <row r="14984" spans="45:45" ht="18" customHeight="1">
      <c r="AS14984" s="173"/>
    </row>
    <row r="14985" spans="45:45" ht="18" customHeight="1">
      <c r="AS14985" s="173"/>
    </row>
    <row r="14986" spans="45:45" ht="18" customHeight="1">
      <c r="AS14986" s="173"/>
    </row>
    <row r="14987" spans="45:45" ht="18" customHeight="1">
      <c r="AS14987" s="173"/>
    </row>
    <row r="14988" spans="45:45" ht="18" customHeight="1">
      <c r="AS14988" s="173"/>
    </row>
    <row r="14989" spans="45:45" ht="18" customHeight="1">
      <c r="AS14989" s="173"/>
    </row>
    <row r="14990" spans="45:45" ht="18" customHeight="1">
      <c r="AS14990" s="173"/>
    </row>
    <row r="14991" spans="45:45" ht="18" customHeight="1">
      <c r="AS14991" s="173"/>
    </row>
    <row r="14992" spans="45:45" ht="18" customHeight="1">
      <c r="AS14992" s="173"/>
    </row>
    <row r="14993" spans="45:45" ht="18" customHeight="1">
      <c r="AS14993" s="173"/>
    </row>
    <row r="14994" spans="45:45" ht="18" customHeight="1">
      <c r="AS14994" s="173"/>
    </row>
    <row r="14995" spans="45:45" ht="18" customHeight="1">
      <c r="AS14995" s="173"/>
    </row>
    <row r="14996" spans="45:45" ht="18" customHeight="1">
      <c r="AS14996" s="173"/>
    </row>
    <row r="14997" spans="45:45" ht="18" customHeight="1">
      <c r="AS14997" s="173"/>
    </row>
    <row r="14998" spans="45:45" ht="18" customHeight="1">
      <c r="AS14998" s="173"/>
    </row>
    <row r="14999" spans="45:45" ht="18" customHeight="1">
      <c r="AS14999" s="173"/>
    </row>
    <row r="15000" spans="45:45" ht="18" customHeight="1">
      <c r="AS15000" s="173"/>
    </row>
    <row r="15001" spans="45:45" ht="18" customHeight="1">
      <c r="AS15001" s="173"/>
    </row>
    <row r="15002" spans="45:45" ht="18" customHeight="1">
      <c r="AS15002" s="173"/>
    </row>
    <row r="15003" spans="45:45" ht="18" customHeight="1">
      <c r="AS15003" s="173"/>
    </row>
    <row r="15004" spans="45:45" ht="18" customHeight="1">
      <c r="AS15004" s="173"/>
    </row>
    <row r="15005" spans="45:45" ht="18" customHeight="1">
      <c r="AS15005" s="173"/>
    </row>
    <row r="15006" spans="45:45" ht="18" customHeight="1">
      <c r="AS15006" s="173"/>
    </row>
    <row r="15007" spans="45:45" ht="18" customHeight="1">
      <c r="AS15007" s="173"/>
    </row>
    <row r="15008" spans="45:45" ht="18" customHeight="1">
      <c r="AS15008" s="173"/>
    </row>
    <row r="15009" spans="45:45" ht="18" customHeight="1">
      <c r="AS15009" s="173"/>
    </row>
    <row r="15010" spans="45:45" ht="18" customHeight="1">
      <c r="AS15010" s="173"/>
    </row>
    <row r="15011" spans="45:45" ht="18" customHeight="1">
      <c r="AS15011" s="173"/>
    </row>
    <row r="15012" spans="45:45" ht="18" customHeight="1">
      <c r="AS15012" s="173"/>
    </row>
    <row r="15013" spans="45:45" ht="18" customHeight="1">
      <c r="AS15013" s="173"/>
    </row>
    <row r="15014" spans="45:45" ht="18" customHeight="1">
      <c r="AS15014" s="173"/>
    </row>
    <row r="15015" spans="45:45" ht="18" customHeight="1">
      <c r="AS15015" s="173"/>
    </row>
    <row r="15016" spans="45:45" ht="18" customHeight="1">
      <c r="AS15016" s="173"/>
    </row>
    <row r="15017" spans="45:45" ht="18" customHeight="1">
      <c r="AS15017" s="173"/>
    </row>
    <row r="15018" spans="45:45" ht="18" customHeight="1">
      <c r="AS15018" s="173"/>
    </row>
    <row r="15019" spans="45:45" ht="18" customHeight="1">
      <c r="AS15019" s="173"/>
    </row>
    <row r="15020" spans="45:45" ht="18" customHeight="1">
      <c r="AS15020" s="173"/>
    </row>
    <row r="15021" spans="45:45" ht="18" customHeight="1">
      <c r="AS15021" s="173"/>
    </row>
    <row r="15022" spans="45:45" ht="18" customHeight="1">
      <c r="AS15022" s="173"/>
    </row>
    <row r="15023" spans="45:45" ht="18" customHeight="1">
      <c r="AS15023" s="173"/>
    </row>
    <row r="15024" spans="45:45" ht="18" customHeight="1">
      <c r="AS15024" s="173"/>
    </row>
    <row r="15025" spans="45:45" ht="18" customHeight="1">
      <c r="AS15025" s="173"/>
    </row>
    <row r="15026" spans="45:45" ht="18" customHeight="1">
      <c r="AS15026" s="173"/>
    </row>
    <row r="15027" spans="45:45" ht="18" customHeight="1">
      <c r="AS15027" s="173"/>
    </row>
    <row r="15028" spans="45:45" ht="18" customHeight="1">
      <c r="AS15028" s="173"/>
    </row>
    <row r="15029" spans="45:45" ht="18" customHeight="1">
      <c r="AS15029" s="173"/>
    </row>
    <row r="15030" spans="45:45" ht="18" customHeight="1">
      <c r="AS15030" s="173"/>
    </row>
    <row r="15031" spans="45:45" ht="18" customHeight="1">
      <c r="AS15031" s="173"/>
    </row>
    <row r="15032" spans="45:45" ht="18" customHeight="1">
      <c r="AS15032" s="173"/>
    </row>
    <row r="15033" spans="45:45" ht="18" customHeight="1">
      <c r="AS15033" s="173"/>
    </row>
    <row r="15034" spans="45:45" ht="18" customHeight="1">
      <c r="AS15034" s="173"/>
    </row>
    <row r="15035" spans="45:45" ht="18" customHeight="1">
      <c r="AS15035" s="173"/>
    </row>
    <row r="15036" spans="45:45" ht="18" customHeight="1">
      <c r="AS15036" s="173"/>
    </row>
    <row r="15037" spans="45:45" ht="18" customHeight="1">
      <c r="AS15037" s="173"/>
    </row>
    <row r="15038" spans="45:45" ht="18" customHeight="1">
      <c r="AS15038" s="173"/>
    </row>
    <row r="15039" spans="45:45" ht="18" customHeight="1">
      <c r="AS15039" s="173"/>
    </row>
    <row r="15040" spans="45:45" ht="18" customHeight="1">
      <c r="AS15040" s="173"/>
    </row>
    <row r="15041" spans="45:45" ht="18" customHeight="1">
      <c r="AS15041" s="173"/>
    </row>
    <row r="15042" spans="45:45" ht="18" customHeight="1">
      <c r="AS15042" s="173"/>
    </row>
    <row r="15043" spans="45:45" ht="18" customHeight="1">
      <c r="AS15043" s="173"/>
    </row>
    <row r="15044" spans="45:45" ht="18" customHeight="1">
      <c r="AS15044" s="173"/>
    </row>
    <row r="15045" spans="45:45" ht="18" customHeight="1">
      <c r="AS15045" s="173"/>
    </row>
    <row r="15046" spans="45:45" ht="18" customHeight="1">
      <c r="AS15046" s="173"/>
    </row>
    <row r="15047" spans="45:45" ht="18" customHeight="1">
      <c r="AS15047" s="173"/>
    </row>
    <row r="15048" spans="45:45" ht="18" customHeight="1">
      <c r="AS15048" s="173"/>
    </row>
    <row r="15049" spans="45:45" ht="18" customHeight="1">
      <c r="AS15049" s="173"/>
    </row>
    <row r="15050" spans="45:45" ht="18" customHeight="1">
      <c r="AS15050" s="173"/>
    </row>
    <row r="15051" spans="45:45" ht="18" customHeight="1">
      <c r="AS15051" s="173"/>
    </row>
    <row r="15052" spans="45:45" ht="18" customHeight="1">
      <c r="AS15052" s="173"/>
    </row>
    <row r="15053" spans="45:45" ht="18" customHeight="1">
      <c r="AS15053" s="173"/>
    </row>
    <row r="15054" spans="45:45" ht="18" customHeight="1">
      <c r="AS15054" s="173"/>
    </row>
    <row r="15055" spans="45:45" ht="18" customHeight="1">
      <c r="AS15055" s="173"/>
    </row>
    <row r="15056" spans="45:45" ht="18" customHeight="1">
      <c r="AS15056" s="173"/>
    </row>
    <row r="15057" spans="45:45" ht="18" customHeight="1">
      <c r="AS15057" s="173"/>
    </row>
    <row r="15058" spans="45:45" ht="18" customHeight="1">
      <c r="AS15058" s="173"/>
    </row>
    <row r="15059" spans="45:45" ht="18" customHeight="1">
      <c r="AS15059" s="173"/>
    </row>
    <row r="15060" spans="45:45" ht="18" customHeight="1">
      <c r="AS15060" s="173"/>
    </row>
    <row r="15061" spans="45:45" ht="18" customHeight="1">
      <c r="AS15061" s="173"/>
    </row>
    <row r="15062" spans="45:45" ht="18" customHeight="1">
      <c r="AS15062" s="173"/>
    </row>
    <row r="15063" spans="45:45" ht="18" customHeight="1">
      <c r="AS15063" s="173"/>
    </row>
    <row r="15064" spans="45:45" ht="18" customHeight="1">
      <c r="AS15064" s="173"/>
    </row>
    <row r="15065" spans="45:45" ht="18" customHeight="1">
      <c r="AS15065" s="173"/>
    </row>
    <row r="15066" spans="45:45" ht="18" customHeight="1">
      <c r="AS15066" s="173"/>
    </row>
    <row r="15067" spans="45:45" ht="18" customHeight="1">
      <c r="AS15067" s="173"/>
    </row>
    <row r="15068" spans="45:45" ht="18" customHeight="1">
      <c r="AS15068" s="173"/>
    </row>
    <row r="15069" spans="45:45" ht="18" customHeight="1">
      <c r="AS15069" s="173"/>
    </row>
    <row r="15070" spans="45:45" ht="18" customHeight="1">
      <c r="AS15070" s="173"/>
    </row>
    <row r="15071" spans="45:45" ht="18" customHeight="1">
      <c r="AS15071" s="173"/>
    </row>
    <row r="15072" spans="45:45" ht="18" customHeight="1">
      <c r="AS15072" s="173"/>
    </row>
    <row r="15073" spans="45:45" ht="18" customHeight="1">
      <c r="AS15073" s="173"/>
    </row>
    <row r="15074" spans="45:45" ht="18" customHeight="1">
      <c r="AS15074" s="173"/>
    </row>
    <row r="15075" spans="45:45" ht="18" customHeight="1">
      <c r="AS15075" s="173"/>
    </row>
    <row r="15076" spans="45:45" ht="18" customHeight="1">
      <c r="AS15076" s="173"/>
    </row>
    <row r="15077" spans="45:45" ht="18" customHeight="1">
      <c r="AS15077" s="173"/>
    </row>
    <row r="15078" spans="45:45" ht="18" customHeight="1">
      <c r="AS15078" s="173"/>
    </row>
    <row r="15079" spans="45:45" ht="18" customHeight="1">
      <c r="AS15079" s="173"/>
    </row>
    <row r="15080" spans="45:45" ht="18" customHeight="1">
      <c r="AS15080" s="173"/>
    </row>
    <row r="15081" spans="45:45" ht="18" customHeight="1">
      <c r="AS15081" s="173"/>
    </row>
    <row r="15082" spans="45:45" ht="18" customHeight="1">
      <c r="AS15082" s="173"/>
    </row>
    <row r="15083" spans="45:45" ht="18" customHeight="1">
      <c r="AS15083" s="173"/>
    </row>
    <row r="15084" spans="45:45" ht="18" customHeight="1">
      <c r="AS15084" s="173"/>
    </row>
    <row r="15085" spans="45:45" ht="18" customHeight="1">
      <c r="AS15085" s="173"/>
    </row>
    <row r="15086" spans="45:45" ht="18" customHeight="1">
      <c r="AS15086" s="173"/>
    </row>
    <row r="15087" spans="45:45" ht="18" customHeight="1">
      <c r="AS15087" s="173"/>
    </row>
    <row r="15088" spans="45:45" ht="18" customHeight="1">
      <c r="AS15088" s="173"/>
    </row>
    <row r="15089" spans="45:45" ht="18" customHeight="1">
      <c r="AS15089" s="173"/>
    </row>
    <row r="15090" spans="45:45" ht="18" customHeight="1">
      <c r="AS15090" s="173"/>
    </row>
    <row r="15091" spans="45:45" ht="18" customHeight="1">
      <c r="AS15091" s="173"/>
    </row>
    <row r="15092" spans="45:45" ht="18" customHeight="1">
      <c r="AS15092" s="173"/>
    </row>
    <row r="15093" spans="45:45" ht="18" customHeight="1">
      <c r="AS15093" s="173"/>
    </row>
    <row r="15094" spans="45:45" ht="18" customHeight="1">
      <c r="AS15094" s="173"/>
    </row>
    <row r="15095" spans="45:45" ht="18" customHeight="1">
      <c r="AS15095" s="173"/>
    </row>
    <row r="15096" spans="45:45" ht="18" customHeight="1">
      <c r="AS15096" s="173"/>
    </row>
    <row r="15097" spans="45:45" ht="18" customHeight="1">
      <c r="AS15097" s="173"/>
    </row>
    <row r="15098" spans="45:45" ht="18" customHeight="1">
      <c r="AS15098" s="173"/>
    </row>
    <row r="15099" spans="45:45" ht="18" customHeight="1">
      <c r="AS15099" s="173"/>
    </row>
    <row r="15100" spans="45:45" ht="18" customHeight="1">
      <c r="AS15100" s="173"/>
    </row>
    <row r="15101" spans="45:45" ht="18" customHeight="1">
      <c r="AS15101" s="173"/>
    </row>
    <row r="15102" spans="45:45" ht="18" customHeight="1">
      <c r="AS15102" s="173"/>
    </row>
    <row r="15103" spans="45:45" ht="18" customHeight="1">
      <c r="AS15103" s="173"/>
    </row>
    <row r="15104" spans="45:45" ht="18" customHeight="1">
      <c r="AS15104" s="173"/>
    </row>
    <row r="15105" spans="45:45" ht="18" customHeight="1">
      <c r="AS15105" s="173"/>
    </row>
    <row r="15106" spans="45:45" ht="18" customHeight="1">
      <c r="AS15106" s="173"/>
    </row>
    <row r="15107" spans="45:45" ht="18" customHeight="1">
      <c r="AS15107" s="173"/>
    </row>
    <row r="15108" spans="45:45" ht="18" customHeight="1">
      <c r="AS15108" s="173"/>
    </row>
    <row r="15109" spans="45:45" ht="18" customHeight="1">
      <c r="AS15109" s="173"/>
    </row>
    <row r="15110" spans="45:45" ht="18" customHeight="1">
      <c r="AS15110" s="173"/>
    </row>
    <row r="15111" spans="45:45" ht="18" customHeight="1">
      <c r="AS15111" s="173"/>
    </row>
    <row r="15112" spans="45:45" ht="18" customHeight="1">
      <c r="AS15112" s="173"/>
    </row>
    <row r="15113" spans="45:45" ht="18" customHeight="1">
      <c r="AS15113" s="173"/>
    </row>
    <row r="15114" spans="45:45" ht="18" customHeight="1">
      <c r="AS15114" s="173"/>
    </row>
    <row r="15115" spans="45:45" ht="18" customHeight="1">
      <c r="AS15115" s="173"/>
    </row>
    <row r="15116" spans="45:45" ht="18" customHeight="1">
      <c r="AS15116" s="173"/>
    </row>
    <row r="15117" spans="45:45" ht="18" customHeight="1">
      <c r="AS15117" s="173"/>
    </row>
    <row r="15118" spans="45:45" ht="18" customHeight="1">
      <c r="AS15118" s="173"/>
    </row>
    <row r="15119" spans="45:45" ht="18" customHeight="1">
      <c r="AS15119" s="173"/>
    </row>
    <row r="15120" spans="45:45" ht="18" customHeight="1">
      <c r="AS15120" s="173"/>
    </row>
    <row r="15121" spans="45:45" ht="18" customHeight="1">
      <c r="AS15121" s="173"/>
    </row>
    <row r="15122" spans="45:45" ht="18" customHeight="1">
      <c r="AS15122" s="173"/>
    </row>
    <row r="15123" spans="45:45" ht="18" customHeight="1">
      <c r="AS15123" s="173"/>
    </row>
    <row r="15124" spans="45:45" ht="18" customHeight="1">
      <c r="AS15124" s="173"/>
    </row>
    <row r="15125" spans="45:45" ht="18" customHeight="1">
      <c r="AS15125" s="173"/>
    </row>
    <row r="15126" spans="45:45" ht="18" customHeight="1">
      <c r="AS15126" s="173"/>
    </row>
    <row r="15127" spans="45:45" ht="18" customHeight="1">
      <c r="AS15127" s="173"/>
    </row>
    <row r="15128" spans="45:45" ht="18" customHeight="1">
      <c r="AS15128" s="173"/>
    </row>
    <row r="15129" spans="45:45" ht="18" customHeight="1">
      <c r="AS15129" s="173"/>
    </row>
    <row r="15130" spans="45:45" ht="18" customHeight="1">
      <c r="AS15130" s="173"/>
    </row>
    <row r="15131" spans="45:45" ht="18" customHeight="1">
      <c r="AS15131" s="173"/>
    </row>
    <row r="15132" spans="45:45" ht="18" customHeight="1">
      <c r="AS15132" s="173"/>
    </row>
    <row r="15133" spans="45:45" ht="18" customHeight="1">
      <c r="AS15133" s="173"/>
    </row>
    <row r="15134" spans="45:45" ht="18" customHeight="1">
      <c r="AS15134" s="173"/>
    </row>
    <row r="15135" spans="45:45" ht="18" customHeight="1">
      <c r="AS15135" s="173"/>
    </row>
    <row r="15136" spans="45:45" ht="18" customHeight="1">
      <c r="AS15136" s="173"/>
    </row>
    <row r="15137" spans="45:45" ht="18" customHeight="1">
      <c r="AS15137" s="173"/>
    </row>
    <row r="15138" spans="45:45" ht="18" customHeight="1">
      <c r="AS15138" s="173"/>
    </row>
    <row r="15139" spans="45:45" ht="18" customHeight="1">
      <c r="AS15139" s="173"/>
    </row>
    <row r="15140" spans="45:45" ht="18" customHeight="1">
      <c r="AS15140" s="173"/>
    </row>
    <row r="15141" spans="45:45" ht="18" customHeight="1">
      <c r="AS15141" s="173"/>
    </row>
    <row r="15142" spans="45:45" ht="18" customHeight="1">
      <c r="AS15142" s="173"/>
    </row>
    <row r="15143" spans="45:45" ht="18" customHeight="1">
      <c r="AS15143" s="173"/>
    </row>
    <row r="15144" spans="45:45" ht="18" customHeight="1">
      <c r="AS15144" s="173"/>
    </row>
    <row r="15145" spans="45:45" ht="18" customHeight="1">
      <c r="AS15145" s="173"/>
    </row>
    <row r="15146" spans="45:45" ht="18" customHeight="1">
      <c r="AS15146" s="173"/>
    </row>
    <row r="15147" spans="45:45" ht="18" customHeight="1">
      <c r="AS15147" s="173"/>
    </row>
    <row r="15148" spans="45:45" ht="18" customHeight="1">
      <c r="AS15148" s="173"/>
    </row>
    <row r="15149" spans="45:45" ht="18" customHeight="1">
      <c r="AS15149" s="173"/>
    </row>
    <row r="15150" spans="45:45" ht="18" customHeight="1">
      <c r="AS15150" s="173"/>
    </row>
    <row r="15151" spans="45:45" ht="18" customHeight="1">
      <c r="AS15151" s="173"/>
    </row>
    <row r="15152" spans="45:45" ht="18" customHeight="1">
      <c r="AS15152" s="173"/>
    </row>
    <row r="15153" spans="45:45" ht="18" customHeight="1">
      <c r="AS15153" s="173"/>
    </row>
    <row r="15154" spans="45:45" ht="18" customHeight="1">
      <c r="AS15154" s="173"/>
    </row>
    <row r="15155" spans="45:45" ht="18" customHeight="1">
      <c r="AS15155" s="173"/>
    </row>
    <row r="15156" spans="45:45" ht="18" customHeight="1">
      <c r="AS15156" s="173"/>
    </row>
    <row r="15157" spans="45:45" ht="18" customHeight="1">
      <c r="AS15157" s="173"/>
    </row>
    <row r="15158" spans="45:45" ht="18" customHeight="1">
      <c r="AS15158" s="173"/>
    </row>
    <row r="15159" spans="45:45" ht="18" customHeight="1">
      <c r="AS15159" s="173"/>
    </row>
    <row r="15160" spans="45:45" ht="18" customHeight="1">
      <c r="AS15160" s="173"/>
    </row>
    <row r="15161" spans="45:45" ht="18" customHeight="1">
      <c r="AS15161" s="173"/>
    </row>
    <row r="15162" spans="45:45" ht="18" customHeight="1">
      <c r="AS15162" s="173"/>
    </row>
    <row r="15163" spans="45:45" ht="18" customHeight="1">
      <c r="AS15163" s="173"/>
    </row>
    <row r="15164" spans="45:45" ht="18" customHeight="1">
      <c r="AS15164" s="173"/>
    </row>
    <row r="15165" spans="45:45" ht="18" customHeight="1">
      <c r="AS15165" s="173"/>
    </row>
    <row r="15166" spans="45:45" ht="18" customHeight="1">
      <c r="AS15166" s="173"/>
    </row>
    <row r="15167" spans="45:45" ht="18" customHeight="1">
      <c r="AS15167" s="173"/>
    </row>
    <row r="15168" spans="45:45" ht="18" customHeight="1">
      <c r="AS15168" s="173"/>
    </row>
    <row r="15169" spans="45:45" ht="18" customHeight="1">
      <c r="AS15169" s="173"/>
    </row>
    <row r="15170" spans="45:45" ht="18" customHeight="1">
      <c r="AS15170" s="173"/>
    </row>
    <row r="15171" spans="45:45" ht="18" customHeight="1">
      <c r="AS15171" s="173"/>
    </row>
    <row r="15172" spans="45:45" ht="18" customHeight="1">
      <c r="AS15172" s="173"/>
    </row>
    <row r="15173" spans="45:45" ht="18" customHeight="1">
      <c r="AS15173" s="173"/>
    </row>
    <row r="15174" spans="45:45" ht="18" customHeight="1">
      <c r="AS15174" s="173"/>
    </row>
    <row r="15175" spans="45:45" ht="18" customHeight="1">
      <c r="AS15175" s="173"/>
    </row>
    <row r="15176" spans="45:45" ht="18" customHeight="1">
      <c r="AS15176" s="173"/>
    </row>
    <row r="15177" spans="45:45" ht="18" customHeight="1">
      <c r="AS15177" s="173"/>
    </row>
    <row r="15178" spans="45:45" ht="18" customHeight="1">
      <c r="AS15178" s="173"/>
    </row>
    <row r="15179" spans="45:45" ht="18" customHeight="1">
      <c r="AS15179" s="173"/>
    </row>
    <row r="15180" spans="45:45" ht="18" customHeight="1">
      <c r="AS15180" s="173"/>
    </row>
    <row r="15181" spans="45:45" ht="18" customHeight="1">
      <c r="AS15181" s="173"/>
    </row>
    <row r="15182" spans="45:45" ht="18" customHeight="1">
      <c r="AS15182" s="173"/>
    </row>
    <row r="15183" spans="45:45" ht="18" customHeight="1">
      <c r="AS15183" s="173"/>
    </row>
    <row r="15184" spans="45:45" ht="18" customHeight="1">
      <c r="AS15184" s="173"/>
    </row>
    <row r="15185" spans="45:45" ht="18" customHeight="1">
      <c r="AS15185" s="173"/>
    </row>
    <row r="15186" spans="45:45" ht="18" customHeight="1">
      <c r="AS15186" s="173"/>
    </row>
    <row r="15187" spans="45:45" ht="18" customHeight="1">
      <c r="AS15187" s="173"/>
    </row>
    <row r="15188" spans="45:45" ht="18" customHeight="1">
      <c r="AS15188" s="173"/>
    </row>
    <row r="15189" spans="45:45" ht="18" customHeight="1">
      <c r="AS15189" s="173"/>
    </row>
    <row r="15190" spans="45:45" ht="18" customHeight="1">
      <c r="AS15190" s="173"/>
    </row>
    <row r="15191" spans="45:45" ht="18" customHeight="1">
      <c r="AS15191" s="173"/>
    </row>
    <row r="15192" spans="45:45" ht="18" customHeight="1">
      <c r="AS15192" s="173"/>
    </row>
    <row r="15193" spans="45:45" ht="18" customHeight="1">
      <c r="AS15193" s="173"/>
    </row>
    <row r="15194" spans="45:45" ht="18" customHeight="1">
      <c r="AS15194" s="173"/>
    </row>
    <row r="15195" spans="45:45" ht="18" customHeight="1">
      <c r="AS15195" s="173"/>
    </row>
    <row r="15196" spans="45:45" ht="18" customHeight="1">
      <c r="AS15196" s="173"/>
    </row>
    <row r="15197" spans="45:45" ht="18" customHeight="1">
      <c r="AS15197" s="173"/>
    </row>
    <row r="15198" spans="45:45" ht="18" customHeight="1">
      <c r="AS15198" s="173"/>
    </row>
    <row r="15199" spans="45:45" ht="18" customHeight="1">
      <c r="AS15199" s="173"/>
    </row>
    <row r="15200" spans="45:45" ht="18" customHeight="1">
      <c r="AS15200" s="173"/>
    </row>
    <row r="15201" spans="45:45" ht="18" customHeight="1">
      <c r="AS15201" s="173"/>
    </row>
    <row r="15202" spans="45:45" ht="18" customHeight="1">
      <c r="AS15202" s="173"/>
    </row>
    <row r="15203" spans="45:45" ht="18" customHeight="1">
      <c r="AS15203" s="173"/>
    </row>
    <row r="15204" spans="45:45" ht="18" customHeight="1">
      <c r="AS15204" s="173"/>
    </row>
    <row r="15205" spans="45:45" ht="18" customHeight="1">
      <c r="AS15205" s="173"/>
    </row>
    <row r="15206" spans="45:45" ht="18" customHeight="1">
      <c r="AS15206" s="173"/>
    </row>
    <row r="15207" spans="45:45" ht="18" customHeight="1">
      <c r="AS15207" s="173"/>
    </row>
    <row r="15208" spans="45:45" ht="18" customHeight="1">
      <c r="AS15208" s="173"/>
    </row>
    <row r="15209" spans="45:45" ht="18" customHeight="1">
      <c r="AS15209" s="173"/>
    </row>
    <row r="15210" spans="45:45" ht="18" customHeight="1">
      <c r="AS15210" s="173"/>
    </row>
    <row r="15211" spans="45:45" ht="18" customHeight="1">
      <c r="AS15211" s="173"/>
    </row>
    <row r="15212" spans="45:45" ht="18" customHeight="1">
      <c r="AS15212" s="173"/>
    </row>
    <row r="15213" spans="45:45" ht="18" customHeight="1">
      <c r="AS15213" s="173"/>
    </row>
    <row r="15214" spans="45:45" ht="18" customHeight="1">
      <c r="AS15214" s="173"/>
    </row>
    <row r="15215" spans="45:45" ht="18" customHeight="1">
      <c r="AS15215" s="173"/>
    </row>
    <row r="15216" spans="45:45" ht="18" customHeight="1">
      <c r="AS15216" s="173"/>
    </row>
    <row r="15217" spans="45:45" ht="18" customHeight="1">
      <c r="AS15217" s="173"/>
    </row>
    <row r="15218" spans="45:45" ht="18" customHeight="1">
      <c r="AS15218" s="173"/>
    </row>
    <row r="15219" spans="45:45" ht="18" customHeight="1">
      <c r="AS15219" s="173"/>
    </row>
    <row r="15220" spans="45:45" ht="18" customHeight="1">
      <c r="AS15220" s="173"/>
    </row>
    <row r="15221" spans="45:45" ht="18" customHeight="1">
      <c r="AS15221" s="173"/>
    </row>
    <row r="15222" spans="45:45" ht="18" customHeight="1">
      <c r="AS15222" s="173"/>
    </row>
    <row r="15223" spans="45:45" ht="18" customHeight="1">
      <c r="AS15223" s="173"/>
    </row>
    <row r="15224" spans="45:45" ht="18" customHeight="1">
      <c r="AS15224" s="173"/>
    </row>
    <row r="15225" spans="45:45" ht="18" customHeight="1">
      <c r="AS15225" s="173"/>
    </row>
    <row r="15226" spans="45:45" ht="18" customHeight="1">
      <c r="AS15226" s="173"/>
    </row>
    <row r="15227" spans="45:45" ht="18" customHeight="1">
      <c r="AS15227" s="173"/>
    </row>
    <row r="15228" spans="45:45" ht="18" customHeight="1">
      <c r="AS15228" s="173"/>
    </row>
    <row r="15229" spans="45:45" ht="18" customHeight="1">
      <c r="AS15229" s="173"/>
    </row>
    <row r="15230" spans="45:45" ht="18" customHeight="1">
      <c r="AS15230" s="173"/>
    </row>
    <row r="15231" spans="45:45" ht="18" customHeight="1">
      <c r="AS15231" s="173"/>
    </row>
    <row r="15232" spans="45:45" ht="18" customHeight="1">
      <c r="AS15232" s="173"/>
    </row>
    <row r="15233" spans="45:45" ht="18" customHeight="1">
      <c r="AS15233" s="173"/>
    </row>
    <row r="15234" spans="45:45" ht="18" customHeight="1">
      <c r="AS15234" s="173"/>
    </row>
    <row r="15235" spans="45:45" ht="18" customHeight="1">
      <c r="AS15235" s="173"/>
    </row>
    <row r="15236" spans="45:45" ht="18" customHeight="1">
      <c r="AS15236" s="173"/>
    </row>
    <row r="15237" spans="45:45" ht="18" customHeight="1">
      <c r="AS15237" s="173"/>
    </row>
    <row r="15238" spans="45:45" ht="18" customHeight="1">
      <c r="AS15238" s="173"/>
    </row>
    <row r="15239" spans="45:45" ht="18" customHeight="1">
      <c r="AS15239" s="173"/>
    </row>
    <row r="15240" spans="45:45" ht="18" customHeight="1">
      <c r="AS15240" s="173"/>
    </row>
    <row r="15241" spans="45:45" ht="18" customHeight="1">
      <c r="AS15241" s="173"/>
    </row>
    <row r="15242" spans="45:45" ht="18" customHeight="1">
      <c r="AS15242" s="173"/>
    </row>
    <row r="15243" spans="45:45" ht="18" customHeight="1">
      <c r="AS15243" s="173"/>
    </row>
    <row r="15244" spans="45:45" ht="18" customHeight="1">
      <c r="AS15244" s="173"/>
    </row>
    <row r="15245" spans="45:45" ht="18" customHeight="1">
      <c r="AS15245" s="173"/>
    </row>
    <row r="15246" spans="45:45" ht="18" customHeight="1">
      <c r="AS15246" s="173"/>
    </row>
    <row r="15247" spans="45:45" ht="18" customHeight="1">
      <c r="AS15247" s="173"/>
    </row>
    <row r="15248" spans="45:45" ht="18" customHeight="1">
      <c r="AS15248" s="173"/>
    </row>
    <row r="15249" spans="45:45" ht="18" customHeight="1">
      <c r="AS15249" s="173"/>
    </row>
    <row r="15250" spans="45:45" ht="18" customHeight="1">
      <c r="AS15250" s="173"/>
    </row>
    <row r="15251" spans="45:45" ht="18" customHeight="1">
      <c r="AS15251" s="173"/>
    </row>
    <row r="15252" spans="45:45" ht="18" customHeight="1">
      <c r="AS15252" s="173"/>
    </row>
    <row r="15253" spans="45:45" ht="18" customHeight="1">
      <c r="AS15253" s="173"/>
    </row>
    <row r="15254" spans="45:45" ht="18" customHeight="1">
      <c r="AS15254" s="173"/>
    </row>
    <row r="15255" spans="45:45" ht="18" customHeight="1">
      <c r="AS15255" s="173"/>
    </row>
    <row r="15256" spans="45:45" ht="18" customHeight="1">
      <c r="AS15256" s="173"/>
    </row>
    <row r="15257" spans="45:45" ht="18" customHeight="1">
      <c r="AS15257" s="173"/>
    </row>
    <row r="15258" spans="45:45" ht="18" customHeight="1">
      <c r="AS15258" s="173"/>
    </row>
    <row r="15259" spans="45:45" ht="18" customHeight="1">
      <c r="AS15259" s="173"/>
    </row>
    <row r="15260" spans="45:45" ht="18" customHeight="1">
      <c r="AS15260" s="173"/>
    </row>
    <row r="15261" spans="45:45" ht="18" customHeight="1">
      <c r="AS15261" s="173"/>
    </row>
    <row r="15262" spans="45:45" ht="18" customHeight="1">
      <c r="AS15262" s="173"/>
    </row>
    <row r="15263" spans="45:45" ht="18" customHeight="1">
      <c r="AS15263" s="173"/>
    </row>
    <row r="15264" spans="45:45" ht="18" customHeight="1">
      <c r="AS15264" s="173"/>
    </row>
    <row r="15265" spans="45:45" ht="18" customHeight="1">
      <c r="AS15265" s="173"/>
    </row>
    <row r="15266" spans="45:45" ht="18" customHeight="1">
      <c r="AS15266" s="173"/>
    </row>
    <row r="15267" spans="45:45" ht="18" customHeight="1">
      <c r="AS15267" s="173"/>
    </row>
    <row r="15268" spans="45:45" ht="18" customHeight="1">
      <c r="AS15268" s="173"/>
    </row>
    <row r="15269" spans="45:45" ht="18" customHeight="1">
      <c r="AS15269" s="173"/>
    </row>
    <row r="15270" spans="45:45" ht="18" customHeight="1">
      <c r="AS15270" s="173"/>
    </row>
    <row r="15271" spans="45:45" ht="18" customHeight="1">
      <c r="AS15271" s="173"/>
    </row>
    <row r="15272" spans="45:45" ht="18" customHeight="1">
      <c r="AS15272" s="173"/>
    </row>
    <row r="15273" spans="45:45" ht="18" customHeight="1">
      <c r="AS15273" s="173"/>
    </row>
    <row r="15274" spans="45:45" ht="18" customHeight="1">
      <c r="AS15274" s="173"/>
    </row>
    <row r="15275" spans="45:45" ht="18" customHeight="1">
      <c r="AS15275" s="173"/>
    </row>
    <row r="15276" spans="45:45" ht="18" customHeight="1">
      <c r="AS15276" s="173"/>
    </row>
    <row r="15277" spans="45:45" ht="18" customHeight="1">
      <c r="AS15277" s="173"/>
    </row>
    <row r="15278" spans="45:45" ht="18" customHeight="1">
      <c r="AS15278" s="173"/>
    </row>
    <row r="15279" spans="45:45" ht="18" customHeight="1">
      <c r="AS15279" s="173"/>
    </row>
    <row r="15280" spans="45:45" ht="18" customHeight="1">
      <c r="AS15280" s="173"/>
    </row>
    <row r="15281" spans="45:45" ht="18" customHeight="1">
      <c r="AS15281" s="173"/>
    </row>
    <row r="15282" spans="45:45" ht="18" customHeight="1">
      <c r="AS15282" s="173"/>
    </row>
    <row r="15283" spans="45:45" ht="18" customHeight="1">
      <c r="AS15283" s="173"/>
    </row>
    <row r="15284" spans="45:45" ht="18" customHeight="1">
      <c r="AS15284" s="173"/>
    </row>
    <row r="15285" spans="45:45" ht="18" customHeight="1">
      <c r="AS15285" s="173"/>
    </row>
    <row r="15286" spans="45:45" ht="18" customHeight="1">
      <c r="AS15286" s="173"/>
    </row>
    <row r="15287" spans="45:45" ht="18" customHeight="1">
      <c r="AS15287" s="173"/>
    </row>
    <row r="15288" spans="45:45" ht="18" customHeight="1">
      <c r="AS15288" s="173"/>
    </row>
    <row r="15289" spans="45:45" ht="18" customHeight="1">
      <c r="AS15289" s="173"/>
    </row>
    <row r="15290" spans="45:45" ht="18" customHeight="1">
      <c r="AS15290" s="173"/>
    </row>
    <row r="15291" spans="45:45" ht="18" customHeight="1">
      <c r="AS15291" s="173"/>
    </row>
    <row r="15292" spans="45:45" ht="18" customHeight="1">
      <c r="AS15292" s="173"/>
    </row>
    <row r="15293" spans="45:45" ht="18" customHeight="1">
      <c r="AS15293" s="173"/>
    </row>
    <row r="15294" spans="45:45" ht="18" customHeight="1">
      <c r="AS15294" s="173"/>
    </row>
    <row r="15295" spans="45:45" ht="18" customHeight="1">
      <c r="AS15295" s="173"/>
    </row>
    <row r="15296" spans="45:45" ht="18" customHeight="1">
      <c r="AS15296" s="173"/>
    </row>
    <row r="15297" spans="45:45" ht="18" customHeight="1">
      <c r="AS15297" s="173"/>
    </row>
    <row r="15298" spans="45:45" ht="18" customHeight="1">
      <c r="AS15298" s="173"/>
    </row>
    <row r="15299" spans="45:45" ht="18" customHeight="1">
      <c r="AS15299" s="173"/>
    </row>
    <row r="15300" spans="45:45" ht="18" customHeight="1">
      <c r="AS15300" s="173"/>
    </row>
    <row r="15301" spans="45:45" ht="18" customHeight="1">
      <c r="AS15301" s="173"/>
    </row>
    <row r="15302" spans="45:45" ht="18" customHeight="1">
      <c r="AS15302" s="173"/>
    </row>
    <row r="15303" spans="45:45" ht="18" customHeight="1">
      <c r="AS15303" s="173"/>
    </row>
    <row r="15304" spans="45:45" ht="18" customHeight="1">
      <c r="AS15304" s="173"/>
    </row>
    <row r="15305" spans="45:45" ht="18" customHeight="1">
      <c r="AS15305" s="173"/>
    </row>
    <row r="15306" spans="45:45" ht="18" customHeight="1">
      <c r="AS15306" s="173"/>
    </row>
    <row r="15307" spans="45:45" ht="18" customHeight="1">
      <c r="AS15307" s="173"/>
    </row>
    <row r="15308" spans="45:45" ht="18" customHeight="1">
      <c r="AS15308" s="173"/>
    </row>
    <row r="15309" spans="45:45" ht="18" customHeight="1">
      <c r="AS15309" s="173"/>
    </row>
    <row r="15310" spans="45:45" ht="18" customHeight="1">
      <c r="AS15310" s="173"/>
    </row>
    <row r="15311" spans="45:45" ht="18" customHeight="1">
      <c r="AS15311" s="173"/>
    </row>
    <row r="15312" spans="45:45" ht="18" customHeight="1">
      <c r="AS15312" s="173"/>
    </row>
    <row r="15313" spans="45:45" ht="18" customHeight="1">
      <c r="AS15313" s="173"/>
    </row>
    <row r="15314" spans="45:45" ht="18" customHeight="1">
      <c r="AS15314" s="173"/>
    </row>
    <row r="15315" spans="45:45" ht="18" customHeight="1">
      <c r="AS15315" s="173"/>
    </row>
    <row r="15316" spans="45:45" ht="18" customHeight="1">
      <c r="AS15316" s="173"/>
    </row>
    <row r="15317" spans="45:45" ht="18" customHeight="1">
      <c r="AS15317" s="173"/>
    </row>
    <row r="15318" spans="45:45" ht="18" customHeight="1">
      <c r="AS15318" s="173"/>
    </row>
    <row r="15319" spans="45:45" ht="18" customHeight="1">
      <c r="AS15319" s="173"/>
    </row>
    <row r="15320" spans="45:45" ht="18" customHeight="1">
      <c r="AS15320" s="173"/>
    </row>
    <row r="15321" spans="45:45" ht="18" customHeight="1">
      <c r="AS15321" s="173"/>
    </row>
    <row r="15322" spans="45:45" ht="18" customHeight="1">
      <c r="AS15322" s="173"/>
    </row>
    <row r="15323" spans="45:45" ht="18" customHeight="1">
      <c r="AS15323" s="173"/>
    </row>
    <row r="15324" spans="45:45" ht="18" customHeight="1">
      <c r="AS15324" s="173"/>
    </row>
    <row r="15325" spans="45:45" ht="18" customHeight="1">
      <c r="AS15325" s="173"/>
    </row>
    <row r="15326" spans="45:45" ht="18" customHeight="1">
      <c r="AS15326" s="173"/>
    </row>
    <row r="15327" spans="45:45" ht="18" customHeight="1">
      <c r="AS15327" s="173"/>
    </row>
    <row r="15328" spans="45:45" ht="18" customHeight="1">
      <c r="AS15328" s="173"/>
    </row>
    <row r="15329" spans="45:45" ht="18" customHeight="1">
      <c r="AS15329" s="173"/>
    </row>
    <row r="15330" spans="45:45" ht="18" customHeight="1">
      <c r="AS15330" s="173"/>
    </row>
    <row r="15331" spans="45:45" ht="18" customHeight="1">
      <c r="AS15331" s="173"/>
    </row>
    <row r="15332" spans="45:45" ht="18" customHeight="1">
      <c r="AS15332" s="173"/>
    </row>
    <row r="15333" spans="45:45" ht="18" customHeight="1">
      <c r="AS15333" s="173"/>
    </row>
    <row r="15334" spans="45:45" ht="18" customHeight="1">
      <c r="AS15334" s="173"/>
    </row>
    <row r="15335" spans="45:45" ht="18" customHeight="1">
      <c r="AS15335" s="173"/>
    </row>
    <row r="15336" spans="45:45" ht="18" customHeight="1">
      <c r="AS15336" s="173"/>
    </row>
    <row r="15337" spans="45:45" ht="18" customHeight="1">
      <c r="AS15337" s="173"/>
    </row>
    <row r="15338" spans="45:45" ht="18" customHeight="1">
      <c r="AS15338" s="173"/>
    </row>
    <row r="15339" spans="45:45" ht="18" customHeight="1">
      <c r="AS15339" s="173"/>
    </row>
    <row r="15340" spans="45:45" ht="18" customHeight="1">
      <c r="AS15340" s="173"/>
    </row>
    <row r="15341" spans="45:45" ht="18" customHeight="1">
      <c r="AS15341" s="173"/>
    </row>
    <row r="15342" spans="45:45" ht="18" customHeight="1">
      <c r="AS15342" s="173"/>
    </row>
    <row r="15343" spans="45:45" ht="18" customHeight="1">
      <c r="AS15343" s="173"/>
    </row>
    <row r="15344" spans="45:45" ht="18" customHeight="1">
      <c r="AS15344" s="173"/>
    </row>
    <row r="15345" spans="45:45" ht="18" customHeight="1">
      <c r="AS15345" s="173"/>
    </row>
    <row r="15346" spans="45:45" ht="18" customHeight="1">
      <c r="AS15346" s="173"/>
    </row>
    <row r="15347" spans="45:45" ht="18" customHeight="1">
      <c r="AS15347" s="173"/>
    </row>
    <row r="15348" spans="45:45" ht="18" customHeight="1">
      <c r="AS15348" s="173"/>
    </row>
    <row r="15349" spans="45:45" ht="18" customHeight="1">
      <c r="AS15349" s="173"/>
    </row>
    <row r="15350" spans="45:45" ht="18" customHeight="1">
      <c r="AS15350" s="173"/>
    </row>
    <row r="15351" spans="45:45" ht="18" customHeight="1">
      <c r="AS15351" s="173"/>
    </row>
    <row r="15352" spans="45:45" ht="18" customHeight="1">
      <c r="AS15352" s="173"/>
    </row>
    <row r="15353" spans="45:45" ht="18" customHeight="1">
      <c r="AS15353" s="173"/>
    </row>
    <row r="15354" spans="45:45" ht="18" customHeight="1">
      <c r="AS15354" s="173"/>
    </row>
    <row r="15355" spans="45:45" ht="18" customHeight="1">
      <c r="AS15355" s="173"/>
    </row>
    <row r="15356" spans="45:45" ht="18" customHeight="1">
      <c r="AS15356" s="173"/>
    </row>
    <row r="15357" spans="45:45" ht="18" customHeight="1">
      <c r="AS15357" s="173"/>
    </row>
    <row r="15358" spans="45:45" ht="18" customHeight="1">
      <c r="AS15358" s="173"/>
    </row>
    <row r="15359" spans="45:45" ht="18" customHeight="1">
      <c r="AS15359" s="173"/>
    </row>
    <row r="15360" spans="45:45" ht="18" customHeight="1">
      <c r="AS15360" s="173"/>
    </row>
    <row r="15361" spans="45:45" ht="18" customHeight="1">
      <c r="AS15361" s="173"/>
    </row>
    <row r="15362" spans="45:45" ht="18" customHeight="1">
      <c r="AS15362" s="173"/>
    </row>
    <row r="15363" spans="45:45" ht="18" customHeight="1">
      <c r="AS15363" s="173"/>
    </row>
    <row r="15364" spans="45:45" ht="18" customHeight="1">
      <c r="AS15364" s="173"/>
    </row>
    <row r="15365" spans="45:45" ht="18" customHeight="1">
      <c r="AS15365" s="173"/>
    </row>
    <row r="15366" spans="45:45" ht="18" customHeight="1">
      <c r="AS15366" s="173"/>
    </row>
    <row r="15367" spans="45:45" ht="18" customHeight="1">
      <c r="AS15367" s="173"/>
    </row>
    <row r="15368" spans="45:45" ht="18" customHeight="1">
      <c r="AS15368" s="173"/>
    </row>
    <row r="15369" spans="45:45" ht="18" customHeight="1">
      <c r="AS15369" s="173"/>
    </row>
    <row r="15370" spans="45:45" ht="18" customHeight="1">
      <c r="AS15370" s="173"/>
    </row>
    <row r="15371" spans="45:45" ht="18" customHeight="1">
      <c r="AS15371" s="173"/>
    </row>
    <row r="15372" spans="45:45" ht="18" customHeight="1">
      <c r="AS15372" s="173"/>
    </row>
    <row r="15373" spans="45:45" ht="18" customHeight="1">
      <c r="AS15373" s="173"/>
    </row>
    <row r="15374" spans="45:45" ht="18" customHeight="1">
      <c r="AS15374" s="173"/>
    </row>
    <row r="15375" spans="45:45" ht="18" customHeight="1">
      <c r="AS15375" s="173"/>
    </row>
    <row r="15376" spans="45:45" ht="18" customHeight="1">
      <c r="AS15376" s="173"/>
    </row>
    <row r="15377" spans="45:45" ht="18" customHeight="1">
      <c r="AS15377" s="173"/>
    </row>
    <row r="15378" spans="45:45" ht="18" customHeight="1">
      <c r="AS15378" s="173"/>
    </row>
    <row r="15379" spans="45:45" ht="18" customHeight="1">
      <c r="AS15379" s="173"/>
    </row>
    <row r="15380" spans="45:45" ht="18" customHeight="1">
      <c r="AS15380" s="173"/>
    </row>
    <row r="15381" spans="45:45" ht="18" customHeight="1">
      <c r="AS15381" s="173"/>
    </row>
    <row r="15382" spans="45:45" ht="18" customHeight="1">
      <c r="AS15382" s="173"/>
    </row>
    <row r="15383" spans="45:45" ht="18" customHeight="1">
      <c r="AS15383" s="173"/>
    </row>
    <row r="15384" spans="45:45" ht="18" customHeight="1">
      <c r="AS15384" s="173"/>
    </row>
    <row r="15385" spans="45:45" ht="18" customHeight="1">
      <c r="AS15385" s="173"/>
    </row>
    <row r="15386" spans="45:45" ht="18" customHeight="1">
      <c r="AS15386" s="173"/>
    </row>
    <row r="15387" spans="45:45" ht="18" customHeight="1">
      <c r="AS15387" s="173"/>
    </row>
    <row r="15388" spans="45:45" ht="18" customHeight="1">
      <c r="AS15388" s="173"/>
    </row>
    <row r="15389" spans="45:45" ht="18" customHeight="1">
      <c r="AS15389" s="173"/>
    </row>
    <row r="15390" spans="45:45" ht="18" customHeight="1">
      <c r="AS15390" s="173"/>
    </row>
    <row r="15391" spans="45:45" ht="18" customHeight="1">
      <c r="AS15391" s="173"/>
    </row>
    <row r="15392" spans="45:45" ht="18" customHeight="1">
      <c r="AS15392" s="173"/>
    </row>
    <row r="15393" spans="45:45" ht="18" customHeight="1">
      <c r="AS15393" s="173"/>
    </row>
    <row r="15394" spans="45:45" ht="18" customHeight="1">
      <c r="AS15394" s="173"/>
    </row>
    <row r="15395" spans="45:45" ht="18" customHeight="1">
      <c r="AS15395" s="173"/>
    </row>
    <row r="15396" spans="45:45" ht="18" customHeight="1">
      <c r="AS15396" s="173"/>
    </row>
    <row r="15397" spans="45:45" ht="18" customHeight="1">
      <c r="AS15397" s="173"/>
    </row>
    <row r="15398" spans="45:45" ht="18" customHeight="1">
      <c r="AS15398" s="173"/>
    </row>
    <row r="15399" spans="45:45" ht="18" customHeight="1">
      <c r="AS15399" s="173"/>
    </row>
    <row r="15400" spans="45:45" ht="18" customHeight="1">
      <c r="AS15400" s="173"/>
    </row>
    <row r="15401" spans="45:45" ht="18" customHeight="1">
      <c r="AS15401" s="173"/>
    </row>
    <row r="15402" spans="45:45" ht="18" customHeight="1">
      <c r="AS15402" s="173"/>
    </row>
    <row r="15403" spans="45:45" ht="18" customHeight="1">
      <c r="AS15403" s="173"/>
    </row>
    <row r="15404" spans="45:45" ht="18" customHeight="1">
      <c r="AS15404" s="173"/>
    </row>
    <row r="15405" spans="45:45" ht="18" customHeight="1">
      <c r="AS15405" s="173"/>
    </row>
    <row r="15406" spans="45:45" ht="18" customHeight="1">
      <c r="AS15406" s="173"/>
    </row>
    <row r="15407" spans="45:45" ht="18" customHeight="1">
      <c r="AS15407" s="173"/>
    </row>
    <row r="15408" spans="45:45" ht="18" customHeight="1">
      <c r="AS15408" s="173"/>
    </row>
    <row r="15409" spans="45:45" ht="18" customHeight="1">
      <c r="AS15409" s="173"/>
    </row>
    <row r="15410" spans="45:45" ht="18" customHeight="1">
      <c r="AS15410" s="173"/>
    </row>
    <row r="15411" spans="45:45" ht="18" customHeight="1">
      <c r="AS15411" s="173"/>
    </row>
    <row r="15412" spans="45:45" ht="18" customHeight="1">
      <c r="AS15412" s="173"/>
    </row>
    <row r="15413" spans="45:45" ht="18" customHeight="1">
      <c r="AS15413" s="173"/>
    </row>
    <row r="15414" spans="45:45" ht="18" customHeight="1">
      <c r="AS15414" s="173"/>
    </row>
    <row r="15415" spans="45:45" ht="18" customHeight="1">
      <c r="AS15415" s="173"/>
    </row>
    <row r="15416" spans="45:45" ht="18" customHeight="1">
      <c r="AS15416" s="173"/>
    </row>
    <row r="15417" spans="45:45" ht="18" customHeight="1">
      <c r="AS15417" s="173"/>
    </row>
    <row r="15418" spans="45:45" ht="18" customHeight="1">
      <c r="AS15418" s="173"/>
    </row>
    <row r="15419" spans="45:45" ht="18" customHeight="1">
      <c r="AS15419" s="173"/>
    </row>
    <row r="15420" spans="45:45" ht="18" customHeight="1">
      <c r="AS15420" s="173"/>
    </row>
    <row r="15421" spans="45:45" ht="18" customHeight="1">
      <c r="AS15421" s="173"/>
    </row>
    <row r="15422" spans="45:45" ht="18" customHeight="1">
      <c r="AS15422" s="173"/>
    </row>
    <row r="15423" spans="45:45" ht="18" customHeight="1">
      <c r="AS15423" s="173"/>
    </row>
    <row r="15424" spans="45:45" ht="18" customHeight="1">
      <c r="AS15424" s="173"/>
    </row>
    <row r="15425" spans="45:45" ht="18" customHeight="1">
      <c r="AS15425" s="173"/>
    </row>
    <row r="15426" spans="45:45" ht="18" customHeight="1">
      <c r="AS15426" s="173"/>
    </row>
    <row r="15427" spans="45:45" ht="18" customHeight="1">
      <c r="AS15427" s="173"/>
    </row>
    <row r="15428" spans="45:45" ht="18" customHeight="1">
      <c r="AS15428" s="173"/>
    </row>
    <row r="15429" spans="45:45" ht="18" customHeight="1">
      <c r="AS15429" s="173"/>
    </row>
    <row r="15430" spans="45:45" ht="18" customHeight="1">
      <c r="AS15430" s="173"/>
    </row>
    <row r="15431" spans="45:45" ht="18" customHeight="1">
      <c r="AS15431" s="173"/>
    </row>
    <row r="15432" spans="45:45" ht="18" customHeight="1">
      <c r="AS15432" s="173"/>
    </row>
    <row r="15433" spans="45:45" ht="18" customHeight="1">
      <c r="AS15433" s="173"/>
    </row>
    <row r="15434" spans="45:45" ht="18" customHeight="1">
      <c r="AS15434" s="173"/>
    </row>
    <row r="15435" spans="45:45" ht="18" customHeight="1">
      <c r="AS15435" s="173"/>
    </row>
    <row r="15436" spans="45:45" ht="18" customHeight="1">
      <c r="AS15436" s="173"/>
    </row>
    <row r="15437" spans="45:45" ht="18" customHeight="1">
      <c r="AS15437" s="173"/>
    </row>
    <row r="15438" spans="45:45" ht="18" customHeight="1">
      <c r="AS15438" s="173"/>
    </row>
    <row r="15439" spans="45:45" ht="18" customHeight="1">
      <c r="AS15439" s="173"/>
    </row>
    <row r="15440" spans="45:45" ht="18" customHeight="1">
      <c r="AS15440" s="173"/>
    </row>
    <row r="15441" spans="45:45" ht="18" customHeight="1">
      <c r="AS15441" s="173"/>
    </row>
    <row r="15442" spans="45:45" ht="18" customHeight="1">
      <c r="AS15442" s="173"/>
    </row>
    <row r="15443" spans="45:45" ht="18" customHeight="1">
      <c r="AS15443" s="173"/>
    </row>
    <row r="15444" spans="45:45" ht="18" customHeight="1">
      <c r="AS15444" s="173"/>
    </row>
    <row r="15445" spans="45:45" ht="18" customHeight="1">
      <c r="AS15445" s="173"/>
    </row>
    <row r="15446" spans="45:45" ht="18" customHeight="1">
      <c r="AS15446" s="173"/>
    </row>
    <row r="15447" spans="45:45" ht="18" customHeight="1">
      <c r="AS15447" s="173"/>
    </row>
    <row r="15448" spans="45:45" ht="18" customHeight="1">
      <c r="AS15448" s="173"/>
    </row>
    <row r="15449" spans="45:45" ht="18" customHeight="1">
      <c r="AS15449" s="173"/>
    </row>
    <row r="15450" spans="45:45" ht="18" customHeight="1">
      <c r="AS15450" s="173"/>
    </row>
    <row r="15451" spans="45:45" ht="18" customHeight="1">
      <c r="AS15451" s="173"/>
    </row>
    <row r="15452" spans="45:45" ht="18" customHeight="1">
      <c r="AS15452" s="173"/>
    </row>
    <row r="15453" spans="45:45" ht="18" customHeight="1">
      <c r="AS15453" s="173"/>
    </row>
    <row r="15454" spans="45:45" ht="18" customHeight="1">
      <c r="AS15454" s="173"/>
    </row>
    <row r="15455" spans="45:45" ht="18" customHeight="1">
      <c r="AS15455" s="173"/>
    </row>
    <row r="15456" spans="45:45" ht="18" customHeight="1">
      <c r="AS15456" s="173"/>
    </row>
    <row r="15457" spans="45:45" ht="18" customHeight="1">
      <c r="AS15457" s="173"/>
    </row>
    <row r="15458" spans="45:45" ht="18" customHeight="1">
      <c r="AS15458" s="173"/>
    </row>
    <row r="15459" spans="45:45" ht="18" customHeight="1">
      <c r="AS15459" s="173"/>
    </row>
    <row r="15460" spans="45:45" ht="18" customHeight="1">
      <c r="AS15460" s="173"/>
    </row>
    <row r="15461" spans="45:45" ht="18" customHeight="1">
      <c r="AS15461" s="173"/>
    </row>
    <row r="15462" spans="45:45" ht="18" customHeight="1">
      <c r="AS15462" s="173"/>
    </row>
    <row r="15463" spans="45:45" ht="18" customHeight="1">
      <c r="AS15463" s="173"/>
    </row>
    <row r="15464" spans="45:45" ht="18" customHeight="1">
      <c r="AS15464" s="173"/>
    </row>
    <row r="15465" spans="45:45" ht="18" customHeight="1">
      <c r="AS15465" s="173"/>
    </row>
    <row r="15466" spans="45:45" ht="18" customHeight="1">
      <c r="AS15466" s="173"/>
    </row>
    <row r="15467" spans="45:45" ht="18" customHeight="1">
      <c r="AS15467" s="173"/>
    </row>
    <row r="15468" spans="45:45" ht="18" customHeight="1">
      <c r="AS15468" s="173"/>
    </row>
    <row r="15469" spans="45:45" ht="18" customHeight="1">
      <c r="AS15469" s="173"/>
    </row>
    <row r="15470" spans="45:45" ht="18" customHeight="1">
      <c r="AS15470" s="173"/>
    </row>
    <row r="15471" spans="45:45" ht="18" customHeight="1">
      <c r="AS15471" s="173"/>
    </row>
    <row r="15472" spans="45:45" ht="18" customHeight="1">
      <c r="AS15472" s="173"/>
    </row>
    <row r="15473" spans="45:45" ht="18" customHeight="1">
      <c r="AS15473" s="173"/>
    </row>
    <row r="15474" spans="45:45" ht="18" customHeight="1">
      <c r="AS15474" s="173"/>
    </row>
    <row r="15475" spans="45:45" ht="18" customHeight="1">
      <c r="AS15475" s="173"/>
    </row>
    <row r="15476" spans="45:45" ht="18" customHeight="1">
      <c r="AS15476" s="173"/>
    </row>
    <row r="15477" spans="45:45" ht="18" customHeight="1">
      <c r="AS15477" s="173"/>
    </row>
    <row r="15478" spans="45:45" ht="18" customHeight="1">
      <c r="AS15478" s="173"/>
    </row>
    <row r="15479" spans="45:45" ht="18" customHeight="1">
      <c r="AS15479" s="173"/>
    </row>
    <row r="15480" spans="45:45" ht="18" customHeight="1">
      <c r="AS15480" s="173"/>
    </row>
    <row r="15481" spans="45:45" ht="18" customHeight="1">
      <c r="AS15481" s="173"/>
    </row>
    <row r="15482" spans="45:45" ht="18" customHeight="1">
      <c r="AS15482" s="173"/>
    </row>
    <row r="15483" spans="45:45" ht="18" customHeight="1">
      <c r="AS15483" s="173"/>
    </row>
    <row r="15484" spans="45:45" ht="18" customHeight="1">
      <c r="AS15484" s="173"/>
    </row>
    <row r="15485" spans="45:45" ht="18" customHeight="1">
      <c r="AS15485" s="173"/>
    </row>
    <row r="15486" spans="45:45" ht="18" customHeight="1">
      <c r="AS15486" s="173"/>
    </row>
    <row r="15487" spans="45:45" ht="18" customHeight="1">
      <c r="AS15487" s="173"/>
    </row>
    <row r="15488" spans="45:45" ht="18" customHeight="1">
      <c r="AS15488" s="173"/>
    </row>
    <row r="15489" spans="45:45" ht="18" customHeight="1">
      <c r="AS15489" s="173"/>
    </row>
    <row r="15490" spans="45:45" ht="18" customHeight="1">
      <c r="AS15490" s="173"/>
    </row>
    <row r="15491" spans="45:45" ht="18" customHeight="1">
      <c r="AS15491" s="173"/>
    </row>
    <row r="15492" spans="45:45" ht="18" customHeight="1">
      <c r="AS15492" s="173"/>
    </row>
    <row r="15493" spans="45:45" ht="18" customHeight="1">
      <c r="AS15493" s="173"/>
    </row>
    <row r="15494" spans="45:45" ht="18" customHeight="1">
      <c r="AS15494" s="173"/>
    </row>
    <row r="15495" spans="45:45" ht="18" customHeight="1">
      <c r="AS15495" s="173"/>
    </row>
    <row r="15496" spans="45:45" ht="18" customHeight="1">
      <c r="AS15496" s="173"/>
    </row>
    <row r="15497" spans="45:45" ht="18" customHeight="1">
      <c r="AS15497" s="173"/>
    </row>
    <row r="15498" spans="45:45" ht="18" customHeight="1">
      <c r="AS15498" s="173"/>
    </row>
    <row r="15499" spans="45:45" ht="18" customHeight="1">
      <c r="AS15499" s="173"/>
    </row>
    <row r="15500" spans="45:45" ht="18" customHeight="1">
      <c r="AS15500" s="173"/>
    </row>
    <row r="15501" spans="45:45" ht="18" customHeight="1">
      <c r="AS15501" s="173"/>
    </row>
    <row r="15502" spans="45:45" ht="18" customHeight="1">
      <c r="AS15502" s="173"/>
    </row>
    <row r="15503" spans="45:45" ht="18" customHeight="1">
      <c r="AS15503" s="173"/>
    </row>
    <row r="15504" spans="45:45" ht="18" customHeight="1">
      <c r="AS15504" s="173"/>
    </row>
    <row r="15505" spans="45:45" ht="18" customHeight="1">
      <c r="AS15505" s="173"/>
    </row>
    <row r="15506" spans="45:45" ht="18" customHeight="1">
      <c r="AS15506" s="173"/>
    </row>
    <row r="15507" spans="45:45" ht="18" customHeight="1">
      <c r="AS15507" s="173"/>
    </row>
    <row r="15508" spans="45:45" ht="18" customHeight="1">
      <c r="AS15508" s="173"/>
    </row>
    <row r="15509" spans="45:45" ht="18" customHeight="1">
      <c r="AS15509" s="173"/>
    </row>
    <row r="15510" spans="45:45" ht="18" customHeight="1">
      <c r="AS15510" s="173"/>
    </row>
    <row r="15511" spans="45:45" ht="18" customHeight="1">
      <c r="AS15511" s="173"/>
    </row>
    <row r="15512" spans="45:45" ht="18" customHeight="1">
      <c r="AS15512" s="173"/>
    </row>
    <row r="15513" spans="45:45" ht="18" customHeight="1">
      <c r="AS15513" s="173"/>
    </row>
    <row r="15514" spans="45:45" ht="18" customHeight="1">
      <c r="AS15514" s="173"/>
    </row>
    <row r="15515" spans="45:45" ht="18" customHeight="1">
      <c r="AS15515" s="173"/>
    </row>
    <row r="15516" spans="45:45" ht="18" customHeight="1">
      <c r="AS15516" s="173"/>
    </row>
    <row r="15517" spans="45:45" ht="18" customHeight="1">
      <c r="AS15517" s="173"/>
    </row>
    <row r="15518" spans="45:45" ht="18" customHeight="1">
      <c r="AS15518" s="173"/>
    </row>
    <row r="15519" spans="45:45" ht="18" customHeight="1">
      <c r="AS15519" s="173"/>
    </row>
    <row r="15520" spans="45:45" ht="18" customHeight="1">
      <c r="AS15520" s="173"/>
    </row>
    <row r="15521" spans="45:45" ht="18" customHeight="1">
      <c r="AS15521" s="173"/>
    </row>
    <row r="15522" spans="45:45" ht="18" customHeight="1">
      <c r="AS15522" s="173"/>
    </row>
    <row r="15523" spans="45:45" ht="18" customHeight="1">
      <c r="AS15523" s="173"/>
    </row>
    <row r="15524" spans="45:45" ht="18" customHeight="1">
      <c r="AS15524" s="173"/>
    </row>
    <row r="15525" spans="45:45" ht="18" customHeight="1">
      <c r="AS15525" s="173"/>
    </row>
    <row r="15526" spans="45:45" ht="18" customHeight="1">
      <c r="AS15526" s="173"/>
    </row>
    <row r="15527" spans="45:45" ht="18" customHeight="1">
      <c r="AS15527" s="173"/>
    </row>
    <row r="15528" spans="45:45" ht="18" customHeight="1">
      <c r="AS15528" s="173"/>
    </row>
    <row r="15529" spans="45:45" ht="18" customHeight="1">
      <c r="AS15529" s="173"/>
    </row>
    <row r="15530" spans="45:45" ht="18" customHeight="1">
      <c r="AS15530" s="173"/>
    </row>
    <row r="15531" spans="45:45" ht="18" customHeight="1">
      <c r="AS15531" s="173"/>
    </row>
    <row r="15532" spans="45:45" ht="18" customHeight="1">
      <c r="AS15532" s="173"/>
    </row>
    <row r="15533" spans="45:45" ht="18" customHeight="1">
      <c r="AS15533" s="173"/>
    </row>
    <row r="15534" spans="45:45" ht="18" customHeight="1">
      <c r="AS15534" s="173"/>
    </row>
    <row r="15535" spans="45:45" ht="18" customHeight="1">
      <c r="AS15535" s="173"/>
    </row>
    <row r="15536" spans="45:45" ht="18" customHeight="1">
      <c r="AS15536" s="173"/>
    </row>
    <row r="15537" spans="45:45" ht="18" customHeight="1">
      <c r="AS15537" s="173"/>
    </row>
    <row r="15538" spans="45:45" ht="18" customHeight="1">
      <c r="AS15538" s="173"/>
    </row>
    <row r="15539" spans="45:45" ht="18" customHeight="1">
      <c r="AS15539" s="173"/>
    </row>
    <row r="15540" spans="45:45" ht="18" customHeight="1">
      <c r="AS15540" s="173"/>
    </row>
    <row r="15541" spans="45:45" ht="18" customHeight="1">
      <c r="AS15541" s="173"/>
    </row>
    <row r="15542" spans="45:45" ht="18" customHeight="1">
      <c r="AS15542" s="173"/>
    </row>
    <row r="15543" spans="45:45" ht="18" customHeight="1">
      <c r="AS15543" s="173"/>
    </row>
    <row r="15544" spans="45:45" ht="18" customHeight="1">
      <c r="AS15544" s="173"/>
    </row>
    <row r="15545" spans="45:45" ht="18" customHeight="1">
      <c r="AS15545" s="173"/>
    </row>
    <row r="15546" spans="45:45" ht="18" customHeight="1">
      <c r="AS15546" s="173"/>
    </row>
    <row r="15547" spans="45:45" ht="18" customHeight="1">
      <c r="AS15547" s="173"/>
    </row>
    <row r="15548" spans="45:45" ht="18" customHeight="1">
      <c r="AS15548" s="173"/>
    </row>
    <row r="15549" spans="45:45" ht="18" customHeight="1">
      <c r="AS15549" s="173"/>
    </row>
    <row r="15550" spans="45:45" ht="18" customHeight="1">
      <c r="AS15550" s="173"/>
    </row>
    <row r="15551" spans="45:45" ht="18" customHeight="1">
      <c r="AS15551" s="173"/>
    </row>
    <row r="15552" spans="45:45" ht="18" customHeight="1">
      <c r="AS15552" s="173"/>
    </row>
    <row r="15553" spans="45:45" ht="18" customHeight="1">
      <c r="AS15553" s="173"/>
    </row>
    <row r="15554" spans="45:45" ht="18" customHeight="1">
      <c r="AS15554" s="173"/>
    </row>
    <row r="15555" spans="45:45" ht="18" customHeight="1">
      <c r="AS15555" s="173"/>
    </row>
    <row r="15556" spans="45:45" ht="18" customHeight="1">
      <c r="AS15556" s="173"/>
    </row>
    <row r="15557" spans="45:45" ht="18" customHeight="1">
      <c r="AS15557" s="173"/>
    </row>
    <row r="15558" spans="45:45" ht="18" customHeight="1">
      <c r="AS15558" s="173"/>
    </row>
    <row r="15559" spans="45:45" ht="18" customHeight="1">
      <c r="AS15559" s="173"/>
    </row>
    <row r="15560" spans="45:45" ht="18" customHeight="1">
      <c r="AS15560" s="173"/>
    </row>
    <row r="15561" spans="45:45" ht="18" customHeight="1">
      <c r="AS15561" s="173"/>
    </row>
    <row r="15562" spans="45:45" ht="18" customHeight="1">
      <c r="AS15562" s="173"/>
    </row>
    <row r="15563" spans="45:45" ht="18" customHeight="1">
      <c r="AS15563" s="173"/>
    </row>
    <row r="15564" spans="45:45" ht="18" customHeight="1">
      <c r="AS15564" s="173"/>
    </row>
    <row r="15565" spans="45:45" ht="18" customHeight="1">
      <c r="AS15565" s="173"/>
    </row>
    <row r="15566" spans="45:45" ht="18" customHeight="1">
      <c r="AS15566" s="173"/>
    </row>
    <row r="15567" spans="45:45" ht="18" customHeight="1">
      <c r="AS15567" s="173"/>
    </row>
    <row r="15568" spans="45:45" ht="18" customHeight="1">
      <c r="AS15568" s="173"/>
    </row>
    <row r="15569" spans="45:45" ht="18" customHeight="1">
      <c r="AS15569" s="173"/>
    </row>
    <row r="15570" spans="45:45" ht="18" customHeight="1">
      <c r="AS15570" s="173"/>
    </row>
    <row r="15571" spans="45:45" ht="18" customHeight="1">
      <c r="AS15571" s="173"/>
    </row>
    <row r="15572" spans="45:45" ht="18" customHeight="1">
      <c r="AS15572" s="173"/>
    </row>
    <row r="15573" spans="45:45" ht="18" customHeight="1">
      <c r="AS15573" s="173"/>
    </row>
    <row r="15574" spans="45:45" ht="18" customHeight="1">
      <c r="AS15574" s="173"/>
    </row>
    <row r="15575" spans="45:45" ht="18" customHeight="1">
      <c r="AS15575" s="173"/>
    </row>
    <row r="15576" spans="45:45" ht="18" customHeight="1">
      <c r="AS15576" s="173"/>
    </row>
    <row r="15577" spans="45:45" ht="18" customHeight="1">
      <c r="AS15577" s="173"/>
    </row>
    <row r="15578" spans="45:45" ht="18" customHeight="1">
      <c r="AS15578" s="173"/>
    </row>
    <row r="15579" spans="45:45" ht="18" customHeight="1">
      <c r="AS15579" s="173"/>
    </row>
    <row r="15580" spans="45:45" ht="18" customHeight="1">
      <c r="AS15580" s="173"/>
    </row>
    <row r="15581" spans="45:45" ht="18" customHeight="1">
      <c r="AS15581" s="173"/>
    </row>
    <row r="15582" spans="45:45" ht="18" customHeight="1">
      <c r="AS15582" s="173"/>
    </row>
    <row r="15583" spans="45:45" ht="18" customHeight="1">
      <c r="AS15583" s="173"/>
    </row>
    <row r="15584" spans="45:45" ht="18" customHeight="1">
      <c r="AS15584" s="173"/>
    </row>
    <row r="15585" spans="45:45" ht="18" customHeight="1">
      <c r="AS15585" s="173"/>
    </row>
    <row r="15586" spans="45:45" ht="18" customHeight="1">
      <c r="AS15586" s="173"/>
    </row>
    <row r="15587" spans="45:45" ht="18" customHeight="1">
      <c r="AS15587" s="173"/>
    </row>
    <row r="15588" spans="45:45" ht="18" customHeight="1">
      <c r="AS15588" s="173"/>
    </row>
    <row r="15589" spans="45:45" ht="18" customHeight="1">
      <c r="AS15589" s="173"/>
    </row>
    <row r="15590" spans="45:45" ht="18" customHeight="1">
      <c r="AS15590" s="173"/>
    </row>
    <row r="15591" spans="45:45" ht="18" customHeight="1">
      <c r="AS15591" s="173"/>
    </row>
    <row r="15592" spans="45:45" ht="18" customHeight="1">
      <c r="AS15592" s="173"/>
    </row>
    <row r="15593" spans="45:45" ht="18" customHeight="1">
      <c r="AS15593" s="173"/>
    </row>
    <row r="15594" spans="45:45" ht="18" customHeight="1">
      <c r="AS15594" s="173"/>
    </row>
    <row r="15595" spans="45:45" ht="18" customHeight="1">
      <c r="AS15595" s="173"/>
    </row>
    <row r="15596" spans="45:45" ht="18" customHeight="1">
      <c r="AS15596" s="173"/>
    </row>
    <row r="15597" spans="45:45" ht="18" customHeight="1">
      <c r="AS15597" s="173"/>
    </row>
    <row r="15598" spans="45:45" ht="18" customHeight="1">
      <c r="AS15598" s="173"/>
    </row>
    <row r="15599" spans="45:45" ht="18" customHeight="1">
      <c r="AS15599" s="173"/>
    </row>
    <row r="15600" spans="45:45" ht="18" customHeight="1">
      <c r="AS15600" s="173"/>
    </row>
    <row r="15601" spans="45:45" ht="18" customHeight="1">
      <c r="AS15601" s="173"/>
    </row>
    <row r="15602" spans="45:45" ht="18" customHeight="1">
      <c r="AS15602" s="173"/>
    </row>
    <row r="15603" spans="45:45" ht="18" customHeight="1">
      <c r="AS15603" s="173"/>
    </row>
    <row r="15604" spans="45:45" ht="18" customHeight="1">
      <c r="AS15604" s="173"/>
    </row>
    <row r="15605" spans="45:45" ht="18" customHeight="1">
      <c r="AS15605" s="173"/>
    </row>
    <row r="15606" spans="45:45" ht="18" customHeight="1">
      <c r="AS15606" s="173"/>
    </row>
    <row r="15607" spans="45:45" ht="18" customHeight="1">
      <c r="AS15607" s="173"/>
    </row>
    <row r="15608" spans="45:45" ht="18" customHeight="1">
      <c r="AS15608" s="173"/>
    </row>
    <row r="15609" spans="45:45" ht="18" customHeight="1">
      <c r="AS15609" s="173"/>
    </row>
    <row r="15610" spans="45:45" ht="18" customHeight="1">
      <c r="AS15610" s="173"/>
    </row>
    <row r="15611" spans="45:45" ht="18" customHeight="1">
      <c r="AS15611" s="173"/>
    </row>
    <row r="15612" spans="45:45" ht="18" customHeight="1">
      <c r="AS15612" s="173"/>
    </row>
    <row r="15613" spans="45:45" ht="18" customHeight="1">
      <c r="AS15613" s="173"/>
    </row>
    <row r="15614" spans="45:45" ht="18" customHeight="1">
      <c r="AS15614" s="173"/>
    </row>
    <row r="15615" spans="45:45" ht="18" customHeight="1">
      <c r="AS15615" s="173"/>
    </row>
    <row r="15616" spans="45:45" ht="18" customHeight="1">
      <c r="AS15616" s="173"/>
    </row>
    <row r="15617" spans="45:45" ht="18" customHeight="1">
      <c r="AS15617" s="173"/>
    </row>
    <row r="15618" spans="45:45" ht="18" customHeight="1">
      <c r="AS15618" s="173"/>
    </row>
    <row r="15619" spans="45:45" ht="18" customHeight="1">
      <c r="AS15619" s="173"/>
    </row>
    <row r="15620" spans="45:45" ht="18" customHeight="1">
      <c r="AS15620" s="173"/>
    </row>
    <row r="15621" spans="45:45" ht="18" customHeight="1">
      <c r="AS15621" s="173"/>
    </row>
    <row r="15622" spans="45:45" ht="18" customHeight="1">
      <c r="AS15622" s="173"/>
    </row>
    <row r="15623" spans="45:45" ht="18" customHeight="1">
      <c r="AS15623" s="173"/>
    </row>
    <row r="15624" spans="45:45" ht="18" customHeight="1">
      <c r="AS15624" s="173"/>
    </row>
    <row r="15625" spans="45:45" ht="18" customHeight="1">
      <c r="AS15625" s="173"/>
    </row>
    <row r="15626" spans="45:45" ht="18" customHeight="1">
      <c r="AS15626" s="173"/>
    </row>
    <row r="15627" spans="45:45" ht="18" customHeight="1">
      <c r="AS15627" s="173"/>
    </row>
    <row r="15628" spans="45:45" ht="18" customHeight="1">
      <c r="AS15628" s="173"/>
    </row>
    <row r="15629" spans="45:45" ht="18" customHeight="1">
      <c r="AS15629" s="173"/>
    </row>
    <row r="15630" spans="45:45" ht="18" customHeight="1">
      <c r="AS15630" s="173"/>
    </row>
    <row r="15631" spans="45:45" ht="18" customHeight="1">
      <c r="AS15631" s="173"/>
    </row>
    <row r="15632" spans="45:45" ht="18" customHeight="1">
      <c r="AS15632" s="173"/>
    </row>
    <row r="15633" spans="45:45" ht="18" customHeight="1">
      <c r="AS15633" s="173"/>
    </row>
    <row r="15634" spans="45:45" ht="18" customHeight="1">
      <c r="AS15634" s="173"/>
    </row>
    <row r="15635" spans="45:45" ht="18" customHeight="1">
      <c r="AS15635" s="173"/>
    </row>
    <row r="15636" spans="45:45" ht="18" customHeight="1">
      <c r="AS15636" s="173"/>
    </row>
    <row r="15637" spans="45:45" ht="18" customHeight="1">
      <c r="AS15637" s="173"/>
    </row>
    <row r="15638" spans="45:45" ht="18" customHeight="1">
      <c r="AS15638" s="173"/>
    </row>
    <row r="15639" spans="45:45" ht="18" customHeight="1">
      <c r="AS15639" s="173"/>
    </row>
    <row r="15640" spans="45:45" ht="18" customHeight="1">
      <c r="AS15640" s="173"/>
    </row>
    <row r="15641" spans="45:45" ht="18" customHeight="1">
      <c r="AS15641" s="173"/>
    </row>
    <row r="15642" spans="45:45" ht="18" customHeight="1">
      <c r="AS15642" s="173"/>
    </row>
    <row r="15643" spans="45:45" ht="18" customHeight="1">
      <c r="AS15643" s="173"/>
    </row>
    <row r="15644" spans="45:45" ht="18" customHeight="1">
      <c r="AS15644" s="173"/>
    </row>
    <row r="15645" spans="45:45" ht="18" customHeight="1">
      <c r="AS15645" s="173"/>
    </row>
    <row r="15646" spans="45:45" ht="18" customHeight="1">
      <c r="AS15646" s="173"/>
    </row>
    <row r="15647" spans="45:45" ht="18" customHeight="1">
      <c r="AS15647" s="173"/>
    </row>
    <row r="15648" spans="45:45" ht="18" customHeight="1">
      <c r="AS15648" s="173"/>
    </row>
    <row r="15649" spans="45:45" ht="18" customHeight="1">
      <c r="AS15649" s="173"/>
    </row>
    <row r="15650" spans="45:45" ht="18" customHeight="1">
      <c r="AS15650" s="173"/>
    </row>
    <row r="15651" spans="45:45" ht="18" customHeight="1">
      <c r="AS15651" s="173"/>
    </row>
    <row r="15652" spans="45:45" ht="18" customHeight="1">
      <c r="AS15652" s="173"/>
    </row>
    <row r="15653" spans="45:45" ht="18" customHeight="1">
      <c r="AS15653" s="173"/>
    </row>
    <row r="15654" spans="45:45" ht="18" customHeight="1">
      <c r="AS15654" s="173"/>
    </row>
    <row r="15655" spans="45:45" ht="18" customHeight="1">
      <c r="AS15655" s="173"/>
    </row>
    <row r="15656" spans="45:45" ht="18" customHeight="1">
      <c r="AS15656" s="173"/>
    </row>
    <row r="15657" spans="45:45" ht="18" customHeight="1">
      <c r="AS15657" s="173"/>
    </row>
    <row r="15658" spans="45:45" ht="18" customHeight="1">
      <c r="AS15658" s="173"/>
    </row>
    <row r="15659" spans="45:45" ht="18" customHeight="1">
      <c r="AS15659" s="173"/>
    </row>
    <row r="15660" spans="45:45" ht="18" customHeight="1">
      <c r="AS15660" s="173"/>
    </row>
    <row r="15661" spans="45:45" ht="18" customHeight="1">
      <c r="AS15661" s="173"/>
    </row>
    <row r="15662" spans="45:45" ht="18" customHeight="1">
      <c r="AS15662" s="173"/>
    </row>
    <row r="15663" spans="45:45" ht="18" customHeight="1">
      <c r="AS15663" s="173"/>
    </row>
    <row r="15664" spans="45:45" ht="18" customHeight="1">
      <c r="AS15664" s="173"/>
    </row>
    <row r="15665" spans="45:45" ht="18" customHeight="1">
      <c r="AS15665" s="173"/>
    </row>
    <row r="15666" spans="45:45" ht="18" customHeight="1">
      <c r="AS15666" s="173"/>
    </row>
    <row r="15667" spans="45:45" ht="18" customHeight="1">
      <c r="AS15667" s="173"/>
    </row>
    <row r="15668" spans="45:45" ht="18" customHeight="1">
      <c r="AS15668" s="173"/>
    </row>
    <row r="15669" spans="45:45" ht="18" customHeight="1">
      <c r="AS15669" s="173"/>
    </row>
    <row r="15670" spans="45:45" ht="18" customHeight="1">
      <c r="AS15670" s="173"/>
    </row>
    <row r="15671" spans="45:45" ht="18" customHeight="1">
      <c r="AS15671" s="173"/>
    </row>
    <row r="15672" spans="45:45" ht="18" customHeight="1">
      <c r="AS15672" s="173"/>
    </row>
    <row r="15673" spans="45:45" ht="18" customHeight="1">
      <c r="AS15673" s="173"/>
    </row>
    <row r="15674" spans="45:45" ht="18" customHeight="1">
      <c r="AS15674" s="173"/>
    </row>
    <row r="15675" spans="45:45" ht="18" customHeight="1">
      <c r="AS15675" s="173"/>
    </row>
    <row r="15676" spans="45:45" ht="18" customHeight="1">
      <c r="AS15676" s="173"/>
    </row>
    <row r="15677" spans="45:45" ht="18" customHeight="1">
      <c r="AS15677" s="173"/>
    </row>
    <row r="15678" spans="45:45" ht="18" customHeight="1">
      <c r="AS15678" s="173"/>
    </row>
    <row r="15679" spans="45:45" ht="18" customHeight="1">
      <c r="AS15679" s="173"/>
    </row>
    <row r="15680" spans="45:45" ht="18" customHeight="1">
      <c r="AS15680" s="173"/>
    </row>
    <row r="15681" spans="45:45" ht="18" customHeight="1">
      <c r="AS15681" s="173"/>
    </row>
    <row r="15682" spans="45:45" ht="18" customHeight="1">
      <c r="AS15682" s="173"/>
    </row>
    <row r="15683" spans="45:45" ht="18" customHeight="1">
      <c r="AS15683" s="173"/>
    </row>
    <row r="15684" spans="45:45" ht="18" customHeight="1">
      <c r="AS15684" s="173"/>
    </row>
    <row r="15685" spans="45:45" ht="18" customHeight="1">
      <c r="AS15685" s="173"/>
    </row>
    <row r="15686" spans="45:45" ht="18" customHeight="1">
      <c r="AS15686" s="173"/>
    </row>
    <row r="15687" spans="45:45" ht="18" customHeight="1">
      <c r="AS15687" s="173"/>
    </row>
    <row r="15688" spans="45:45" ht="18" customHeight="1">
      <c r="AS15688" s="173"/>
    </row>
    <row r="15689" spans="45:45" ht="18" customHeight="1">
      <c r="AS15689" s="173"/>
    </row>
    <row r="15690" spans="45:45" ht="18" customHeight="1">
      <c r="AS15690" s="173"/>
    </row>
    <row r="15691" spans="45:45" ht="18" customHeight="1">
      <c r="AS15691" s="173"/>
    </row>
    <row r="15692" spans="45:45" ht="18" customHeight="1">
      <c r="AS15692" s="173"/>
    </row>
    <row r="15693" spans="45:45" ht="18" customHeight="1">
      <c r="AS15693" s="173"/>
    </row>
    <row r="15694" spans="45:45" ht="18" customHeight="1">
      <c r="AS15694" s="173"/>
    </row>
    <row r="15695" spans="45:45" ht="18" customHeight="1">
      <c r="AS15695" s="173"/>
    </row>
    <row r="15696" spans="45:45" ht="18" customHeight="1">
      <c r="AS15696" s="173"/>
    </row>
    <row r="15697" spans="45:45" ht="18" customHeight="1">
      <c r="AS15697" s="173"/>
    </row>
    <row r="15698" spans="45:45" ht="18" customHeight="1">
      <c r="AS15698" s="173"/>
    </row>
    <row r="15699" spans="45:45" ht="18" customHeight="1">
      <c r="AS15699" s="173"/>
    </row>
    <row r="15700" spans="45:45" ht="18" customHeight="1">
      <c r="AS15700" s="173"/>
    </row>
    <row r="15701" spans="45:45" ht="18" customHeight="1">
      <c r="AS15701" s="173"/>
    </row>
    <row r="15702" spans="45:45" ht="18" customHeight="1">
      <c r="AS15702" s="173"/>
    </row>
    <row r="15703" spans="45:45" ht="18" customHeight="1">
      <c r="AS15703" s="173"/>
    </row>
    <row r="15704" spans="45:45" ht="18" customHeight="1">
      <c r="AS15704" s="173"/>
    </row>
    <row r="15705" spans="45:45" ht="18" customHeight="1">
      <c r="AS15705" s="173"/>
    </row>
    <row r="15706" spans="45:45" ht="18" customHeight="1">
      <c r="AS15706" s="173"/>
    </row>
    <row r="15707" spans="45:45" ht="18" customHeight="1">
      <c r="AS15707" s="173"/>
    </row>
    <row r="15708" spans="45:45" ht="18" customHeight="1">
      <c r="AS15708" s="173"/>
    </row>
    <row r="15709" spans="45:45" ht="18" customHeight="1">
      <c r="AS15709" s="173"/>
    </row>
    <row r="15710" spans="45:45" ht="18" customHeight="1">
      <c r="AS15710" s="173"/>
    </row>
    <row r="15711" spans="45:45" ht="18" customHeight="1">
      <c r="AS15711" s="173"/>
    </row>
    <row r="15712" spans="45:45" ht="18" customHeight="1">
      <c r="AS15712" s="173"/>
    </row>
    <row r="15713" spans="45:45" ht="18" customHeight="1">
      <c r="AS15713" s="173"/>
    </row>
    <row r="15714" spans="45:45" ht="18" customHeight="1">
      <c r="AS15714" s="173"/>
    </row>
    <row r="15715" spans="45:45" ht="18" customHeight="1">
      <c r="AS15715" s="173"/>
    </row>
    <row r="15716" spans="45:45" ht="18" customHeight="1">
      <c r="AS15716" s="173"/>
    </row>
    <row r="15717" spans="45:45" ht="18" customHeight="1">
      <c r="AS15717" s="173"/>
    </row>
    <row r="15718" spans="45:45" ht="18" customHeight="1">
      <c r="AS15718" s="173"/>
    </row>
    <row r="15719" spans="45:45" ht="18" customHeight="1">
      <c r="AS15719" s="173"/>
    </row>
    <row r="15720" spans="45:45" ht="18" customHeight="1">
      <c r="AS15720" s="173"/>
    </row>
    <row r="15721" spans="45:45" ht="18" customHeight="1">
      <c r="AS15721" s="173"/>
    </row>
    <row r="15722" spans="45:45" ht="18" customHeight="1">
      <c r="AS15722" s="173"/>
    </row>
    <row r="15723" spans="45:45" ht="18" customHeight="1">
      <c r="AS15723" s="173"/>
    </row>
    <row r="15724" spans="45:45" ht="18" customHeight="1">
      <c r="AS15724" s="173"/>
    </row>
    <row r="15725" spans="45:45" ht="18" customHeight="1">
      <c r="AS15725" s="173"/>
    </row>
    <row r="15726" spans="45:45" ht="18" customHeight="1">
      <c r="AS15726" s="173"/>
    </row>
    <row r="15727" spans="45:45" ht="18" customHeight="1">
      <c r="AS15727" s="173"/>
    </row>
    <row r="15728" spans="45:45" ht="18" customHeight="1">
      <c r="AS15728" s="173"/>
    </row>
    <row r="15729" spans="45:45" ht="18" customHeight="1">
      <c r="AS15729" s="173"/>
    </row>
    <row r="15730" spans="45:45" ht="18" customHeight="1">
      <c r="AS15730" s="173"/>
    </row>
    <row r="15731" spans="45:45" ht="18" customHeight="1">
      <c r="AS15731" s="173"/>
    </row>
    <row r="15732" spans="45:45" ht="18" customHeight="1">
      <c r="AS15732" s="173"/>
    </row>
    <row r="15733" spans="45:45" ht="18" customHeight="1">
      <c r="AS15733" s="173"/>
    </row>
    <row r="15734" spans="45:45" ht="18" customHeight="1">
      <c r="AS15734" s="173"/>
    </row>
    <row r="15735" spans="45:45" ht="18" customHeight="1">
      <c r="AS15735" s="173"/>
    </row>
    <row r="15736" spans="45:45" ht="18" customHeight="1">
      <c r="AS15736" s="173"/>
    </row>
    <row r="15737" spans="45:45" ht="18" customHeight="1">
      <c r="AS15737" s="173"/>
    </row>
    <row r="15738" spans="45:45" ht="18" customHeight="1">
      <c r="AS15738" s="173"/>
    </row>
    <row r="15739" spans="45:45" ht="18" customHeight="1">
      <c r="AS15739" s="173"/>
    </row>
    <row r="15740" spans="45:45" ht="18" customHeight="1">
      <c r="AS15740" s="173"/>
    </row>
    <row r="15741" spans="45:45" ht="18" customHeight="1">
      <c r="AS15741" s="173"/>
    </row>
    <row r="15742" spans="45:45" ht="18" customHeight="1">
      <c r="AS15742" s="173"/>
    </row>
    <row r="15743" spans="45:45" ht="18" customHeight="1">
      <c r="AS15743" s="173"/>
    </row>
    <row r="15744" spans="45:45" ht="18" customHeight="1">
      <c r="AS15744" s="173"/>
    </row>
    <row r="15745" spans="45:45" ht="18" customHeight="1">
      <c r="AS15745" s="173"/>
    </row>
    <row r="15746" spans="45:45" ht="18" customHeight="1">
      <c r="AS15746" s="173"/>
    </row>
    <row r="15747" spans="45:45" ht="18" customHeight="1">
      <c r="AS15747" s="173"/>
    </row>
    <row r="15748" spans="45:45" ht="18" customHeight="1">
      <c r="AS15748" s="173"/>
    </row>
    <row r="15749" spans="45:45" ht="18" customHeight="1">
      <c r="AS15749" s="173"/>
    </row>
    <row r="15750" spans="45:45" ht="18" customHeight="1">
      <c r="AS15750" s="173"/>
    </row>
    <row r="15751" spans="45:45" ht="18" customHeight="1">
      <c r="AS15751" s="173"/>
    </row>
    <row r="15752" spans="45:45" ht="18" customHeight="1">
      <c r="AS15752" s="173"/>
    </row>
    <row r="15753" spans="45:45" ht="18" customHeight="1">
      <c r="AS15753" s="173"/>
    </row>
    <row r="15754" spans="45:45" ht="18" customHeight="1">
      <c r="AS15754" s="173"/>
    </row>
    <row r="15755" spans="45:45" ht="18" customHeight="1">
      <c r="AS15755" s="173"/>
    </row>
    <row r="15756" spans="45:45" ht="18" customHeight="1">
      <c r="AS15756" s="173"/>
    </row>
    <row r="15757" spans="45:45" ht="18" customHeight="1">
      <c r="AS15757" s="173"/>
    </row>
    <row r="15758" spans="45:45" ht="18" customHeight="1">
      <c r="AS15758" s="173"/>
    </row>
    <row r="15759" spans="45:45" ht="18" customHeight="1">
      <c r="AS15759" s="173"/>
    </row>
    <row r="15760" spans="45:45" ht="18" customHeight="1">
      <c r="AS15760" s="173"/>
    </row>
    <row r="15761" spans="45:45" ht="18" customHeight="1">
      <c r="AS15761" s="173"/>
    </row>
    <row r="15762" spans="45:45" ht="18" customHeight="1">
      <c r="AS15762" s="173"/>
    </row>
    <row r="15763" spans="45:45" ht="18" customHeight="1">
      <c r="AS15763" s="173"/>
    </row>
    <row r="15764" spans="45:45" ht="18" customHeight="1">
      <c r="AS15764" s="173"/>
    </row>
    <row r="15765" spans="45:45" ht="18" customHeight="1">
      <c r="AS15765" s="173"/>
    </row>
    <row r="15766" spans="45:45" ht="18" customHeight="1">
      <c r="AS15766" s="173"/>
    </row>
    <row r="15767" spans="45:45" ht="18" customHeight="1">
      <c r="AS15767" s="173"/>
    </row>
    <row r="15768" spans="45:45" ht="18" customHeight="1">
      <c r="AS15768" s="173"/>
    </row>
    <row r="15769" spans="45:45" ht="18" customHeight="1">
      <c r="AS15769" s="173"/>
    </row>
    <row r="15770" spans="45:45" ht="18" customHeight="1">
      <c r="AS15770" s="173"/>
    </row>
    <row r="15771" spans="45:45" ht="18" customHeight="1">
      <c r="AS15771" s="173"/>
    </row>
    <row r="15772" spans="45:45" ht="18" customHeight="1">
      <c r="AS15772" s="173"/>
    </row>
    <row r="15773" spans="45:45" ht="18" customHeight="1">
      <c r="AS15773" s="173"/>
    </row>
    <row r="15774" spans="45:45" ht="18" customHeight="1">
      <c r="AS15774" s="173"/>
    </row>
    <row r="15775" spans="45:45" ht="18" customHeight="1">
      <c r="AS15775" s="173"/>
    </row>
    <row r="15776" spans="45:45" ht="18" customHeight="1">
      <c r="AS15776" s="173"/>
    </row>
    <row r="15777" spans="45:45" ht="18" customHeight="1">
      <c r="AS15777" s="173"/>
    </row>
    <row r="15778" spans="45:45" ht="18" customHeight="1">
      <c r="AS15778" s="173"/>
    </row>
    <row r="15779" spans="45:45" ht="18" customHeight="1">
      <c r="AS15779" s="173"/>
    </row>
    <row r="15780" spans="45:45" ht="18" customHeight="1">
      <c r="AS15780" s="173"/>
    </row>
    <row r="15781" spans="45:45" ht="18" customHeight="1">
      <c r="AS15781" s="173"/>
    </row>
    <row r="15782" spans="45:45" ht="18" customHeight="1">
      <c r="AS15782" s="173"/>
    </row>
    <row r="15783" spans="45:45" ht="18" customHeight="1">
      <c r="AS15783" s="173"/>
    </row>
    <row r="15784" spans="45:45" ht="18" customHeight="1">
      <c r="AS15784" s="173"/>
    </row>
    <row r="15785" spans="45:45" ht="18" customHeight="1">
      <c r="AS15785" s="173"/>
    </row>
    <row r="15786" spans="45:45" ht="18" customHeight="1">
      <c r="AS15786" s="173"/>
    </row>
    <row r="15787" spans="45:45" ht="18" customHeight="1">
      <c r="AS15787" s="173"/>
    </row>
    <row r="15788" spans="45:45" ht="18" customHeight="1">
      <c r="AS15788" s="173"/>
    </row>
    <row r="15789" spans="45:45" ht="18" customHeight="1">
      <c r="AS15789" s="173"/>
    </row>
    <row r="15790" spans="45:45" ht="18" customHeight="1">
      <c r="AS15790" s="173"/>
    </row>
    <row r="15791" spans="45:45" ht="18" customHeight="1">
      <c r="AS15791" s="173"/>
    </row>
    <row r="15792" spans="45:45" ht="18" customHeight="1">
      <c r="AS15792" s="173"/>
    </row>
    <row r="15793" spans="45:45" ht="18" customHeight="1">
      <c r="AS15793" s="173"/>
    </row>
    <row r="15794" spans="45:45" ht="18" customHeight="1">
      <c r="AS15794" s="173"/>
    </row>
    <row r="15795" spans="45:45" ht="18" customHeight="1">
      <c r="AS15795" s="173"/>
    </row>
    <row r="15796" spans="45:45" ht="18" customHeight="1">
      <c r="AS15796" s="173"/>
    </row>
    <row r="15797" spans="45:45" ht="18" customHeight="1">
      <c r="AS15797" s="173"/>
    </row>
    <row r="15798" spans="45:45" ht="18" customHeight="1">
      <c r="AS15798" s="173"/>
    </row>
    <row r="15799" spans="45:45" ht="18" customHeight="1">
      <c r="AS15799" s="173"/>
    </row>
    <row r="15800" spans="45:45" ht="18" customHeight="1">
      <c r="AS15800" s="173"/>
    </row>
    <row r="15801" spans="45:45" ht="18" customHeight="1">
      <c r="AS15801" s="173"/>
    </row>
    <row r="15802" spans="45:45" ht="18" customHeight="1">
      <c r="AS15802" s="173"/>
    </row>
    <row r="15803" spans="45:45" ht="18" customHeight="1">
      <c r="AS15803" s="173"/>
    </row>
    <row r="15804" spans="45:45" ht="18" customHeight="1">
      <c r="AS15804" s="173"/>
    </row>
    <row r="15805" spans="45:45" ht="18" customHeight="1">
      <c r="AS15805" s="173"/>
    </row>
    <row r="15806" spans="45:45" ht="18" customHeight="1">
      <c r="AS15806" s="173"/>
    </row>
    <row r="15807" spans="45:45" ht="18" customHeight="1">
      <c r="AS15807" s="173"/>
    </row>
    <row r="15808" spans="45:45" ht="18" customHeight="1">
      <c r="AS15808" s="173"/>
    </row>
    <row r="15809" spans="45:45" ht="18" customHeight="1">
      <c r="AS15809" s="173"/>
    </row>
    <row r="15810" spans="45:45" ht="18" customHeight="1">
      <c r="AS15810" s="173"/>
    </row>
    <row r="15811" spans="45:45" ht="18" customHeight="1">
      <c r="AS15811" s="173"/>
    </row>
    <row r="15812" spans="45:45" ht="18" customHeight="1">
      <c r="AS15812" s="173"/>
    </row>
    <row r="15813" spans="45:45" ht="18" customHeight="1">
      <c r="AS15813" s="173"/>
    </row>
    <row r="15814" spans="45:45" ht="18" customHeight="1">
      <c r="AS15814" s="173"/>
    </row>
    <row r="15815" spans="45:45" ht="18" customHeight="1">
      <c r="AS15815" s="173"/>
    </row>
    <row r="15816" spans="45:45" ht="18" customHeight="1">
      <c r="AS15816" s="173"/>
    </row>
    <row r="15817" spans="45:45" ht="18" customHeight="1">
      <c r="AS15817" s="173"/>
    </row>
    <row r="15818" spans="45:45" ht="18" customHeight="1">
      <c r="AS15818" s="173"/>
    </row>
    <row r="15819" spans="45:45" ht="18" customHeight="1">
      <c r="AS15819" s="173"/>
    </row>
    <row r="15820" spans="45:45" ht="18" customHeight="1">
      <c r="AS15820" s="173"/>
    </row>
    <row r="15821" spans="45:45" ht="18" customHeight="1">
      <c r="AS15821" s="173"/>
    </row>
    <row r="15822" spans="45:45" ht="18" customHeight="1">
      <c r="AS15822" s="173"/>
    </row>
    <row r="15823" spans="45:45" ht="18" customHeight="1">
      <c r="AS15823" s="173"/>
    </row>
    <row r="15824" spans="45:45" ht="18" customHeight="1">
      <c r="AS15824" s="173"/>
    </row>
    <row r="15825" spans="45:45" ht="18" customHeight="1">
      <c r="AS15825" s="173"/>
    </row>
    <row r="15826" spans="45:45" ht="18" customHeight="1">
      <c r="AS15826" s="173"/>
    </row>
    <row r="15827" spans="45:45" ht="18" customHeight="1">
      <c r="AS15827" s="173"/>
    </row>
    <row r="15828" spans="45:45" ht="18" customHeight="1">
      <c r="AS15828" s="173"/>
    </row>
    <row r="15829" spans="45:45" ht="18" customHeight="1">
      <c r="AS15829" s="173"/>
    </row>
    <row r="15830" spans="45:45" ht="18" customHeight="1">
      <c r="AS15830" s="173"/>
    </row>
    <row r="15831" spans="45:45" ht="18" customHeight="1">
      <c r="AS15831" s="173"/>
    </row>
    <row r="15832" spans="45:45" ht="18" customHeight="1">
      <c r="AS15832" s="173"/>
    </row>
    <row r="15833" spans="45:45" ht="18" customHeight="1">
      <c r="AS15833" s="173"/>
    </row>
    <row r="15834" spans="45:45" ht="18" customHeight="1">
      <c r="AS15834" s="173"/>
    </row>
    <row r="15835" spans="45:45" ht="18" customHeight="1">
      <c r="AS15835" s="173"/>
    </row>
    <row r="15836" spans="45:45" ht="18" customHeight="1">
      <c r="AS15836" s="173"/>
    </row>
    <row r="15837" spans="45:45" ht="18" customHeight="1">
      <c r="AS15837" s="173"/>
    </row>
    <row r="15838" spans="45:45" ht="18" customHeight="1">
      <c r="AS15838" s="173"/>
    </row>
    <row r="15839" spans="45:45" ht="18" customHeight="1">
      <c r="AS15839" s="173"/>
    </row>
    <row r="15840" spans="45:45" ht="18" customHeight="1">
      <c r="AS15840" s="173"/>
    </row>
    <row r="15841" spans="45:45" ht="18" customHeight="1">
      <c r="AS15841" s="173"/>
    </row>
    <row r="15842" spans="45:45" ht="18" customHeight="1">
      <c r="AS15842" s="173"/>
    </row>
    <row r="15843" spans="45:45" ht="18" customHeight="1">
      <c r="AS15843" s="173"/>
    </row>
    <row r="15844" spans="45:45" ht="18" customHeight="1">
      <c r="AS15844" s="173"/>
    </row>
    <row r="15845" spans="45:45" ht="18" customHeight="1">
      <c r="AS15845" s="173"/>
    </row>
    <row r="15846" spans="45:45" ht="18" customHeight="1">
      <c r="AS15846" s="173"/>
    </row>
    <row r="15847" spans="45:45" ht="18" customHeight="1">
      <c r="AS15847" s="173"/>
    </row>
    <row r="15848" spans="45:45" ht="18" customHeight="1">
      <c r="AS15848" s="173"/>
    </row>
    <row r="15849" spans="45:45" ht="18" customHeight="1">
      <c r="AS15849" s="173"/>
    </row>
    <row r="15850" spans="45:45" ht="18" customHeight="1">
      <c r="AS15850" s="173"/>
    </row>
    <row r="15851" spans="45:45" ht="18" customHeight="1">
      <c r="AS15851" s="173"/>
    </row>
    <row r="15852" spans="45:45" ht="18" customHeight="1">
      <c r="AS15852" s="173"/>
    </row>
    <row r="15853" spans="45:45" ht="18" customHeight="1">
      <c r="AS15853" s="173"/>
    </row>
    <row r="15854" spans="45:45" ht="18" customHeight="1">
      <c r="AS15854" s="173"/>
    </row>
    <row r="15855" spans="45:45" ht="18" customHeight="1">
      <c r="AS15855" s="173"/>
    </row>
    <row r="15856" spans="45:45" ht="18" customHeight="1">
      <c r="AS15856" s="173"/>
    </row>
    <row r="15857" spans="45:45" ht="18" customHeight="1">
      <c r="AS15857" s="173"/>
    </row>
    <row r="15858" spans="45:45" ht="18" customHeight="1">
      <c r="AS15858" s="173"/>
    </row>
    <row r="15859" spans="45:45" ht="18" customHeight="1">
      <c r="AS15859" s="173"/>
    </row>
    <row r="15860" spans="45:45" ht="18" customHeight="1">
      <c r="AS15860" s="173"/>
    </row>
    <row r="15861" spans="45:45" ht="18" customHeight="1">
      <c r="AS15861" s="173"/>
    </row>
    <row r="15862" spans="45:45" ht="18" customHeight="1">
      <c r="AS15862" s="173"/>
    </row>
    <row r="15863" spans="45:45" ht="18" customHeight="1">
      <c r="AS15863" s="173"/>
    </row>
    <row r="15864" spans="45:45" ht="18" customHeight="1">
      <c r="AS15864" s="173"/>
    </row>
    <row r="15865" spans="45:45" ht="18" customHeight="1">
      <c r="AS15865" s="173"/>
    </row>
    <row r="15866" spans="45:45" ht="18" customHeight="1">
      <c r="AS15866" s="173"/>
    </row>
    <row r="15867" spans="45:45" ht="18" customHeight="1">
      <c r="AS15867" s="173"/>
    </row>
    <row r="15868" spans="45:45" ht="18" customHeight="1">
      <c r="AS15868" s="173"/>
    </row>
    <row r="15869" spans="45:45" ht="18" customHeight="1">
      <c r="AS15869" s="173"/>
    </row>
    <row r="15870" spans="45:45" ht="18" customHeight="1">
      <c r="AS15870" s="173"/>
    </row>
    <row r="15871" spans="45:45" ht="18" customHeight="1">
      <c r="AS15871" s="173"/>
    </row>
    <row r="15872" spans="45:45" ht="18" customHeight="1">
      <c r="AS15872" s="173"/>
    </row>
    <row r="15873" spans="45:45" ht="18" customHeight="1">
      <c r="AS15873" s="173"/>
    </row>
    <row r="15874" spans="45:45" ht="18" customHeight="1">
      <c r="AS15874" s="173"/>
    </row>
    <row r="15875" spans="45:45" ht="18" customHeight="1">
      <c r="AS15875" s="173"/>
    </row>
    <row r="15876" spans="45:45" ht="18" customHeight="1">
      <c r="AS15876" s="173"/>
    </row>
    <row r="15877" spans="45:45" ht="18" customHeight="1">
      <c r="AS15877" s="173"/>
    </row>
    <row r="15878" spans="45:45" ht="18" customHeight="1">
      <c r="AS15878" s="173"/>
    </row>
    <row r="15879" spans="45:45" ht="18" customHeight="1">
      <c r="AS15879" s="173"/>
    </row>
    <row r="15880" spans="45:45" ht="18" customHeight="1">
      <c r="AS15880" s="173"/>
    </row>
    <row r="15881" spans="45:45" ht="18" customHeight="1">
      <c r="AS15881" s="173"/>
    </row>
    <row r="15882" spans="45:45" ht="18" customHeight="1">
      <c r="AS15882" s="173"/>
    </row>
    <row r="15883" spans="45:45" ht="18" customHeight="1">
      <c r="AS15883" s="173"/>
    </row>
    <row r="15884" spans="45:45" ht="18" customHeight="1">
      <c r="AS15884" s="173"/>
    </row>
    <row r="15885" spans="45:45" ht="18" customHeight="1">
      <c r="AS15885" s="173"/>
    </row>
    <row r="15886" spans="45:45" ht="18" customHeight="1">
      <c r="AS15886" s="173"/>
    </row>
    <row r="15887" spans="45:45" ht="18" customHeight="1">
      <c r="AS15887" s="173"/>
    </row>
    <row r="15888" spans="45:45" ht="18" customHeight="1">
      <c r="AS15888" s="173"/>
    </row>
    <row r="15889" spans="45:45" ht="18" customHeight="1">
      <c r="AS15889" s="173"/>
    </row>
    <row r="15890" spans="45:45" ht="18" customHeight="1">
      <c r="AS15890" s="173"/>
    </row>
    <row r="15891" spans="45:45" ht="18" customHeight="1">
      <c r="AS15891" s="173"/>
    </row>
    <row r="15892" spans="45:45" ht="18" customHeight="1">
      <c r="AS15892" s="173"/>
    </row>
    <row r="15893" spans="45:45" ht="18" customHeight="1">
      <c r="AS15893" s="173"/>
    </row>
    <row r="15894" spans="45:45" ht="18" customHeight="1">
      <c r="AS15894" s="173"/>
    </row>
    <row r="15895" spans="45:45" ht="18" customHeight="1">
      <c r="AS15895" s="173"/>
    </row>
    <row r="15896" spans="45:45" ht="18" customHeight="1">
      <c r="AS15896" s="173"/>
    </row>
    <row r="15897" spans="45:45" ht="18" customHeight="1">
      <c r="AS15897" s="173"/>
    </row>
    <row r="15898" spans="45:45" ht="18" customHeight="1">
      <c r="AS15898" s="173"/>
    </row>
    <row r="15899" spans="45:45" ht="18" customHeight="1">
      <c r="AS15899" s="173"/>
    </row>
    <row r="15900" spans="45:45" ht="18" customHeight="1">
      <c r="AS15900" s="173"/>
    </row>
    <row r="15901" spans="45:45" ht="18" customHeight="1">
      <c r="AS15901" s="173"/>
    </row>
    <row r="15902" spans="45:45" ht="18" customHeight="1">
      <c r="AS15902" s="173"/>
    </row>
    <row r="15903" spans="45:45" ht="18" customHeight="1">
      <c r="AS15903" s="173"/>
    </row>
    <row r="15904" spans="45:45" ht="18" customHeight="1">
      <c r="AS15904" s="173"/>
    </row>
    <row r="15905" spans="45:45" ht="18" customHeight="1">
      <c r="AS15905" s="173"/>
    </row>
    <row r="15906" spans="45:45" ht="18" customHeight="1">
      <c r="AS15906" s="173"/>
    </row>
    <row r="15907" spans="45:45" ht="18" customHeight="1">
      <c r="AS15907" s="173"/>
    </row>
    <row r="15908" spans="45:45" ht="18" customHeight="1">
      <c r="AS15908" s="173"/>
    </row>
    <row r="15909" spans="45:45" ht="18" customHeight="1">
      <c r="AS15909" s="173"/>
    </row>
    <row r="15910" spans="45:45" ht="18" customHeight="1">
      <c r="AS15910" s="173"/>
    </row>
    <row r="15911" spans="45:45" ht="18" customHeight="1">
      <c r="AS15911" s="173"/>
    </row>
    <row r="15912" spans="45:45" ht="18" customHeight="1">
      <c r="AS15912" s="173"/>
    </row>
    <row r="15913" spans="45:45" ht="18" customHeight="1">
      <c r="AS15913" s="173"/>
    </row>
    <row r="15914" spans="45:45" ht="18" customHeight="1">
      <c r="AS15914" s="173"/>
    </row>
    <row r="15915" spans="45:45" ht="18" customHeight="1">
      <c r="AS15915" s="173"/>
    </row>
    <row r="15916" spans="45:45" ht="18" customHeight="1">
      <c r="AS15916" s="173"/>
    </row>
    <row r="15917" spans="45:45" ht="18" customHeight="1">
      <c r="AS15917" s="173"/>
    </row>
    <row r="15918" spans="45:45" ht="18" customHeight="1">
      <c r="AS15918" s="173"/>
    </row>
    <row r="15919" spans="45:45" ht="18" customHeight="1">
      <c r="AS15919" s="173"/>
    </row>
    <row r="15920" spans="45:45" ht="18" customHeight="1">
      <c r="AS15920" s="173"/>
    </row>
    <row r="15921" spans="45:45" ht="18" customHeight="1">
      <c r="AS15921" s="173"/>
    </row>
    <row r="15922" spans="45:45" ht="18" customHeight="1">
      <c r="AS15922" s="173"/>
    </row>
    <row r="15923" spans="45:45" ht="18" customHeight="1">
      <c r="AS15923" s="173"/>
    </row>
    <row r="15924" spans="45:45" ht="18" customHeight="1">
      <c r="AS15924" s="173"/>
    </row>
    <row r="15925" spans="45:45" ht="18" customHeight="1">
      <c r="AS15925" s="173"/>
    </row>
    <row r="15926" spans="45:45" ht="18" customHeight="1">
      <c r="AS15926" s="173"/>
    </row>
    <row r="15927" spans="45:45" ht="18" customHeight="1">
      <c r="AS15927" s="173"/>
    </row>
    <row r="15928" spans="45:45" ht="18" customHeight="1">
      <c r="AS15928" s="173"/>
    </row>
    <row r="15929" spans="45:45" ht="18" customHeight="1">
      <c r="AS15929" s="173"/>
    </row>
    <row r="15930" spans="45:45" ht="18" customHeight="1">
      <c r="AS15930" s="173"/>
    </row>
    <row r="15931" spans="45:45" ht="18" customHeight="1">
      <c r="AS15931" s="173"/>
    </row>
    <row r="15932" spans="45:45" ht="18" customHeight="1">
      <c r="AS15932" s="173"/>
    </row>
    <row r="15933" spans="45:45" ht="18" customHeight="1">
      <c r="AS15933" s="173"/>
    </row>
    <row r="15934" spans="45:45" ht="18" customHeight="1">
      <c r="AS15934" s="173"/>
    </row>
    <row r="15935" spans="45:45" ht="18" customHeight="1">
      <c r="AS15935" s="173"/>
    </row>
    <row r="15936" spans="45:45" ht="18" customHeight="1">
      <c r="AS15936" s="173"/>
    </row>
    <row r="15937" spans="45:45" ht="18" customHeight="1">
      <c r="AS15937" s="173"/>
    </row>
    <row r="15938" spans="45:45" ht="18" customHeight="1">
      <c r="AS15938" s="173"/>
    </row>
    <row r="15939" spans="45:45" ht="18" customHeight="1">
      <c r="AS15939" s="173"/>
    </row>
    <row r="15940" spans="45:45" ht="18" customHeight="1">
      <c r="AS15940" s="173"/>
    </row>
    <row r="15941" spans="45:45" ht="18" customHeight="1">
      <c r="AS15941" s="173"/>
    </row>
    <row r="15942" spans="45:45" ht="18" customHeight="1">
      <c r="AS15942" s="173"/>
    </row>
    <row r="15943" spans="45:45" ht="18" customHeight="1">
      <c r="AS15943" s="173"/>
    </row>
    <row r="15944" spans="45:45" ht="18" customHeight="1">
      <c r="AS15944" s="173"/>
    </row>
    <row r="15945" spans="45:45" ht="18" customHeight="1">
      <c r="AS15945" s="173"/>
    </row>
    <row r="15946" spans="45:45" ht="18" customHeight="1">
      <c r="AS15946" s="173"/>
    </row>
    <row r="15947" spans="45:45" ht="18" customHeight="1">
      <c r="AS15947" s="173"/>
    </row>
    <row r="15948" spans="45:45" ht="18" customHeight="1">
      <c r="AS15948" s="173"/>
    </row>
    <row r="15949" spans="45:45" ht="18" customHeight="1">
      <c r="AS15949" s="173"/>
    </row>
    <row r="15950" spans="45:45" ht="18" customHeight="1">
      <c r="AS15950" s="173"/>
    </row>
    <row r="15951" spans="45:45" ht="18" customHeight="1">
      <c r="AS15951" s="173"/>
    </row>
    <row r="15952" spans="45:45" ht="18" customHeight="1">
      <c r="AS15952" s="173"/>
    </row>
    <row r="15953" spans="45:45" ht="18" customHeight="1">
      <c r="AS15953" s="173"/>
    </row>
    <row r="15954" spans="45:45" ht="18" customHeight="1">
      <c r="AS15954" s="173"/>
    </row>
    <row r="15955" spans="45:45" ht="18" customHeight="1">
      <c r="AS15955" s="173"/>
    </row>
    <row r="15956" spans="45:45" ht="18" customHeight="1">
      <c r="AS15956" s="173"/>
    </row>
    <row r="15957" spans="45:45" ht="18" customHeight="1">
      <c r="AS15957" s="173"/>
    </row>
    <row r="15958" spans="45:45" ht="18" customHeight="1">
      <c r="AS15958" s="173"/>
    </row>
    <row r="15959" spans="45:45" ht="18" customHeight="1">
      <c r="AS15959" s="173"/>
    </row>
    <row r="15960" spans="45:45" ht="18" customHeight="1">
      <c r="AS15960" s="173"/>
    </row>
    <row r="15961" spans="45:45" ht="18" customHeight="1">
      <c r="AS15961" s="173"/>
    </row>
    <row r="15962" spans="45:45" ht="18" customHeight="1">
      <c r="AS15962" s="173"/>
    </row>
    <row r="15963" spans="45:45" ht="18" customHeight="1">
      <c r="AS15963" s="173"/>
    </row>
    <row r="15964" spans="45:45" ht="18" customHeight="1">
      <c r="AS15964" s="173"/>
    </row>
    <row r="15965" spans="45:45" ht="18" customHeight="1">
      <c r="AS15965" s="173"/>
    </row>
    <row r="15966" spans="45:45" ht="18" customHeight="1">
      <c r="AS15966" s="173"/>
    </row>
    <row r="15967" spans="45:45" ht="18" customHeight="1">
      <c r="AS15967" s="173"/>
    </row>
    <row r="15968" spans="45:45" ht="18" customHeight="1">
      <c r="AS15968" s="173"/>
    </row>
    <row r="15969" spans="45:45" ht="18" customHeight="1">
      <c r="AS15969" s="173"/>
    </row>
    <row r="15970" spans="45:45" ht="18" customHeight="1">
      <c r="AS15970" s="173"/>
    </row>
    <row r="15971" spans="45:45" ht="18" customHeight="1">
      <c r="AS15971" s="173"/>
    </row>
    <row r="15972" spans="45:45" ht="18" customHeight="1">
      <c r="AS15972" s="173"/>
    </row>
    <row r="15973" spans="45:45" ht="18" customHeight="1">
      <c r="AS15973" s="173"/>
    </row>
    <row r="15974" spans="45:45" ht="18" customHeight="1">
      <c r="AS15974" s="173"/>
    </row>
    <row r="15975" spans="45:45" ht="18" customHeight="1">
      <c r="AS15975" s="173"/>
    </row>
    <row r="15976" spans="45:45" ht="18" customHeight="1">
      <c r="AS15976" s="173"/>
    </row>
    <row r="15977" spans="45:45" ht="18" customHeight="1">
      <c r="AS15977" s="173"/>
    </row>
    <row r="15978" spans="45:45" ht="18" customHeight="1">
      <c r="AS15978" s="173"/>
    </row>
    <row r="15979" spans="45:45" ht="18" customHeight="1">
      <c r="AS15979" s="173"/>
    </row>
    <row r="15980" spans="45:45" ht="18" customHeight="1">
      <c r="AS15980" s="173"/>
    </row>
    <row r="15981" spans="45:45" ht="18" customHeight="1">
      <c r="AS15981" s="173"/>
    </row>
    <row r="15982" spans="45:45" ht="18" customHeight="1">
      <c r="AS15982" s="173"/>
    </row>
    <row r="15983" spans="45:45" ht="18" customHeight="1">
      <c r="AS15983" s="173"/>
    </row>
    <row r="15984" spans="45:45" ht="18" customHeight="1">
      <c r="AS15984" s="173"/>
    </row>
    <row r="15985" spans="45:45" ht="18" customHeight="1">
      <c r="AS15985" s="173"/>
    </row>
    <row r="15986" spans="45:45" ht="18" customHeight="1">
      <c r="AS15986" s="173"/>
    </row>
    <row r="15987" spans="45:45" ht="18" customHeight="1">
      <c r="AS15987" s="173"/>
    </row>
    <row r="15988" spans="45:45" ht="18" customHeight="1">
      <c r="AS15988" s="173"/>
    </row>
    <row r="15989" spans="45:45" ht="18" customHeight="1">
      <c r="AS15989" s="173"/>
    </row>
    <row r="15990" spans="45:45" ht="18" customHeight="1">
      <c r="AS15990" s="173"/>
    </row>
    <row r="15991" spans="45:45" ht="18" customHeight="1">
      <c r="AS15991" s="173"/>
    </row>
    <row r="15992" spans="45:45" ht="18" customHeight="1">
      <c r="AS15992" s="173"/>
    </row>
    <row r="15993" spans="45:45" ht="18" customHeight="1">
      <c r="AS15993" s="173"/>
    </row>
    <row r="15994" spans="45:45" ht="18" customHeight="1">
      <c r="AS15994" s="173"/>
    </row>
    <row r="15995" spans="45:45" ht="18" customHeight="1">
      <c r="AS15995" s="173"/>
    </row>
    <row r="15996" spans="45:45" ht="18" customHeight="1">
      <c r="AS15996" s="173"/>
    </row>
    <row r="15997" spans="45:45" ht="18" customHeight="1">
      <c r="AS15997" s="173"/>
    </row>
    <row r="15998" spans="45:45" ht="18" customHeight="1">
      <c r="AS15998" s="173"/>
    </row>
    <row r="15999" spans="45:45" ht="18" customHeight="1">
      <c r="AS15999" s="173"/>
    </row>
    <row r="16000" spans="45:45" ht="18" customHeight="1">
      <c r="AS16000" s="173"/>
    </row>
    <row r="16001" spans="45:45" ht="18" customHeight="1">
      <c r="AS16001" s="173"/>
    </row>
    <row r="16002" spans="45:45" ht="18" customHeight="1">
      <c r="AS16002" s="173"/>
    </row>
    <row r="16003" spans="45:45" ht="18" customHeight="1">
      <c r="AS16003" s="173"/>
    </row>
    <row r="16004" spans="45:45" ht="18" customHeight="1">
      <c r="AS16004" s="173"/>
    </row>
    <row r="16005" spans="45:45" ht="18" customHeight="1">
      <c r="AS16005" s="173"/>
    </row>
    <row r="16006" spans="45:45" ht="18" customHeight="1">
      <c r="AS16006" s="173"/>
    </row>
    <row r="16007" spans="45:45" ht="18" customHeight="1">
      <c r="AS16007" s="173"/>
    </row>
    <row r="16008" spans="45:45" ht="18" customHeight="1">
      <c r="AS16008" s="173"/>
    </row>
    <row r="16009" spans="45:45" ht="18" customHeight="1">
      <c r="AS16009" s="173"/>
    </row>
    <row r="16010" spans="45:45" ht="18" customHeight="1">
      <c r="AS16010" s="173"/>
    </row>
    <row r="16011" spans="45:45" ht="18" customHeight="1">
      <c r="AS16011" s="173"/>
    </row>
    <row r="16012" spans="45:45" ht="18" customHeight="1">
      <c r="AS16012" s="173"/>
    </row>
    <row r="16013" spans="45:45" ht="18" customHeight="1">
      <c r="AS16013" s="173"/>
    </row>
    <row r="16014" spans="45:45" ht="18" customHeight="1">
      <c r="AS16014" s="173"/>
    </row>
    <row r="16015" spans="45:45" ht="18" customHeight="1">
      <c r="AS16015" s="173"/>
    </row>
    <row r="16016" spans="45:45" ht="18" customHeight="1">
      <c r="AS16016" s="173"/>
    </row>
    <row r="16017" spans="45:45" ht="18" customHeight="1">
      <c r="AS16017" s="173"/>
    </row>
    <row r="16018" spans="45:45" ht="18" customHeight="1">
      <c r="AS16018" s="173"/>
    </row>
    <row r="16019" spans="45:45" ht="18" customHeight="1">
      <c r="AS16019" s="173"/>
    </row>
    <row r="16020" spans="45:45" ht="18" customHeight="1">
      <c r="AS16020" s="173"/>
    </row>
    <row r="16021" spans="45:45" ht="18" customHeight="1">
      <c r="AS16021" s="173"/>
    </row>
    <row r="16022" spans="45:45" ht="18" customHeight="1">
      <c r="AS16022" s="173"/>
    </row>
    <row r="16023" spans="45:45" ht="18" customHeight="1">
      <c r="AS16023" s="173"/>
    </row>
    <row r="16024" spans="45:45" ht="18" customHeight="1">
      <c r="AS16024" s="173"/>
    </row>
    <row r="16025" spans="45:45" ht="18" customHeight="1">
      <c r="AS16025" s="173"/>
    </row>
    <row r="16026" spans="45:45" ht="18" customHeight="1">
      <c r="AS16026" s="173"/>
    </row>
    <row r="16027" spans="45:45" ht="18" customHeight="1">
      <c r="AS16027" s="173"/>
    </row>
    <row r="16028" spans="45:45" ht="18" customHeight="1">
      <c r="AS16028" s="173"/>
    </row>
    <row r="16029" spans="45:45" ht="18" customHeight="1">
      <c r="AS16029" s="173"/>
    </row>
    <row r="16030" spans="45:45" ht="18" customHeight="1">
      <c r="AS16030" s="173"/>
    </row>
    <row r="16031" spans="45:45" ht="18" customHeight="1">
      <c r="AS16031" s="173"/>
    </row>
    <row r="16032" spans="45:45" ht="18" customHeight="1">
      <c r="AS16032" s="173"/>
    </row>
    <row r="16033" spans="45:45" ht="18" customHeight="1">
      <c r="AS16033" s="173"/>
    </row>
    <row r="16034" spans="45:45" ht="18" customHeight="1">
      <c r="AS16034" s="173"/>
    </row>
    <row r="16035" spans="45:45" ht="18" customHeight="1">
      <c r="AS16035" s="173"/>
    </row>
    <row r="16036" spans="45:45" ht="18" customHeight="1">
      <c r="AS16036" s="173"/>
    </row>
    <row r="16037" spans="45:45" ht="18" customHeight="1">
      <c r="AS16037" s="173"/>
    </row>
    <row r="16038" spans="45:45" ht="18" customHeight="1">
      <c r="AS16038" s="173"/>
    </row>
    <row r="16039" spans="45:45" ht="18" customHeight="1">
      <c r="AS16039" s="173"/>
    </row>
    <row r="16040" spans="45:45" ht="18" customHeight="1">
      <c r="AS16040" s="173"/>
    </row>
    <row r="16041" spans="45:45" ht="18" customHeight="1">
      <c r="AS16041" s="173"/>
    </row>
    <row r="16042" spans="45:45" ht="18" customHeight="1">
      <c r="AS16042" s="173"/>
    </row>
    <row r="16043" spans="45:45" ht="18" customHeight="1">
      <c r="AS16043" s="173"/>
    </row>
    <row r="16044" spans="45:45" ht="18" customHeight="1">
      <c r="AS16044" s="173"/>
    </row>
    <row r="16045" spans="45:45" ht="18" customHeight="1">
      <c r="AS16045" s="173"/>
    </row>
    <row r="16046" spans="45:45" ht="18" customHeight="1">
      <c r="AS16046" s="173"/>
    </row>
    <row r="16047" spans="45:45" ht="18" customHeight="1">
      <c r="AS16047" s="173"/>
    </row>
    <row r="16048" spans="45:45" ht="18" customHeight="1">
      <c r="AS16048" s="173"/>
    </row>
    <row r="16049" spans="45:45" ht="18" customHeight="1">
      <c r="AS16049" s="173"/>
    </row>
    <row r="16050" spans="45:45" ht="18" customHeight="1">
      <c r="AS16050" s="173"/>
    </row>
    <row r="16051" spans="45:45" ht="18" customHeight="1">
      <c r="AS16051" s="173"/>
    </row>
    <row r="16052" spans="45:45" ht="18" customHeight="1">
      <c r="AS16052" s="173"/>
    </row>
    <row r="16053" spans="45:45" ht="18" customHeight="1">
      <c r="AS16053" s="173"/>
    </row>
    <row r="16054" spans="45:45" ht="18" customHeight="1">
      <c r="AS16054" s="173"/>
    </row>
    <row r="16055" spans="45:45" ht="18" customHeight="1">
      <c r="AS16055" s="173"/>
    </row>
    <row r="16056" spans="45:45" ht="18" customHeight="1">
      <c r="AS16056" s="173"/>
    </row>
    <row r="16057" spans="45:45" ht="18" customHeight="1">
      <c r="AS16057" s="173"/>
    </row>
    <row r="16058" spans="45:45" ht="18" customHeight="1">
      <c r="AS16058" s="173"/>
    </row>
    <row r="16059" spans="45:45" ht="18" customHeight="1">
      <c r="AS16059" s="173"/>
    </row>
    <row r="16060" spans="45:45" ht="18" customHeight="1">
      <c r="AS16060" s="173"/>
    </row>
    <row r="16061" spans="45:45" ht="18" customHeight="1">
      <c r="AS16061" s="173"/>
    </row>
    <row r="16062" spans="45:45" ht="18" customHeight="1">
      <c r="AS16062" s="173"/>
    </row>
    <row r="16063" spans="45:45" ht="18" customHeight="1">
      <c r="AS16063" s="173"/>
    </row>
    <row r="16064" spans="45:45" ht="18" customHeight="1">
      <c r="AS16064" s="173"/>
    </row>
    <row r="16065" spans="45:45" ht="18" customHeight="1">
      <c r="AS16065" s="173"/>
    </row>
    <row r="16066" spans="45:45" ht="18" customHeight="1">
      <c r="AS16066" s="173"/>
    </row>
    <row r="16067" spans="45:45" ht="18" customHeight="1">
      <c r="AS16067" s="173"/>
    </row>
    <row r="16068" spans="45:45" ht="18" customHeight="1">
      <c r="AS16068" s="173"/>
    </row>
    <row r="16069" spans="45:45" ht="18" customHeight="1">
      <c r="AS16069" s="173"/>
    </row>
    <row r="16070" spans="45:45" ht="18" customHeight="1">
      <c r="AS16070" s="173"/>
    </row>
    <row r="16071" spans="45:45" ht="18" customHeight="1">
      <c r="AS16071" s="173"/>
    </row>
    <row r="16072" spans="45:45" ht="18" customHeight="1">
      <c r="AS16072" s="173"/>
    </row>
    <row r="16073" spans="45:45" ht="18" customHeight="1">
      <c r="AS16073" s="173"/>
    </row>
    <row r="16074" spans="45:45" ht="18" customHeight="1">
      <c r="AS16074" s="173"/>
    </row>
    <row r="16075" spans="45:45" ht="18" customHeight="1">
      <c r="AS16075" s="173"/>
    </row>
    <row r="16076" spans="45:45" ht="18" customHeight="1">
      <c r="AS16076" s="173"/>
    </row>
    <row r="16077" spans="45:45" ht="18" customHeight="1">
      <c r="AS16077" s="173"/>
    </row>
    <row r="16078" spans="45:45" ht="18" customHeight="1">
      <c r="AS16078" s="173"/>
    </row>
    <row r="16079" spans="45:45" ht="18" customHeight="1">
      <c r="AS16079" s="173"/>
    </row>
    <row r="16080" spans="45:45" ht="18" customHeight="1">
      <c r="AS16080" s="173"/>
    </row>
    <row r="16081" spans="45:45" ht="18" customHeight="1">
      <c r="AS16081" s="173"/>
    </row>
    <row r="16082" spans="45:45" ht="18" customHeight="1">
      <c r="AS16082" s="173"/>
    </row>
    <row r="16083" spans="45:45" ht="18" customHeight="1">
      <c r="AS16083" s="173"/>
    </row>
    <row r="16084" spans="45:45" ht="18" customHeight="1">
      <c r="AS16084" s="173"/>
    </row>
    <row r="16085" spans="45:45" ht="18" customHeight="1">
      <c r="AS16085" s="173"/>
    </row>
    <row r="16086" spans="45:45" ht="18" customHeight="1">
      <c r="AS16086" s="173"/>
    </row>
    <row r="16087" spans="45:45" ht="18" customHeight="1">
      <c r="AS16087" s="173"/>
    </row>
    <row r="16088" spans="45:45" ht="18" customHeight="1">
      <c r="AS16088" s="173"/>
    </row>
    <row r="16089" spans="45:45" ht="18" customHeight="1">
      <c r="AS16089" s="173"/>
    </row>
    <row r="16090" spans="45:45" ht="18" customHeight="1">
      <c r="AS16090" s="173"/>
    </row>
    <row r="16091" spans="45:45" ht="18" customHeight="1">
      <c r="AS16091" s="173"/>
    </row>
    <row r="16092" spans="45:45" ht="18" customHeight="1">
      <c r="AS16092" s="173"/>
    </row>
    <row r="16093" spans="45:45" ht="18" customHeight="1">
      <c r="AS16093" s="173"/>
    </row>
    <row r="16094" spans="45:45" ht="18" customHeight="1">
      <c r="AS16094" s="173"/>
    </row>
    <row r="16095" spans="45:45" ht="18" customHeight="1">
      <c r="AS16095" s="173"/>
    </row>
    <row r="16096" spans="45:45" ht="18" customHeight="1">
      <c r="AS16096" s="173"/>
    </row>
    <row r="16097" spans="45:45" ht="18" customHeight="1">
      <c r="AS16097" s="173"/>
    </row>
    <row r="16098" spans="45:45" ht="18" customHeight="1">
      <c r="AS16098" s="173"/>
    </row>
    <row r="16099" spans="45:45" ht="18" customHeight="1">
      <c r="AS16099" s="173"/>
    </row>
    <row r="16100" spans="45:45" ht="18" customHeight="1">
      <c r="AS16100" s="173"/>
    </row>
    <row r="16101" spans="45:45" ht="18" customHeight="1">
      <c r="AS16101" s="173"/>
    </row>
    <row r="16102" spans="45:45" ht="18" customHeight="1">
      <c r="AS16102" s="173"/>
    </row>
    <row r="16103" spans="45:45" ht="18" customHeight="1">
      <c r="AS16103" s="173"/>
    </row>
    <row r="16104" spans="45:45" ht="18" customHeight="1">
      <c r="AS16104" s="173"/>
    </row>
    <row r="16105" spans="45:45" ht="18" customHeight="1">
      <c r="AS16105" s="173"/>
    </row>
    <row r="16106" spans="45:45" ht="18" customHeight="1">
      <c r="AS16106" s="173"/>
    </row>
    <row r="16107" spans="45:45" ht="18" customHeight="1">
      <c r="AS16107" s="173"/>
    </row>
    <row r="16108" spans="45:45" ht="18" customHeight="1">
      <c r="AS16108" s="173"/>
    </row>
    <row r="16109" spans="45:45" ht="18" customHeight="1">
      <c r="AS16109" s="173"/>
    </row>
    <row r="16110" spans="45:45" ht="18" customHeight="1">
      <c r="AS16110" s="173"/>
    </row>
    <row r="16111" spans="45:45" ht="18" customHeight="1">
      <c r="AS16111" s="173"/>
    </row>
    <row r="16112" spans="45:45" ht="18" customHeight="1">
      <c r="AS16112" s="173"/>
    </row>
    <row r="16113" spans="45:45" ht="18" customHeight="1">
      <c r="AS16113" s="173"/>
    </row>
    <row r="16114" spans="45:45" ht="18" customHeight="1">
      <c r="AS16114" s="173"/>
    </row>
    <row r="16115" spans="45:45" ht="18" customHeight="1">
      <c r="AS16115" s="173"/>
    </row>
    <row r="16116" spans="45:45" ht="18" customHeight="1">
      <c r="AS16116" s="173"/>
    </row>
    <row r="16117" spans="45:45" ht="18" customHeight="1">
      <c r="AS16117" s="173"/>
    </row>
    <row r="16118" spans="45:45" ht="18" customHeight="1">
      <c r="AS16118" s="173"/>
    </row>
    <row r="16119" spans="45:45" ht="18" customHeight="1">
      <c r="AS16119" s="173"/>
    </row>
    <row r="16120" spans="45:45" ht="18" customHeight="1">
      <c r="AS16120" s="173"/>
    </row>
    <row r="16121" spans="45:45" ht="18" customHeight="1">
      <c r="AS16121" s="173"/>
    </row>
    <row r="16122" spans="45:45" ht="18" customHeight="1">
      <c r="AS16122" s="173"/>
    </row>
    <row r="16123" spans="45:45" ht="18" customHeight="1">
      <c r="AS16123" s="173"/>
    </row>
    <row r="16124" spans="45:45" ht="18" customHeight="1">
      <c r="AS16124" s="173"/>
    </row>
    <row r="16125" spans="45:45" ht="18" customHeight="1">
      <c r="AS16125" s="173"/>
    </row>
    <row r="16126" spans="45:45" ht="18" customHeight="1">
      <c r="AS16126" s="173"/>
    </row>
    <row r="16127" spans="45:45" ht="18" customHeight="1">
      <c r="AS16127" s="173"/>
    </row>
    <row r="16128" spans="45:45" ht="18" customHeight="1">
      <c r="AS16128" s="173"/>
    </row>
    <row r="16129" spans="45:45" ht="18" customHeight="1">
      <c r="AS16129" s="173"/>
    </row>
    <row r="16130" spans="45:45" ht="18" customHeight="1">
      <c r="AS16130" s="173"/>
    </row>
    <row r="16131" spans="45:45" ht="18" customHeight="1">
      <c r="AS16131" s="173"/>
    </row>
    <row r="16132" spans="45:45" ht="18" customHeight="1">
      <c r="AS16132" s="173"/>
    </row>
    <row r="16133" spans="45:45" ht="18" customHeight="1">
      <c r="AS16133" s="173"/>
    </row>
    <row r="16134" spans="45:45" ht="18" customHeight="1">
      <c r="AS16134" s="173"/>
    </row>
    <row r="16135" spans="45:45" ht="18" customHeight="1">
      <c r="AS16135" s="173"/>
    </row>
    <row r="16136" spans="45:45" ht="18" customHeight="1">
      <c r="AS16136" s="173"/>
    </row>
    <row r="16137" spans="45:45" ht="18" customHeight="1">
      <c r="AS16137" s="173"/>
    </row>
    <row r="16138" spans="45:45" ht="18" customHeight="1">
      <c r="AS16138" s="173"/>
    </row>
    <row r="16139" spans="45:45" ht="18" customHeight="1">
      <c r="AS16139" s="173"/>
    </row>
    <row r="16140" spans="45:45" ht="18" customHeight="1">
      <c r="AS16140" s="173"/>
    </row>
    <row r="16141" spans="45:45" ht="18" customHeight="1">
      <c r="AS16141" s="173"/>
    </row>
    <row r="16142" spans="45:45" ht="18" customHeight="1">
      <c r="AS16142" s="173"/>
    </row>
    <row r="16143" spans="45:45" ht="18" customHeight="1">
      <c r="AS16143" s="173"/>
    </row>
    <row r="16144" spans="45:45" ht="18" customHeight="1">
      <c r="AS16144" s="173"/>
    </row>
    <row r="16145" spans="45:45" ht="18" customHeight="1">
      <c r="AS16145" s="173"/>
    </row>
    <row r="16146" spans="45:45" ht="18" customHeight="1">
      <c r="AS16146" s="173"/>
    </row>
    <row r="16147" spans="45:45" ht="18" customHeight="1">
      <c r="AS16147" s="173"/>
    </row>
    <row r="16148" spans="45:45" ht="18" customHeight="1">
      <c r="AS16148" s="173"/>
    </row>
    <row r="16149" spans="45:45" ht="18" customHeight="1">
      <c r="AS16149" s="173"/>
    </row>
    <row r="16150" spans="45:45" ht="18" customHeight="1">
      <c r="AS16150" s="173"/>
    </row>
    <row r="16151" spans="45:45" ht="18" customHeight="1">
      <c r="AS16151" s="173"/>
    </row>
    <row r="16152" spans="45:45" ht="18" customHeight="1">
      <c r="AS16152" s="173"/>
    </row>
    <row r="16153" spans="45:45" ht="18" customHeight="1">
      <c r="AS16153" s="173"/>
    </row>
    <row r="16154" spans="45:45" ht="18" customHeight="1">
      <c r="AS16154" s="173"/>
    </row>
    <row r="16155" spans="45:45" ht="18" customHeight="1">
      <c r="AS16155" s="173"/>
    </row>
    <row r="16156" spans="45:45" ht="18" customHeight="1">
      <c r="AS16156" s="173"/>
    </row>
    <row r="16157" spans="45:45" ht="18" customHeight="1">
      <c r="AS16157" s="173"/>
    </row>
    <row r="16158" spans="45:45" ht="18" customHeight="1">
      <c r="AS16158" s="173"/>
    </row>
    <row r="16159" spans="45:45" ht="18" customHeight="1">
      <c r="AS16159" s="173"/>
    </row>
    <row r="16160" spans="45:45" ht="18" customHeight="1">
      <c r="AS16160" s="173"/>
    </row>
    <row r="16161" spans="45:45" ht="18" customHeight="1">
      <c r="AS16161" s="173"/>
    </row>
    <row r="16162" spans="45:45" ht="18" customHeight="1">
      <c r="AS16162" s="173"/>
    </row>
    <row r="16163" spans="45:45" ht="18" customHeight="1">
      <c r="AS16163" s="173"/>
    </row>
    <row r="16164" spans="45:45" ht="18" customHeight="1">
      <c r="AS16164" s="173"/>
    </row>
    <row r="16165" spans="45:45" ht="18" customHeight="1">
      <c r="AS16165" s="173"/>
    </row>
    <row r="16166" spans="45:45" ht="18" customHeight="1">
      <c r="AS16166" s="173"/>
    </row>
    <row r="16167" spans="45:45" ht="18" customHeight="1">
      <c r="AS16167" s="173"/>
    </row>
    <row r="16168" spans="45:45" ht="18" customHeight="1">
      <c r="AS16168" s="173"/>
    </row>
    <row r="16169" spans="45:45" ht="18" customHeight="1">
      <c r="AS16169" s="173"/>
    </row>
    <row r="16170" spans="45:45" ht="18" customHeight="1">
      <c r="AS16170" s="173"/>
    </row>
    <row r="16171" spans="45:45" ht="18" customHeight="1">
      <c r="AS16171" s="173"/>
    </row>
    <row r="16172" spans="45:45" ht="18" customHeight="1">
      <c r="AS16172" s="173"/>
    </row>
    <row r="16173" spans="45:45" ht="18" customHeight="1">
      <c r="AS16173" s="173"/>
    </row>
    <row r="16174" spans="45:45" ht="18" customHeight="1">
      <c r="AS16174" s="173"/>
    </row>
    <row r="16175" spans="45:45" ht="18" customHeight="1">
      <c r="AS16175" s="173"/>
    </row>
    <row r="16176" spans="45:45" ht="18" customHeight="1">
      <c r="AS16176" s="173"/>
    </row>
    <row r="16177" spans="45:45" ht="18" customHeight="1">
      <c r="AS16177" s="173"/>
    </row>
    <row r="16178" spans="45:45" ht="18" customHeight="1">
      <c r="AS16178" s="173"/>
    </row>
    <row r="16179" spans="45:45" ht="18" customHeight="1">
      <c r="AS16179" s="173"/>
    </row>
    <row r="16180" spans="45:45" ht="18" customHeight="1">
      <c r="AS16180" s="173"/>
    </row>
    <row r="16181" spans="45:45" ht="18" customHeight="1">
      <c r="AS16181" s="173"/>
    </row>
    <row r="16182" spans="45:45" ht="18" customHeight="1">
      <c r="AS16182" s="173"/>
    </row>
    <row r="16183" spans="45:45" ht="18" customHeight="1">
      <c r="AS16183" s="173"/>
    </row>
    <row r="16184" spans="45:45" ht="18" customHeight="1">
      <c r="AS16184" s="173"/>
    </row>
    <row r="16185" spans="45:45" ht="18" customHeight="1">
      <c r="AS16185" s="173"/>
    </row>
    <row r="16186" spans="45:45" ht="18" customHeight="1">
      <c r="AS16186" s="173"/>
    </row>
    <row r="16187" spans="45:45" ht="18" customHeight="1">
      <c r="AS16187" s="173"/>
    </row>
    <row r="16188" spans="45:45" ht="18" customHeight="1">
      <c r="AS16188" s="173"/>
    </row>
    <row r="16189" spans="45:45" ht="18" customHeight="1">
      <c r="AS16189" s="173"/>
    </row>
    <row r="16190" spans="45:45" ht="18" customHeight="1">
      <c r="AS16190" s="173"/>
    </row>
    <row r="16191" spans="45:45" ht="18" customHeight="1">
      <c r="AS16191" s="173"/>
    </row>
    <row r="16192" spans="45:45" ht="18" customHeight="1">
      <c r="AS16192" s="173"/>
    </row>
    <row r="16193" spans="45:45" ht="18" customHeight="1">
      <c r="AS16193" s="173"/>
    </row>
    <row r="16194" spans="45:45" ht="18" customHeight="1">
      <c r="AS16194" s="173"/>
    </row>
    <row r="16195" spans="45:45" ht="18" customHeight="1">
      <c r="AS16195" s="173"/>
    </row>
    <row r="16196" spans="45:45" ht="18" customHeight="1">
      <c r="AS16196" s="173"/>
    </row>
    <row r="16197" spans="45:45" ht="18" customHeight="1">
      <c r="AS16197" s="173"/>
    </row>
    <row r="16198" spans="45:45" ht="18" customHeight="1">
      <c r="AS16198" s="173"/>
    </row>
    <row r="16199" spans="45:45" ht="18" customHeight="1">
      <c r="AS16199" s="173"/>
    </row>
    <row r="16200" spans="45:45" ht="18" customHeight="1">
      <c r="AS16200" s="173"/>
    </row>
    <row r="16201" spans="45:45" ht="18" customHeight="1">
      <c r="AS16201" s="173"/>
    </row>
    <row r="16202" spans="45:45" ht="18" customHeight="1">
      <c r="AS16202" s="173"/>
    </row>
    <row r="16203" spans="45:45" ht="18" customHeight="1">
      <c r="AS16203" s="173"/>
    </row>
    <row r="16204" spans="45:45" ht="18" customHeight="1">
      <c r="AS16204" s="173"/>
    </row>
    <row r="16205" spans="45:45" ht="18" customHeight="1">
      <c r="AS16205" s="173"/>
    </row>
    <row r="16206" spans="45:45" ht="18" customHeight="1">
      <c r="AS16206" s="173"/>
    </row>
    <row r="16207" spans="45:45" ht="18" customHeight="1">
      <c r="AS16207" s="173"/>
    </row>
    <row r="16208" spans="45:45" ht="18" customHeight="1">
      <c r="AS16208" s="173"/>
    </row>
    <row r="16209" spans="45:45" ht="18" customHeight="1">
      <c r="AS16209" s="173"/>
    </row>
    <row r="16210" spans="45:45" ht="18" customHeight="1">
      <c r="AS16210" s="173"/>
    </row>
    <row r="16211" spans="45:45" ht="18" customHeight="1">
      <c r="AS16211" s="173"/>
    </row>
    <row r="16212" spans="45:45" ht="18" customHeight="1">
      <c r="AS16212" s="173"/>
    </row>
    <row r="16213" spans="45:45" ht="18" customHeight="1">
      <c r="AS16213" s="173"/>
    </row>
    <row r="16214" spans="45:45" ht="18" customHeight="1">
      <c r="AS16214" s="173"/>
    </row>
    <row r="16215" spans="45:45" ht="18" customHeight="1">
      <c r="AS16215" s="173"/>
    </row>
    <row r="16216" spans="45:45" ht="18" customHeight="1">
      <c r="AS16216" s="173"/>
    </row>
    <row r="16217" spans="45:45" ht="18" customHeight="1">
      <c r="AS16217" s="173"/>
    </row>
    <row r="16218" spans="45:45" ht="18" customHeight="1">
      <c r="AS16218" s="173"/>
    </row>
    <row r="16219" spans="45:45" ht="18" customHeight="1">
      <c r="AS16219" s="173"/>
    </row>
    <row r="16220" spans="45:45" ht="18" customHeight="1">
      <c r="AS16220" s="173"/>
    </row>
    <row r="16221" spans="45:45" ht="18" customHeight="1">
      <c r="AS16221" s="173"/>
    </row>
    <row r="16222" spans="45:45" ht="18" customHeight="1">
      <c r="AS16222" s="173"/>
    </row>
    <row r="16223" spans="45:45" ht="18" customHeight="1">
      <c r="AS16223" s="173"/>
    </row>
    <row r="16224" spans="45:45" ht="18" customHeight="1">
      <c r="AS16224" s="173"/>
    </row>
    <row r="16225" spans="45:45" ht="18" customHeight="1">
      <c r="AS16225" s="173"/>
    </row>
    <row r="16226" spans="45:45" ht="18" customHeight="1">
      <c r="AS16226" s="173"/>
    </row>
    <row r="16227" spans="45:45" ht="18" customHeight="1">
      <c r="AS16227" s="173"/>
    </row>
    <row r="16228" spans="45:45" ht="18" customHeight="1">
      <c r="AS16228" s="173"/>
    </row>
    <row r="16229" spans="45:45" ht="18" customHeight="1">
      <c r="AS16229" s="173"/>
    </row>
    <row r="16230" spans="45:45" ht="18" customHeight="1">
      <c r="AS16230" s="173"/>
    </row>
    <row r="16231" spans="45:45" ht="18" customHeight="1">
      <c r="AS16231" s="173"/>
    </row>
    <row r="16232" spans="45:45" ht="18" customHeight="1">
      <c r="AS16232" s="173"/>
    </row>
    <row r="16233" spans="45:45" ht="18" customHeight="1">
      <c r="AS16233" s="173"/>
    </row>
    <row r="16234" spans="45:45" ht="18" customHeight="1">
      <c r="AS16234" s="173"/>
    </row>
    <row r="16235" spans="45:45" ht="18" customHeight="1">
      <c r="AS16235" s="173"/>
    </row>
    <row r="16236" spans="45:45" ht="18" customHeight="1">
      <c r="AS16236" s="173"/>
    </row>
    <row r="16237" spans="45:45" ht="18" customHeight="1">
      <c r="AS16237" s="173"/>
    </row>
    <row r="16238" spans="45:45" ht="18" customHeight="1">
      <c r="AS16238" s="173"/>
    </row>
    <row r="16239" spans="45:45" ht="18" customHeight="1">
      <c r="AS16239" s="173"/>
    </row>
    <row r="16240" spans="45:45" ht="18" customHeight="1">
      <c r="AS16240" s="173"/>
    </row>
    <row r="16241" spans="45:45" ht="18" customHeight="1">
      <c r="AS16241" s="173"/>
    </row>
    <row r="16242" spans="45:45" ht="18" customHeight="1">
      <c r="AS16242" s="173"/>
    </row>
    <row r="16243" spans="45:45" ht="18" customHeight="1">
      <c r="AS16243" s="173"/>
    </row>
    <row r="16244" spans="45:45" ht="18" customHeight="1">
      <c r="AS16244" s="173"/>
    </row>
    <row r="16245" spans="45:45" ht="18" customHeight="1">
      <c r="AS16245" s="173"/>
    </row>
    <row r="16246" spans="45:45" ht="18" customHeight="1">
      <c r="AS16246" s="173"/>
    </row>
    <row r="16247" spans="45:45" ht="18" customHeight="1">
      <c r="AS16247" s="173"/>
    </row>
    <row r="16248" spans="45:45" ht="18" customHeight="1">
      <c r="AS16248" s="173"/>
    </row>
    <row r="16249" spans="45:45" ht="18" customHeight="1">
      <c r="AS16249" s="173"/>
    </row>
    <row r="16250" spans="45:45" ht="18" customHeight="1">
      <c r="AS16250" s="173"/>
    </row>
    <row r="16251" spans="45:45" ht="18" customHeight="1">
      <c r="AS16251" s="173"/>
    </row>
    <row r="16252" spans="45:45" ht="18" customHeight="1">
      <c r="AS16252" s="173"/>
    </row>
    <row r="16253" spans="45:45" ht="18" customHeight="1">
      <c r="AS16253" s="173"/>
    </row>
    <row r="16254" spans="45:45" ht="18" customHeight="1">
      <c r="AS16254" s="173"/>
    </row>
    <row r="16255" spans="45:45" ht="18" customHeight="1">
      <c r="AS16255" s="173"/>
    </row>
    <row r="16256" spans="45:45" ht="18" customHeight="1">
      <c r="AS16256" s="173"/>
    </row>
    <row r="16257" spans="45:45" ht="18" customHeight="1">
      <c r="AS16257" s="173"/>
    </row>
    <row r="16258" spans="45:45" ht="18" customHeight="1">
      <c r="AS16258" s="173"/>
    </row>
    <row r="16259" spans="45:45" ht="18" customHeight="1">
      <c r="AS16259" s="173"/>
    </row>
    <row r="16260" spans="45:45" ht="18" customHeight="1">
      <c r="AS16260" s="173"/>
    </row>
    <row r="16261" spans="45:45" ht="18" customHeight="1">
      <c r="AS16261" s="173"/>
    </row>
    <row r="16262" spans="45:45" ht="18" customHeight="1">
      <c r="AS16262" s="173"/>
    </row>
    <row r="16263" spans="45:45" ht="18" customHeight="1">
      <c r="AS16263" s="173"/>
    </row>
    <row r="16264" spans="45:45" ht="18" customHeight="1">
      <c r="AS16264" s="173"/>
    </row>
    <row r="16265" spans="45:45" ht="18" customHeight="1">
      <c r="AS16265" s="173"/>
    </row>
    <row r="16266" spans="45:45" ht="18" customHeight="1">
      <c r="AS16266" s="173"/>
    </row>
    <row r="16267" spans="45:45" ht="18" customHeight="1">
      <c r="AS16267" s="173"/>
    </row>
    <row r="16268" spans="45:45" ht="18" customHeight="1">
      <c r="AS16268" s="173"/>
    </row>
    <row r="16269" spans="45:45" ht="18" customHeight="1">
      <c r="AS16269" s="173"/>
    </row>
    <row r="16270" spans="45:45" ht="18" customHeight="1">
      <c r="AS16270" s="173"/>
    </row>
    <row r="16271" spans="45:45" ht="18" customHeight="1">
      <c r="AS16271" s="173"/>
    </row>
    <row r="16272" spans="45:45" ht="18" customHeight="1">
      <c r="AS16272" s="173"/>
    </row>
    <row r="16273" spans="45:45" ht="18" customHeight="1">
      <c r="AS16273" s="173"/>
    </row>
    <row r="16274" spans="45:45" ht="18" customHeight="1">
      <c r="AS16274" s="173"/>
    </row>
    <row r="16275" spans="45:45" ht="18" customHeight="1">
      <c r="AS16275" s="173"/>
    </row>
    <row r="16276" spans="45:45" ht="18" customHeight="1">
      <c r="AS16276" s="173"/>
    </row>
    <row r="16277" spans="45:45" ht="18" customHeight="1">
      <c r="AS16277" s="173"/>
    </row>
    <row r="16278" spans="45:45" ht="18" customHeight="1">
      <c r="AS16278" s="173"/>
    </row>
    <row r="16279" spans="45:45" ht="18" customHeight="1">
      <c r="AS16279" s="173"/>
    </row>
    <row r="16280" spans="45:45" ht="18" customHeight="1">
      <c r="AS16280" s="173"/>
    </row>
    <row r="16281" spans="45:45" ht="18" customHeight="1">
      <c r="AS16281" s="173"/>
    </row>
    <row r="16282" spans="45:45" ht="18" customHeight="1">
      <c r="AS16282" s="173"/>
    </row>
    <row r="16283" spans="45:45" ht="18" customHeight="1">
      <c r="AS16283" s="173"/>
    </row>
    <row r="16284" spans="45:45" ht="18" customHeight="1">
      <c r="AS16284" s="173"/>
    </row>
    <row r="16285" spans="45:45" ht="18" customHeight="1">
      <c r="AS16285" s="173"/>
    </row>
    <row r="16286" spans="45:45" ht="18" customHeight="1">
      <c r="AS16286" s="173"/>
    </row>
    <row r="16287" spans="45:45" ht="18" customHeight="1">
      <c r="AS16287" s="173"/>
    </row>
    <row r="16288" spans="45:45" ht="18" customHeight="1">
      <c r="AS16288" s="173"/>
    </row>
    <row r="16289" spans="45:45" ht="18" customHeight="1">
      <c r="AS16289" s="173"/>
    </row>
    <row r="16290" spans="45:45" ht="18" customHeight="1">
      <c r="AS16290" s="173"/>
    </row>
    <row r="16291" spans="45:45" ht="18" customHeight="1">
      <c r="AS16291" s="173"/>
    </row>
    <row r="16292" spans="45:45" ht="18" customHeight="1">
      <c r="AS16292" s="173"/>
    </row>
    <row r="16293" spans="45:45" ht="18" customHeight="1">
      <c r="AS16293" s="173"/>
    </row>
    <row r="16294" spans="45:45" ht="18" customHeight="1">
      <c r="AS16294" s="173"/>
    </row>
    <row r="16295" spans="45:45" ht="18" customHeight="1">
      <c r="AS16295" s="173"/>
    </row>
    <row r="16296" spans="45:45" ht="18" customHeight="1">
      <c r="AS16296" s="173"/>
    </row>
    <row r="16297" spans="45:45" ht="18" customHeight="1">
      <c r="AS16297" s="173"/>
    </row>
    <row r="16298" spans="45:45" ht="18" customHeight="1">
      <c r="AS16298" s="173"/>
    </row>
    <row r="16299" spans="45:45" ht="18" customHeight="1">
      <c r="AS16299" s="173"/>
    </row>
    <row r="16300" spans="45:45" ht="18" customHeight="1">
      <c r="AS16300" s="173"/>
    </row>
    <row r="16301" spans="45:45" ht="18" customHeight="1">
      <c r="AS16301" s="173"/>
    </row>
    <row r="16302" spans="45:45" ht="18" customHeight="1">
      <c r="AS16302" s="173"/>
    </row>
    <row r="16303" spans="45:45" ht="18" customHeight="1">
      <c r="AS16303" s="173"/>
    </row>
    <row r="16304" spans="45:45" ht="18" customHeight="1">
      <c r="AS16304" s="173"/>
    </row>
    <row r="16305" spans="45:45" ht="18" customHeight="1">
      <c r="AS16305" s="173"/>
    </row>
    <row r="16306" spans="45:45" ht="18" customHeight="1">
      <c r="AS16306" s="173"/>
    </row>
    <row r="16307" spans="45:45" ht="18" customHeight="1">
      <c r="AS16307" s="173"/>
    </row>
    <row r="16308" spans="45:45" ht="18" customHeight="1">
      <c r="AS16308" s="173"/>
    </row>
    <row r="16309" spans="45:45" ht="18" customHeight="1">
      <c r="AS16309" s="173"/>
    </row>
    <row r="16310" spans="45:45" ht="18" customHeight="1">
      <c r="AS16310" s="173"/>
    </row>
    <row r="16311" spans="45:45" ht="18" customHeight="1">
      <c r="AS16311" s="173"/>
    </row>
    <row r="16312" spans="45:45" ht="18" customHeight="1">
      <c r="AS16312" s="173"/>
    </row>
    <row r="16313" spans="45:45" ht="18" customHeight="1">
      <c r="AS16313" s="173"/>
    </row>
    <row r="16314" spans="45:45" ht="18" customHeight="1">
      <c r="AS16314" s="173"/>
    </row>
    <row r="16315" spans="45:45" ht="18" customHeight="1">
      <c r="AS16315" s="173"/>
    </row>
    <row r="16316" spans="45:45" ht="18" customHeight="1">
      <c r="AS16316" s="173"/>
    </row>
    <row r="16317" spans="45:45" ht="18" customHeight="1">
      <c r="AS16317" s="173"/>
    </row>
    <row r="16318" spans="45:45" ht="18" customHeight="1">
      <c r="AS16318" s="173"/>
    </row>
    <row r="16319" spans="45:45" ht="18" customHeight="1">
      <c r="AS16319" s="173"/>
    </row>
    <row r="16320" spans="45:45" ht="18" customHeight="1">
      <c r="AS16320" s="173"/>
    </row>
    <row r="16321" spans="45:45" ht="18" customHeight="1">
      <c r="AS16321" s="173"/>
    </row>
    <row r="16322" spans="45:45" ht="18" customHeight="1">
      <c r="AS16322" s="173"/>
    </row>
    <row r="16323" spans="45:45" ht="18" customHeight="1">
      <c r="AS16323" s="173"/>
    </row>
    <row r="16324" spans="45:45" ht="18" customHeight="1">
      <c r="AS16324" s="173"/>
    </row>
    <row r="16325" spans="45:45" ht="18" customHeight="1">
      <c r="AS16325" s="173"/>
    </row>
    <row r="16326" spans="45:45" ht="18" customHeight="1">
      <c r="AS16326" s="173"/>
    </row>
    <row r="16327" spans="45:45" ht="18" customHeight="1">
      <c r="AS16327" s="173"/>
    </row>
    <row r="16328" spans="45:45" ht="18" customHeight="1">
      <c r="AS16328" s="173"/>
    </row>
    <row r="16329" spans="45:45" ht="18" customHeight="1">
      <c r="AS16329" s="173"/>
    </row>
    <row r="16330" spans="45:45" ht="18" customHeight="1">
      <c r="AS16330" s="173"/>
    </row>
    <row r="16331" spans="45:45" ht="18" customHeight="1">
      <c r="AS16331" s="173"/>
    </row>
    <row r="16332" spans="45:45" ht="18" customHeight="1">
      <c r="AS16332" s="173"/>
    </row>
    <row r="16333" spans="45:45" ht="18" customHeight="1">
      <c r="AS16333" s="173"/>
    </row>
    <row r="16334" spans="45:45" ht="18" customHeight="1">
      <c r="AS16334" s="173"/>
    </row>
    <row r="16335" spans="45:45" ht="18" customHeight="1">
      <c r="AS16335" s="173"/>
    </row>
    <row r="16336" spans="45:45" ht="18" customHeight="1">
      <c r="AS16336" s="173"/>
    </row>
    <row r="16337" spans="45:45" ht="18" customHeight="1">
      <c r="AS16337" s="173"/>
    </row>
    <row r="16338" spans="45:45" ht="18" customHeight="1">
      <c r="AS16338" s="173"/>
    </row>
    <row r="16339" spans="45:45" ht="18" customHeight="1">
      <c r="AS16339" s="173"/>
    </row>
    <row r="16340" spans="45:45" ht="18" customHeight="1">
      <c r="AS16340" s="173"/>
    </row>
    <row r="16341" spans="45:45" ht="18" customHeight="1">
      <c r="AS16341" s="173"/>
    </row>
    <row r="16342" spans="45:45" ht="18" customHeight="1">
      <c r="AS16342" s="173"/>
    </row>
    <row r="16343" spans="45:45" ht="18" customHeight="1">
      <c r="AS16343" s="173"/>
    </row>
    <row r="16344" spans="45:45" ht="18" customHeight="1">
      <c r="AS16344" s="173"/>
    </row>
    <row r="16345" spans="45:45" ht="18" customHeight="1">
      <c r="AS16345" s="173"/>
    </row>
    <row r="16346" spans="45:45" ht="18" customHeight="1">
      <c r="AS16346" s="173"/>
    </row>
    <row r="16347" spans="45:45" ht="18" customHeight="1">
      <c r="AS16347" s="173"/>
    </row>
    <row r="16348" spans="45:45" ht="18" customHeight="1">
      <c r="AS16348" s="173"/>
    </row>
    <row r="16349" spans="45:45" ht="18" customHeight="1">
      <c r="AS16349" s="173"/>
    </row>
    <row r="16350" spans="45:45" ht="18" customHeight="1">
      <c r="AS16350" s="173"/>
    </row>
    <row r="16351" spans="45:45" ht="18" customHeight="1">
      <c r="AS16351" s="173"/>
    </row>
    <row r="16352" spans="45:45" ht="18" customHeight="1">
      <c r="AS16352" s="173"/>
    </row>
    <row r="16353" spans="45:45" ht="18" customHeight="1">
      <c r="AS16353" s="173"/>
    </row>
    <row r="16354" spans="45:45" ht="18" customHeight="1">
      <c r="AS16354" s="173"/>
    </row>
    <row r="16355" spans="45:45" ht="18" customHeight="1">
      <c r="AS16355" s="173"/>
    </row>
    <row r="16356" spans="45:45" ht="18" customHeight="1">
      <c r="AS16356" s="173"/>
    </row>
    <row r="16357" spans="45:45" ht="18" customHeight="1">
      <c r="AS16357" s="173"/>
    </row>
    <row r="16358" spans="45:45" ht="18" customHeight="1">
      <c r="AS16358" s="173"/>
    </row>
    <row r="16359" spans="45:45" ht="18" customHeight="1">
      <c r="AS16359" s="173"/>
    </row>
    <row r="16360" spans="45:45" ht="18" customHeight="1">
      <c r="AS16360" s="173"/>
    </row>
    <row r="16361" spans="45:45" ht="18" customHeight="1">
      <c r="AS16361" s="173"/>
    </row>
    <row r="16362" spans="45:45" ht="18" customHeight="1">
      <c r="AS16362" s="173"/>
    </row>
    <row r="16363" spans="45:45" ht="18" customHeight="1">
      <c r="AS16363" s="173"/>
    </row>
    <row r="16364" spans="45:45" ht="18" customHeight="1">
      <c r="AS16364" s="173"/>
    </row>
    <row r="16365" spans="45:45" ht="18" customHeight="1">
      <c r="AS16365" s="173"/>
    </row>
    <row r="16366" spans="45:45" ht="18" customHeight="1">
      <c r="AS16366" s="173"/>
    </row>
    <row r="16367" spans="45:45" ht="18" customHeight="1">
      <c r="AS16367" s="173"/>
    </row>
    <row r="16368" spans="45:45" ht="18" customHeight="1">
      <c r="AS16368" s="173"/>
    </row>
    <row r="16369" spans="45:45" ht="18" customHeight="1">
      <c r="AS16369" s="173"/>
    </row>
    <row r="16370" spans="45:45" ht="18" customHeight="1">
      <c r="AS16370" s="173"/>
    </row>
    <row r="16371" spans="45:45" ht="18" customHeight="1">
      <c r="AS16371" s="173"/>
    </row>
    <row r="16372" spans="45:45" ht="18" customHeight="1">
      <c r="AS16372" s="173"/>
    </row>
    <row r="16373" spans="45:45" ht="18" customHeight="1">
      <c r="AS16373" s="173"/>
    </row>
    <row r="16374" spans="45:45" ht="18" customHeight="1">
      <c r="AS16374" s="173"/>
    </row>
    <row r="16375" spans="45:45" ht="18" customHeight="1">
      <c r="AS16375" s="173"/>
    </row>
    <row r="16376" spans="45:45" ht="18" customHeight="1">
      <c r="AS16376" s="173"/>
    </row>
    <row r="16377" spans="45:45" ht="18" customHeight="1">
      <c r="AS16377" s="173"/>
    </row>
    <row r="16378" spans="45:45" ht="18" customHeight="1">
      <c r="AS16378" s="173"/>
    </row>
    <row r="16379" spans="45:45" ht="18" customHeight="1">
      <c r="AS16379" s="173"/>
    </row>
    <row r="16380" spans="45:45" ht="18" customHeight="1">
      <c r="AS16380" s="173"/>
    </row>
    <row r="16381" spans="45:45" ht="18" customHeight="1">
      <c r="AS16381" s="173"/>
    </row>
    <row r="16382" spans="45:45" ht="18" customHeight="1">
      <c r="AS16382" s="173"/>
    </row>
    <row r="16383" spans="45:45" ht="18" customHeight="1">
      <c r="AS16383" s="173"/>
    </row>
    <row r="16384" spans="45:45" ht="18" customHeight="1">
      <c r="AS16384" s="173"/>
    </row>
    <row r="16385" spans="45:45" ht="18" customHeight="1">
      <c r="AS16385" s="173"/>
    </row>
    <row r="16386" spans="45:45" ht="18" customHeight="1">
      <c r="AS16386" s="173"/>
    </row>
    <row r="16387" spans="45:45" ht="18" customHeight="1">
      <c r="AS16387" s="173"/>
    </row>
    <row r="16388" spans="45:45" ht="18" customHeight="1">
      <c r="AS16388" s="173"/>
    </row>
    <row r="16389" spans="45:45" ht="18" customHeight="1">
      <c r="AS16389" s="173"/>
    </row>
    <row r="16390" spans="45:45" ht="18" customHeight="1">
      <c r="AS16390" s="173"/>
    </row>
    <row r="16391" spans="45:45" ht="18" customHeight="1">
      <c r="AS16391" s="173"/>
    </row>
    <row r="16392" spans="45:45" ht="18" customHeight="1">
      <c r="AS16392" s="173"/>
    </row>
    <row r="16393" spans="45:45" ht="18" customHeight="1">
      <c r="AS16393" s="173"/>
    </row>
    <row r="16394" spans="45:45" ht="18" customHeight="1">
      <c r="AS16394" s="173"/>
    </row>
    <row r="16395" spans="45:45" ht="18" customHeight="1">
      <c r="AS16395" s="173"/>
    </row>
    <row r="16396" spans="45:45" ht="18" customHeight="1">
      <c r="AS16396" s="173"/>
    </row>
    <row r="16397" spans="45:45" ht="18" customHeight="1">
      <c r="AS16397" s="173"/>
    </row>
    <row r="16398" spans="45:45" ht="18" customHeight="1">
      <c r="AS16398" s="173"/>
    </row>
    <row r="16399" spans="45:45" ht="18" customHeight="1">
      <c r="AS16399" s="173"/>
    </row>
    <row r="16400" spans="45:45" ht="18" customHeight="1">
      <c r="AS16400" s="173"/>
    </row>
    <row r="16401" spans="45:45" ht="18" customHeight="1">
      <c r="AS16401" s="173"/>
    </row>
    <row r="16402" spans="45:45" ht="18" customHeight="1">
      <c r="AS16402" s="173"/>
    </row>
    <row r="16403" spans="45:45" ht="18" customHeight="1">
      <c r="AS16403" s="173"/>
    </row>
    <row r="16404" spans="45:45" ht="18" customHeight="1">
      <c r="AS16404" s="173"/>
    </row>
    <row r="16405" spans="45:45" ht="18" customHeight="1">
      <c r="AS16405" s="173"/>
    </row>
    <row r="16406" spans="45:45" ht="18" customHeight="1">
      <c r="AS16406" s="173"/>
    </row>
    <row r="16407" spans="45:45" ht="18" customHeight="1">
      <c r="AS16407" s="173"/>
    </row>
    <row r="16408" spans="45:45" ht="18" customHeight="1">
      <c r="AS16408" s="173"/>
    </row>
    <row r="16409" spans="45:45" ht="18" customHeight="1">
      <c r="AS16409" s="173"/>
    </row>
    <row r="16410" spans="45:45" ht="18" customHeight="1">
      <c r="AS16410" s="173"/>
    </row>
    <row r="16411" spans="45:45" ht="18" customHeight="1">
      <c r="AS16411" s="173"/>
    </row>
    <row r="16412" spans="45:45" ht="18" customHeight="1">
      <c r="AS16412" s="173"/>
    </row>
    <row r="16413" spans="45:45" ht="18" customHeight="1">
      <c r="AS16413" s="173"/>
    </row>
    <row r="16414" spans="45:45" ht="18" customHeight="1">
      <c r="AS16414" s="173"/>
    </row>
    <row r="16415" spans="45:45" ht="18" customHeight="1">
      <c r="AS16415" s="173"/>
    </row>
    <row r="16416" spans="45:45" ht="18" customHeight="1">
      <c r="AS16416" s="173"/>
    </row>
    <row r="16417" spans="45:45" ht="18" customHeight="1">
      <c r="AS16417" s="173"/>
    </row>
    <row r="16418" spans="45:45" ht="18" customHeight="1">
      <c r="AS16418" s="173"/>
    </row>
    <row r="16419" spans="45:45" ht="18" customHeight="1">
      <c r="AS16419" s="173"/>
    </row>
    <row r="16420" spans="45:45" ht="18" customHeight="1">
      <c r="AS16420" s="173"/>
    </row>
    <row r="16421" spans="45:45" ht="18" customHeight="1">
      <c r="AS16421" s="173"/>
    </row>
    <row r="16422" spans="45:45" ht="18" customHeight="1">
      <c r="AS16422" s="173"/>
    </row>
    <row r="16423" spans="45:45" ht="18" customHeight="1">
      <c r="AS16423" s="173"/>
    </row>
    <row r="16424" spans="45:45" ht="18" customHeight="1">
      <c r="AS16424" s="173"/>
    </row>
    <row r="16425" spans="45:45" ht="18" customHeight="1">
      <c r="AS16425" s="173"/>
    </row>
    <row r="16426" spans="45:45" ht="18" customHeight="1">
      <c r="AS16426" s="173"/>
    </row>
    <row r="16427" spans="45:45" ht="18" customHeight="1">
      <c r="AS16427" s="173"/>
    </row>
    <row r="16428" spans="45:45" ht="18" customHeight="1">
      <c r="AS16428" s="173"/>
    </row>
    <row r="16429" spans="45:45" ht="18" customHeight="1">
      <c r="AS16429" s="173"/>
    </row>
    <row r="16430" spans="45:45" ht="18" customHeight="1">
      <c r="AS16430" s="173"/>
    </row>
    <row r="16431" spans="45:45" ht="18" customHeight="1">
      <c r="AS16431" s="173"/>
    </row>
    <row r="16432" spans="45:45" ht="18" customHeight="1">
      <c r="AS16432" s="173"/>
    </row>
    <row r="16433" spans="45:45" ht="18" customHeight="1">
      <c r="AS16433" s="173"/>
    </row>
    <row r="16434" spans="45:45" ht="18" customHeight="1">
      <c r="AS16434" s="173"/>
    </row>
    <row r="16435" spans="45:45" ht="18" customHeight="1">
      <c r="AS16435" s="173"/>
    </row>
    <row r="16436" spans="45:45" ht="18" customHeight="1">
      <c r="AS16436" s="173"/>
    </row>
    <row r="16437" spans="45:45" ht="18" customHeight="1">
      <c r="AS16437" s="173"/>
    </row>
    <row r="16438" spans="45:45" ht="18" customHeight="1">
      <c r="AS16438" s="173"/>
    </row>
    <row r="16439" spans="45:45" ht="18" customHeight="1">
      <c r="AS16439" s="173"/>
    </row>
    <row r="16440" spans="45:45" ht="18" customHeight="1">
      <c r="AS16440" s="173"/>
    </row>
    <row r="16441" spans="45:45" ht="18" customHeight="1">
      <c r="AS16441" s="173"/>
    </row>
    <row r="16442" spans="45:45" ht="18" customHeight="1">
      <c r="AS16442" s="173"/>
    </row>
    <row r="16443" spans="45:45" ht="18" customHeight="1">
      <c r="AS16443" s="173"/>
    </row>
    <row r="16444" spans="45:45" ht="18" customHeight="1">
      <c r="AS16444" s="173"/>
    </row>
    <row r="16445" spans="45:45" ht="18" customHeight="1">
      <c r="AS16445" s="173"/>
    </row>
    <row r="16446" spans="45:45" ht="18" customHeight="1">
      <c r="AS16446" s="173"/>
    </row>
    <row r="16447" spans="45:45" ht="18" customHeight="1">
      <c r="AS16447" s="173"/>
    </row>
    <row r="16448" spans="45:45" ht="18" customHeight="1">
      <c r="AS16448" s="173"/>
    </row>
    <row r="16449" spans="45:45" ht="18" customHeight="1">
      <c r="AS16449" s="173"/>
    </row>
    <row r="16450" spans="45:45" ht="18" customHeight="1">
      <c r="AS16450" s="173"/>
    </row>
    <row r="16451" spans="45:45" ht="18" customHeight="1">
      <c r="AS16451" s="173"/>
    </row>
    <row r="16452" spans="45:45" ht="18" customHeight="1">
      <c r="AS16452" s="173"/>
    </row>
    <row r="16453" spans="45:45" ht="18" customHeight="1">
      <c r="AS16453" s="173"/>
    </row>
    <row r="16454" spans="45:45" ht="18" customHeight="1">
      <c r="AS16454" s="173"/>
    </row>
    <row r="16455" spans="45:45" ht="18" customHeight="1">
      <c r="AS16455" s="173"/>
    </row>
    <row r="16456" spans="45:45" ht="18" customHeight="1">
      <c r="AS16456" s="173"/>
    </row>
    <row r="16457" spans="45:45" ht="18" customHeight="1">
      <c r="AS16457" s="173"/>
    </row>
    <row r="16458" spans="45:45" ht="18" customHeight="1">
      <c r="AS16458" s="173"/>
    </row>
    <row r="16459" spans="45:45" ht="18" customHeight="1">
      <c r="AS16459" s="173"/>
    </row>
    <row r="16460" spans="45:45" ht="18" customHeight="1">
      <c r="AS16460" s="173"/>
    </row>
    <row r="16461" spans="45:45" ht="18" customHeight="1">
      <c r="AS16461" s="173"/>
    </row>
    <row r="16462" spans="45:45" ht="18" customHeight="1">
      <c r="AS16462" s="173"/>
    </row>
    <row r="16463" spans="45:45" ht="18" customHeight="1">
      <c r="AS16463" s="173"/>
    </row>
    <row r="16464" spans="45:45" ht="18" customHeight="1">
      <c r="AS16464" s="173"/>
    </row>
    <row r="16465" spans="45:45" ht="18" customHeight="1">
      <c r="AS16465" s="173"/>
    </row>
    <row r="16466" spans="45:45" ht="18" customHeight="1">
      <c r="AS16466" s="173"/>
    </row>
    <row r="16467" spans="45:45" ht="18" customHeight="1">
      <c r="AS16467" s="173"/>
    </row>
    <row r="16468" spans="45:45" ht="18" customHeight="1">
      <c r="AS16468" s="173"/>
    </row>
    <row r="16469" spans="45:45" ht="18" customHeight="1">
      <c r="AS16469" s="173"/>
    </row>
    <row r="16470" spans="45:45" ht="18" customHeight="1">
      <c r="AS16470" s="173"/>
    </row>
    <row r="16471" spans="45:45" ht="18" customHeight="1">
      <c r="AS16471" s="173"/>
    </row>
    <row r="16472" spans="45:45" ht="18" customHeight="1">
      <c r="AS16472" s="173"/>
    </row>
    <row r="16473" spans="45:45" ht="18" customHeight="1">
      <c r="AS16473" s="173"/>
    </row>
    <row r="16474" spans="45:45" ht="18" customHeight="1">
      <c r="AS16474" s="173"/>
    </row>
    <row r="16475" spans="45:45" ht="18" customHeight="1">
      <c r="AS16475" s="173"/>
    </row>
    <row r="16476" spans="45:45" ht="18" customHeight="1">
      <c r="AS16476" s="173"/>
    </row>
    <row r="16477" spans="45:45" ht="18" customHeight="1">
      <c r="AS16477" s="173"/>
    </row>
    <row r="16478" spans="45:45" ht="18" customHeight="1">
      <c r="AS16478" s="173"/>
    </row>
    <row r="16479" spans="45:45" ht="18" customHeight="1">
      <c r="AS16479" s="173"/>
    </row>
    <row r="16480" spans="45:45" ht="18" customHeight="1">
      <c r="AS16480" s="173"/>
    </row>
    <row r="16481" spans="45:45" ht="18" customHeight="1">
      <c r="AS16481" s="173"/>
    </row>
    <row r="16482" spans="45:45" ht="18" customHeight="1">
      <c r="AS16482" s="173"/>
    </row>
    <row r="16483" spans="45:45" ht="18" customHeight="1">
      <c r="AS16483" s="173"/>
    </row>
    <row r="16484" spans="45:45" ht="18" customHeight="1">
      <c r="AS16484" s="173"/>
    </row>
    <row r="16485" spans="45:45" ht="18" customHeight="1">
      <c r="AS16485" s="173"/>
    </row>
    <row r="16486" spans="45:45" ht="18" customHeight="1">
      <c r="AS16486" s="173"/>
    </row>
    <row r="16487" spans="45:45" ht="18" customHeight="1">
      <c r="AS16487" s="173"/>
    </row>
    <row r="16488" spans="45:45" ht="18" customHeight="1">
      <c r="AS16488" s="173"/>
    </row>
    <row r="16489" spans="45:45" ht="18" customHeight="1">
      <c r="AS16489" s="173"/>
    </row>
    <row r="16490" spans="45:45" ht="18" customHeight="1">
      <c r="AS16490" s="173"/>
    </row>
    <row r="16491" spans="45:45" ht="18" customHeight="1">
      <c r="AS16491" s="173"/>
    </row>
    <row r="16492" spans="45:45" ht="18" customHeight="1">
      <c r="AS16492" s="173"/>
    </row>
    <row r="16493" spans="45:45" ht="18" customHeight="1">
      <c r="AS16493" s="173"/>
    </row>
    <row r="16494" spans="45:45" ht="18" customHeight="1">
      <c r="AS16494" s="173"/>
    </row>
    <row r="16495" spans="45:45" ht="18" customHeight="1">
      <c r="AS16495" s="173"/>
    </row>
    <row r="16496" spans="45:45" ht="18" customHeight="1">
      <c r="AS16496" s="173"/>
    </row>
    <row r="16497" spans="45:45" ht="18" customHeight="1">
      <c r="AS16497" s="173"/>
    </row>
    <row r="16498" spans="45:45" ht="18" customHeight="1">
      <c r="AS16498" s="173"/>
    </row>
    <row r="16499" spans="45:45" ht="18" customHeight="1">
      <c r="AS16499" s="173"/>
    </row>
    <row r="16500" spans="45:45" ht="18" customHeight="1">
      <c r="AS16500" s="173"/>
    </row>
    <row r="16501" spans="45:45" ht="18" customHeight="1">
      <c r="AS16501" s="173"/>
    </row>
    <row r="16502" spans="45:45" ht="18" customHeight="1">
      <c r="AS16502" s="173"/>
    </row>
    <row r="16503" spans="45:45" ht="18" customHeight="1">
      <c r="AS16503" s="173"/>
    </row>
    <row r="16504" spans="45:45" ht="18" customHeight="1">
      <c r="AS16504" s="173"/>
    </row>
    <row r="16505" spans="45:45" ht="18" customHeight="1">
      <c r="AS16505" s="173"/>
    </row>
    <row r="16506" spans="45:45" ht="18" customHeight="1">
      <c r="AS16506" s="173"/>
    </row>
    <row r="16507" spans="45:45" ht="18" customHeight="1">
      <c r="AS16507" s="173"/>
    </row>
    <row r="16508" spans="45:45" ht="18" customHeight="1">
      <c r="AS16508" s="173"/>
    </row>
    <row r="16509" spans="45:45" ht="18" customHeight="1">
      <c r="AS16509" s="173"/>
    </row>
    <row r="16510" spans="45:45" ht="18" customHeight="1">
      <c r="AS16510" s="173"/>
    </row>
    <row r="16511" spans="45:45" ht="18" customHeight="1">
      <c r="AS16511" s="173"/>
    </row>
    <row r="16512" spans="45:45" ht="18" customHeight="1">
      <c r="AS16512" s="173"/>
    </row>
    <row r="16513" spans="45:45" ht="18" customHeight="1">
      <c r="AS16513" s="173"/>
    </row>
    <row r="16514" spans="45:45" ht="18" customHeight="1">
      <c r="AS16514" s="173"/>
    </row>
    <row r="16515" spans="45:45" ht="18" customHeight="1">
      <c r="AS16515" s="173"/>
    </row>
    <row r="16516" spans="45:45" ht="18" customHeight="1">
      <c r="AS16516" s="173"/>
    </row>
    <row r="16517" spans="45:45" ht="18" customHeight="1">
      <c r="AS16517" s="173"/>
    </row>
    <row r="16518" spans="45:45" ht="18" customHeight="1">
      <c r="AS16518" s="173"/>
    </row>
    <row r="16519" spans="45:45" ht="18" customHeight="1">
      <c r="AS16519" s="173"/>
    </row>
    <row r="16520" spans="45:45" ht="18" customHeight="1">
      <c r="AS16520" s="173"/>
    </row>
    <row r="16521" spans="45:45" ht="18" customHeight="1">
      <c r="AS16521" s="173"/>
    </row>
    <row r="16522" spans="45:45" ht="18" customHeight="1">
      <c r="AS16522" s="173"/>
    </row>
    <row r="16523" spans="45:45" ht="18" customHeight="1">
      <c r="AS16523" s="173"/>
    </row>
    <row r="16524" spans="45:45" ht="18" customHeight="1">
      <c r="AS16524" s="173"/>
    </row>
    <row r="16525" spans="45:45" ht="18" customHeight="1">
      <c r="AS16525" s="173"/>
    </row>
    <row r="16526" spans="45:45" ht="18" customHeight="1">
      <c r="AS16526" s="173"/>
    </row>
    <row r="16527" spans="45:45" ht="18" customHeight="1">
      <c r="AS16527" s="173"/>
    </row>
    <row r="16528" spans="45:45" ht="18" customHeight="1">
      <c r="AS16528" s="173"/>
    </row>
    <row r="16529" spans="45:45" ht="18" customHeight="1">
      <c r="AS16529" s="173"/>
    </row>
    <row r="16530" spans="45:45" ht="18" customHeight="1">
      <c r="AS16530" s="173"/>
    </row>
    <row r="16531" spans="45:45" ht="18" customHeight="1">
      <c r="AS16531" s="173"/>
    </row>
    <row r="16532" spans="45:45" ht="18" customHeight="1">
      <c r="AS16532" s="173"/>
    </row>
    <row r="16533" spans="45:45" ht="18" customHeight="1">
      <c r="AS16533" s="173"/>
    </row>
    <row r="16534" spans="45:45" ht="18" customHeight="1">
      <c r="AS16534" s="173"/>
    </row>
    <row r="16535" spans="45:45" ht="18" customHeight="1">
      <c r="AS16535" s="173"/>
    </row>
    <row r="16536" spans="45:45" ht="18" customHeight="1">
      <c r="AS16536" s="173"/>
    </row>
    <row r="16537" spans="45:45" ht="18" customHeight="1">
      <c r="AS16537" s="173"/>
    </row>
    <row r="16538" spans="45:45" ht="18" customHeight="1">
      <c r="AS16538" s="173"/>
    </row>
    <row r="16539" spans="45:45" ht="18" customHeight="1">
      <c r="AS16539" s="173"/>
    </row>
    <row r="16540" spans="45:45" ht="18" customHeight="1">
      <c r="AS16540" s="173"/>
    </row>
    <row r="16541" spans="45:45" ht="18" customHeight="1">
      <c r="AS16541" s="173"/>
    </row>
    <row r="16542" spans="45:45" ht="18" customHeight="1">
      <c r="AS16542" s="173"/>
    </row>
    <row r="16543" spans="45:45" ht="18" customHeight="1">
      <c r="AS16543" s="173"/>
    </row>
    <row r="16544" spans="45:45" ht="18" customHeight="1">
      <c r="AS16544" s="173"/>
    </row>
    <row r="16545" spans="45:45" ht="18" customHeight="1">
      <c r="AS16545" s="173"/>
    </row>
    <row r="16546" spans="45:45" ht="18" customHeight="1">
      <c r="AS16546" s="173"/>
    </row>
    <row r="16547" spans="45:45" ht="18" customHeight="1">
      <c r="AS16547" s="173"/>
    </row>
    <row r="16548" spans="45:45" ht="18" customHeight="1">
      <c r="AS16548" s="173"/>
    </row>
    <row r="16549" spans="45:45" ht="18" customHeight="1">
      <c r="AS16549" s="173"/>
    </row>
    <row r="16550" spans="45:45" ht="18" customHeight="1">
      <c r="AS16550" s="173"/>
    </row>
    <row r="16551" spans="45:45" ht="18" customHeight="1">
      <c r="AS16551" s="173"/>
    </row>
    <row r="16552" spans="45:45" ht="18" customHeight="1">
      <c r="AS16552" s="173"/>
    </row>
    <row r="16553" spans="45:45" ht="18" customHeight="1">
      <c r="AS16553" s="173"/>
    </row>
    <row r="16554" spans="45:45" ht="18" customHeight="1">
      <c r="AS16554" s="173"/>
    </row>
    <row r="16555" spans="45:45" ht="18" customHeight="1">
      <c r="AS16555" s="173"/>
    </row>
    <row r="16556" spans="45:45" ht="18" customHeight="1">
      <c r="AS16556" s="173"/>
    </row>
    <row r="16557" spans="45:45" ht="18" customHeight="1">
      <c r="AS16557" s="173"/>
    </row>
    <row r="16558" spans="45:45" ht="18" customHeight="1">
      <c r="AS16558" s="173"/>
    </row>
    <row r="16559" spans="45:45" ht="18" customHeight="1">
      <c r="AS16559" s="173"/>
    </row>
    <row r="16560" spans="45:45" ht="18" customHeight="1">
      <c r="AS16560" s="173"/>
    </row>
    <row r="16561" spans="45:45" ht="18" customHeight="1">
      <c r="AS16561" s="173"/>
    </row>
    <row r="16562" spans="45:45" ht="18" customHeight="1">
      <c r="AS16562" s="173"/>
    </row>
    <row r="16563" spans="45:45" ht="18" customHeight="1">
      <c r="AS16563" s="173"/>
    </row>
    <row r="16564" spans="45:45" ht="18" customHeight="1">
      <c r="AS16564" s="173"/>
    </row>
    <row r="16565" spans="45:45" ht="18" customHeight="1">
      <c r="AS16565" s="173"/>
    </row>
    <row r="16566" spans="45:45" ht="18" customHeight="1">
      <c r="AS16566" s="173"/>
    </row>
    <row r="16567" spans="45:45" ht="18" customHeight="1">
      <c r="AS16567" s="173"/>
    </row>
    <row r="16568" spans="45:45" ht="18" customHeight="1">
      <c r="AS16568" s="173"/>
    </row>
    <row r="16569" spans="45:45" ht="18" customHeight="1">
      <c r="AS16569" s="173"/>
    </row>
    <row r="16570" spans="45:45" ht="18" customHeight="1">
      <c r="AS16570" s="173"/>
    </row>
    <row r="16571" spans="45:45" ht="18" customHeight="1">
      <c r="AS16571" s="173"/>
    </row>
    <row r="16572" spans="45:45" ht="18" customHeight="1">
      <c r="AS16572" s="173"/>
    </row>
    <row r="16573" spans="45:45" ht="18" customHeight="1">
      <c r="AS16573" s="173"/>
    </row>
    <row r="16574" spans="45:45" ht="18" customHeight="1">
      <c r="AS16574" s="173"/>
    </row>
    <row r="16575" spans="45:45" ht="18" customHeight="1">
      <c r="AS16575" s="173"/>
    </row>
    <row r="16576" spans="45:45" ht="18" customHeight="1">
      <c r="AS16576" s="173"/>
    </row>
    <row r="16577" spans="45:45" ht="18" customHeight="1">
      <c r="AS16577" s="173"/>
    </row>
    <row r="16578" spans="45:45" ht="18" customHeight="1">
      <c r="AS16578" s="173"/>
    </row>
    <row r="16579" spans="45:45" ht="18" customHeight="1">
      <c r="AS16579" s="173"/>
    </row>
    <row r="16580" spans="45:45" ht="18" customHeight="1">
      <c r="AS16580" s="173"/>
    </row>
    <row r="16581" spans="45:45" ht="18" customHeight="1">
      <c r="AS16581" s="173"/>
    </row>
    <row r="16582" spans="45:45" ht="18" customHeight="1">
      <c r="AS16582" s="173"/>
    </row>
    <row r="16583" spans="45:45" ht="18" customHeight="1">
      <c r="AS16583" s="173"/>
    </row>
    <row r="16584" spans="45:45" ht="18" customHeight="1">
      <c r="AS16584" s="173"/>
    </row>
    <row r="16585" spans="45:45" ht="18" customHeight="1">
      <c r="AS16585" s="173"/>
    </row>
    <row r="16586" spans="45:45" ht="18" customHeight="1">
      <c r="AS16586" s="173"/>
    </row>
    <row r="16587" spans="45:45" ht="18" customHeight="1">
      <c r="AS16587" s="173"/>
    </row>
    <row r="16588" spans="45:45" ht="18" customHeight="1">
      <c r="AS16588" s="173"/>
    </row>
    <row r="16589" spans="45:45" ht="18" customHeight="1">
      <c r="AS16589" s="173"/>
    </row>
    <row r="16590" spans="45:45" ht="18" customHeight="1">
      <c r="AS16590" s="173"/>
    </row>
    <row r="16591" spans="45:45" ht="18" customHeight="1">
      <c r="AS16591" s="173"/>
    </row>
    <row r="16592" spans="45:45" ht="18" customHeight="1">
      <c r="AS16592" s="173"/>
    </row>
    <row r="16593" spans="45:45" ht="18" customHeight="1">
      <c r="AS16593" s="173"/>
    </row>
    <row r="16594" spans="45:45" ht="18" customHeight="1">
      <c r="AS16594" s="173"/>
    </row>
    <row r="16595" spans="45:45" ht="18" customHeight="1">
      <c r="AS16595" s="173"/>
    </row>
    <row r="16596" spans="45:45" ht="18" customHeight="1">
      <c r="AS16596" s="173"/>
    </row>
    <row r="16597" spans="45:45" ht="18" customHeight="1">
      <c r="AS16597" s="173"/>
    </row>
    <row r="16598" spans="45:45" ht="18" customHeight="1">
      <c r="AS16598" s="173"/>
    </row>
    <row r="16599" spans="45:45" ht="18" customHeight="1">
      <c r="AS16599" s="173"/>
    </row>
    <row r="16600" spans="45:45" ht="18" customHeight="1">
      <c r="AS16600" s="173"/>
    </row>
    <row r="16601" spans="45:45" ht="18" customHeight="1">
      <c r="AS16601" s="173"/>
    </row>
    <row r="16602" spans="45:45" ht="18" customHeight="1">
      <c r="AS16602" s="173"/>
    </row>
    <row r="16603" spans="45:45" ht="18" customHeight="1">
      <c r="AS16603" s="173"/>
    </row>
    <row r="16604" spans="45:45" ht="18" customHeight="1">
      <c r="AS16604" s="173"/>
    </row>
    <row r="16605" spans="45:45" ht="18" customHeight="1">
      <c r="AS16605" s="173"/>
    </row>
    <row r="16606" spans="45:45" ht="18" customHeight="1">
      <c r="AS16606" s="173"/>
    </row>
    <row r="16607" spans="45:45" ht="18" customHeight="1">
      <c r="AS16607" s="173"/>
    </row>
    <row r="16608" spans="45:45" ht="18" customHeight="1">
      <c r="AS16608" s="173"/>
    </row>
    <row r="16609" spans="45:45" ht="18" customHeight="1">
      <c r="AS16609" s="173"/>
    </row>
    <row r="16610" spans="45:45" ht="18" customHeight="1">
      <c r="AS16610" s="173"/>
    </row>
    <row r="16611" spans="45:45" ht="18" customHeight="1">
      <c r="AS16611" s="173"/>
    </row>
    <row r="16612" spans="45:45" ht="18" customHeight="1">
      <c r="AS16612" s="173"/>
    </row>
    <row r="16613" spans="45:45" ht="18" customHeight="1">
      <c r="AS16613" s="173"/>
    </row>
    <row r="16614" spans="45:45" ht="18" customHeight="1">
      <c r="AS16614" s="173"/>
    </row>
    <row r="16615" spans="45:45" ht="18" customHeight="1">
      <c r="AS16615" s="173"/>
    </row>
    <row r="16616" spans="45:45" ht="18" customHeight="1">
      <c r="AS16616" s="173"/>
    </row>
    <row r="16617" spans="45:45" ht="18" customHeight="1">
      <c r="AS16617" s="173"/>
    </row>
    <row r="16618" spans="45:45" ht="18" customHeight="1">
      <c r="AS16618" s="173"/>
    </row>
    <row r="16619" spans="45:45" ht="18" customHeight="1">
      <c r="AS16619" s="173"/>
    </row>
    <row r="16620" spans="45:45" ht="18" customHeight="1">
      <c r="AS16620" s="173"/>
    </row>
    <row r="16621" spans="45:45" ht="18" customHeight="1">
      <c r="AS16621" s="173"/>
    </row>
    <row r="16622" spans="45:45" ht="18" customHeight="1">
      <c r="AS16622" s="173"/>
    </row>
    <row r="16623" spans="45:45" ht="18" customHeight="1">
      <c r="AS16623" s="173"/>
    </row>
    <row r="16624" spans="45:45" ht="18" customHeight="1">
      <c r="AS16624" s="173"/>
    </row>
    <row r="16625" spans="45:45" ht="18" customHeight="1">
      <c r="AS16625" s="173"/>
    </row>
    <row r="16626" spans="45:45" ht="18" customHeight="1">
      <c r="AS16626" s="173"/>
    </row>
    <row r="16627" spans="45:45" ht="18" customHeight="1">
      <c r="AS16627" s="173"/>
    </row>
    <row r="16628" spans="45:45" ht="18" customHeight="1">
      <c r="AS16628" s="173"/>
    </row>
    <row r="16629" spans="45:45" ht="18" customHeight="1">
      <c r="AS16629" s="173"/>
    </row>
    <row r="16630" spans="45:45" ht="18" customHeight="1">
      <c r="AS16630" s="173"/>
    </row>
    <row r="16631" spans="45:45" ht="18" customHeight="1">
      <c r="AS16631" s="173"/>
    </row>
    <row r="16632" spans="45:45" ht="18" customHeight="1">
      <c r="AS16632" s="173"/>
    </row>
    <row r="16633" spans="45:45" ht="18" customHeight="1">
      <c r="AS16633" s="173"/>
    </row>
    <row r="16634" spans="45:45" ht="18" customHeight="1">
      <c r="AS16634" s="173"/>
    </row>
    <row r="16635" spans="45:45" ht="18" customHeight="1">
      <c r="AS16635" s="173"/>
    </row>
    <row r="16636" spans="45:45" ht="18" customHeight="1">
      <c r="AS16636" s="173"/>
    </row>
    <row r="16637" spans="45:45" ht="18" customHeight="1">
      <c r="AS16637" s="173"/>
    </row>
    <row r="16638" spans="45:45" ht="18" customHeight="1">
      <c r="AS16638" s="173"/>
    </row>
    <row r="16639" spans="45:45" ht="18" customHeight="1">
      <c r="AS16639" s="173"/>
    </row>
    <row r="16640" spans="45:45" ht="18" customHeight="1">
      <c r="AS16640" s="173"/>
    </row>
    <row r="16641" spans="45:45" ht="18" customHeight="1">
      <c r="AS16641" s="173"/>
    </row>
    <row r="16642" spans="45:45" ht="18" customHeight="1">
      <c r="AS16642" s="173"/>
    </row>
    <row r="16643" spans="45:45" ht="18" customHeight="1">
      <c r="AS16643" s="173"/>
    </row>
    <row r="16644" spans="45:45" ht="18" customHeight="1">
      <c r="AS16644" s="173"/>
    </row>
    <row r="16645" spans="45:45" ht="18" customHeight="1">
      <c r="AS16645" s="173"/>
    </row>
    <row r="16646" spans="45:45" ht="18" customHeight="1">
      <c r="AS16646" s="173"/>
    </row>
    <row r="16647" spans="45:45" ht="18" customHeight="1">
      <c r="AS16647" s="173"/>
    </row>
    <row r="16648" spans="45:45" ht="18" customHeight="1">
      <c r="AS16648" s="173"/>
    </row>
    <row r="16649" spans="45:45" ht="18" customHeight="1">
      <c r="AS16649" s="173"/>
    </row>
    <row r="16650" spans="45:45" ht="18" customHeight="1">
      <c r="AS16650" s="173"/>
    </row>
    <row r="16651" spans="45:45" ht="18" customHeight="1">
      <c r="AS16651" s="173"/>
    </row>
    <row r="16652" spans="45:45" ht="18" customHeight="1">
      <c r="AS16652" s="173"/>
    </row>
    <row r="16653" spans="45:45" ht="18" customHeight="1">
      <c r="AS16653" s="173"/>
    </row>
    <row r="16654" spans="45:45" ht="18" customHeight="1">
      <c r="AS16654" s="173"/>
    </row>
    <row r="16655" spans="45:45" ht="18" customHeight="1">
      <c r="AS16655" s="173"/>
    </row>
    <row r="16656" spans="45:45" ht="18" customHeight="1">
      <c r="AS16656" s="173"/>
    </row>
    <row r="16657" spans="45:45" ht="18" customHeight="1">
      <c r="AS16657" s="173"/>
    </row>
    <row r="16658" spans="45:45" ht="18" customHeight="1">
      <c r="AS16658" s="173"/>
    </row>
    <row r="16659" spans="45:45" ht="18" customHeight="1">
      <c r="AS16659" s="173"/>
    </row>
    <row r="16660" spans="45:45" ht="18" customHeight="1">
      <c r="AS16660" s="173"/>
    </row>
    <row r="16661" spans="45:45" ht="18" customHeight="1">
      <c r="AS16661" s="173"/>
    </row>
    <row r="16662" spans="45:45" ht="18" customHeight="1">
      <c r="AS16662" s="173"/>
    </row>
    <row r="16663" spans="45:45" ht="18" customHeight="1">
      <c r="AS16663" s="173"/>
    </row>
    <row r="16664" spans="45:45" ht="18" customHeight="1">
      <c r="AS16664" s="173"/>
    </row>
    <row r="16665" spans="45:45" ht="18" customHeight="1">
      <c r="AS16665" s="173"/>
    </row>
    <row r="16666" spans="45:45" ht="18" customHeight="1">
      <c r="AS16666" s="173"/>
    </row>
    <row r="16667" spans="45:45" ht="18" customHeight="1">
      <c r="AS16667" s="173"/>
    </row>
    <row r="16668" spans="45:45" ht="18" customHeight="1">
      <c r="AS16668" s="173"/>
    </row>
    <row r="16669" spans="45:45" ht="18" customHeight="1">
      <c r="AS16669" s="173"/>
    </row>
    <row r="16670" spans="45:45" ht="18" customHeight="1">
      <c r="AS16670" s="173"/>
    </row>
    <row r="16671" spans="45:45" ht="18" customHeight="1">
      <c r="AS16671" s="173"/>
    </row>
    <row r="16672" spans="45:45" ht="18" customHeight="1">
      <c r="AS16672" s="173"/>
    </row>
    <row r="16673" spans="45:45" ht="18" customHeight="1">
      <c r="AS16673" s="173"/>
    </row>
    <row r="16674" spans="45:45" ht="18" customHeight="1">
      <c r="AS16674" s="173"/>
    </row>
    <row r="16675" spans="45:45" ht="18" customHeight="1">
      <c r="AS16675" s="173"/>
    </row>
    <row r="16676" spans="45:45" ht="18" customHeight="1">
      <c r="AS16676" s="173"/>
    </row>
    <row r="16677" spans="45:45" ht="18" customHeight="1">
      <c r="AS16677" s="173"/>
    </row>
    <row r="16678" spans="45:45" ht="18" customHeight="1">
      <c r="AS16678" s="173"/>
    </row>
    <row r="16679" spans="45:45" ht="18" customHeight="1">
      <c r="AS16679" s="173"/>
    </row>
    <row r="16680" spans="45:45" ht="18" customHeight="1">
      <c r="AS16680" s="173"/>
    </row>
    <row r="16681" spans="45:45" ht="18" customHeight="1">
      <c r="AS16681" s="173"/>
    </row>
    <row r="16682" spans="45:45" ht="18" customHeight="1">
      <c r="AS16682" s="173"/>
    </row>
    <row r="16683" spans="45:45" ht="18" customHeight="1">
      <c r="AS16683" s="173"/>
    </row>
    <row r="16684" spans="45:45" ht="18" customHeight="1">
      <c r="AS16684" s="173"/>
    </row>
    <row r="16685" spans="45:45" ht="18" customHeight="1">
      <c r="AS16685" s="173"/>
    </row>
    <row r="16686" spans="45:45" ht="18" customHeight="1">
      <c r="AS16686" s="173"/>
    </row>
    <row r="16687" spans="45:45" ht="18" customHeight="1">
      <c r="AS16687" s="173"/>
    </row>
    <row r="16688" spans="45:45" ht="18" customHeight="1">
      <c r="AS16688" s="173"/>
    </row>
    <row r="16689" spans="45:45" ht="18" customHeight="1">
      <c r="AS16689" s="173"/>
    </row>
    <row r="16690" spans="45:45" ht="18" customHeight="1">
      <c r="AS16690" s="173"/>
    </row>
    <row r="16691" spans="45:45" ht="18" customHeight="1">
      <c r="AS16691" s="173"/>
    </row>
    <row r="16692" spans="45:45" ht="18" customHeight="1">
      <c r="AS16692" s="173"/>
    </row>
    <row r="16693" spans="45:45" ht="18" customHeight="1">
      <c r="AS16693" s="173"/>
    </row>
    <row r="16694" spans="45:45" ht="18" customHeight="1">
      <c r="AS16694" s="173"/>
    </row>
    <row r="16695" spans="45:45" ht="18" customHeight="1">
      <c r="AS16695" s="173"/>
    </row>
    <row r="16696" spans="45:45" ht="18" customHeight="1">
      <c r="AS16696" s="173"/>
    </row>
    <row r="16697" spans="45:45" ht="18" customHeight="1">
      <c r="AS16697" s="173"/>
    </row>
    <row r="16698" spans="45:45" ht="18" customHeight="1">
      <c r="AS16698" s="173"/>
    </row>
    <row r="16699" spans="45:45" ht="18" customHeight="1">
      <c r="AS16699" s="173"/>
    </row>
    <row r="16700" spans="45:45" ht="18" customHeight="1">
      <c r="AS16700" s="173"/>
    </row>
    <row r="16701" spans="45:45" ht="18" customHeight="1">
      <c r="AS16701" s="173"/>
    </row>
    <row r="16702" spans="45:45" ht="18" customHeight="1">
      <c r="AS16702" s="173"/>
    </row>
    <row r="16703" spans="45:45" ht="18" customHeight="1">
      <c r="AS16703" s="173"/>
    </row>
    <row r="16704" spans="45:45" ht="18" customHeight="1">
      <c r="AS16704" s="173"/>
    </row>
    <row r="16705" spans="45:45" ht="18" customHeight="1">
      <c r="AS16705" s="173"/>
    </row>
    <row r="16706" spans="45:45" ht="18" customHeight="1">
      <c r="AS16706" s="173"/>
    </row>
    <row r="16707" spans="45:45" ht="18" customHeight="1">
      <c r="AS16707" s="173"/>
    </row>
    <row r="16708" spans="45:45" ht="18" customHeight="1">
      <c r="AS16708" s="173"/>
    </row>
    <row r="16709" spans="45:45" ht="18" customHeight="1">
      <c r="AS16709" s="173"/>
    </row>
    <row r="16710" spans="45:45" ht="18" customHeight="1">
      <c r="AS16710" s="173"/>
    </row>
    <row r="16711" spans="45:45" ht="18" customHeight="1">
      <c r="AS16711" s="173"/>
    </row>
    <row r="16712" spans="45:45" ht="18" customHeight="1">
      <c r="AS16712" s="173"/>
    </row>
    <row r="16713" spans="45:45" ht="18" customHeight="1">
      <c r="AS16713" s="173"/>
    </row>
    <row r="16714" spans="45:45" ht="18" customHeight="1">
      <c r="AS16714" s="173"/>
    </row>
    <row r="16715" spans="45:45" ht="18" customHeight="1">
      <c r="AS16715" s="173"/>
    </row>
    <row r="16716" spans="45:45" ht="18" customHeight="1">
      <c r="AS16716" s="173"/>
    </row>
    <row r="16717" spans="45:45" ht="18" customHeight="1">
      <c r="AS16717" s="173"/>
    </row>
    <row r="16718" spans="45:45" ht="18" customHeight="1">
      <c r="AS16718" s="173"/>
    </row>
    <row r="16719" spans="45:45" ht="18" customHeight="1">
      <c r="AS16719" s="173"/>
    </row>
    <row r="16720" spans="45:45" ht="18" customHeight="1">
      <c r="AS16720" s="173"/>
    </row>
    <row r="16721" spans="45:45" ht="18" customHeight="1">
      <c r="AS16721" s="173"/>
    </row>
    <row r="16722" spans="45:45" ht="18" customHeight="1">
      <c r="AS16722" s="173"/>
    </row>
    <row r="16723" spans="45:45" ht="18" customHeight="1">
      <c r="AS16723" s="173"/>
    </row>
    <row r="16724" spans="45:45" ht="18" customHeight="1">
      <c r="AS16724" s="173"/>
    </row>
    <row r="16725" spans="45:45" ht="18" customHeight="1">
      <c r="AS16725" s="173"/>
    </row>
    <row r="16726" spans="45:45" ht="18" customHeight="1">
      <c r="AS16726" s="173"/>
    </row>
    <row r="16727" spans="45:45" ht="18" customHeight="1">
      <c r="AS16727" s="173"/>
    </row>
    <row r="16728" spans="45:45" ht="18" customHeight="1">
      <c r="AS16728" s="173"/>
    </row>
    <row r="16729" spans="45:45" ht="18" customHeight="1">
      <c r="AS16729" s="173"/>
    </row>
    <row r="16730" spans="45:45" ht="18" customHeight="1">
      <c r="AS16730" s="173"/>
    </row>
    <row r="16731" spans="45:45" ht="18" customHeight="1">
      <c r="AS16731" s="173"/>
    </row>
    <row r="16732" spans="45:45" ht="18" customHeight="1">
      <c r="AS16732" s="173"/>
    </row>
    <row r="16733" spans="45:45" ht="18" customHeight="1">
      <c r="AS16733" s="173"/>
    </row>
    <row r="16734" spans="45:45" ht="18" customHeight="1">
      <c r="AS16734" s="173"/>
    </row>
    <row r="16735" spans="45:45" ht="18" customHeight="1">
      <c r="AS16735" s="173"/>
    </row>
    <row r="16736" spans="45:45" ht="18" customHeight="1">
      <c r="AS16736" s="173"/>
    </row>
    <row r="16737" spans="45:45" ht="18" customHeight="1">
      <c r="AS16737" s="173"/>
    </row>
    <row r="16738" spans="45:45" ht="18" customHeight="1">
      <c r="AS16738" s="173"/>
    </row>
    <row r="16739" spans="45:45" ht="18" customHeight="1">
      <c r="AS16739" s="173"/>
    </row>
    <row r="16740" spans="45:45" ht="18" customHeight="1">
      <c r="AS16740" s="173"/>
    </row>
    <row r="16741" spans="45:45" ht="18" customHeight="1">
      <c r="AS16741" s="173"/>
    </row>
    <row r="16742" spans="45:45" ht="18" customHeight="1">
      <c r="AS16742" s="173"/>
    </row>
    <row r="16743" spans="45:45" ht="18" customHeight="1">
      <c r="AS16743" s="173"/>
    </row>
    <row r="16744" spans="45:45" ht="18" customHeight="1">
      <c r="AS16744" s="173"/>
    </row>
    <row r="16745" spans="45:45" ht="18" customHeight="1">
      <c r="AS16745" s="173"/>
    </row>
    <row r="16746" spans="45:45" ht="18" customHeight="1">
      <c r="AS16746" s="173"/>
    </row>
    <row r="16747" spans="45:45" ht="18" customHeight="1">
      <c r="AS16747" s="173"/>
    </row>
    <row r="16748" spans="45:45" ht="18" customHeight="1">
      <c r="AS16748" s="173"/>
    </row>
    <row r="16749" spans="45:45" ht="18" customHeight="1">
      <c r="AS16749" s="173"/>
    </row>
    <row r="16750" spans="45:45" ht="18" customHeight="1">
      <c r="AS16750" s="173"/>
    </row>
    <row r="16751" spans="45:45" ht="18" customHeight="1">
      <c r="AS16751" s="173"/>
    </row>
    <row r="16752" spans="45:45" ht="18" customHeight="1">
      <c r="AS16752" s="173"/>
    </row>
    <row r="16753" spans="45:45" ht="18" customHeight="1">
      <c r="AS16753" s="173"/>
    </row>
    <row r="16754" spans="45:45" ht="18" customHeight="1">
      <c r="AS16754" s="173"/>
    </row>
    <row r="16755" spans="45:45" ht="18" customHeight="1">
      <c r="AS16755" s="173"/>
    </row>
    <row r="16756" spans="45:45" ht="18" customHeight="1">
      <c r="AS16756" s="173"/>
    </row>
    <row r="16757" spans="45:45" ht="18" customHeight="1">
      <c r="AS16757" s="173"/>
    </row>
    <row r="16758" spans="45:45" ht="18" customHeight="1">
      <c r="AS16758" s="173"/>
    </row>
    <row r="16759" spans="45:45" ht="18" customHeight="1">
      <c r="AS16759" s="173"/>
    </row>
    <row r="16760" spans="45:45" ht="18" customHeight="1">
      <c r="AS16760" s="173"/>
    </row>
    <row r="16761" spans="45:45" ht="18" customHeight="1">
      <c r="AS16761" s="173"/>
    </row>
    <row r="16762" spans="45:45" ht="18" customHeight="1">
      <c r="AS16762" s="173"/>
    </row>
    <row r="16763" spans="45:45" ht="18" customHeight="1">
      <c r="AS16763" s="173"/>
    </row>
    <row r="16764" spans="45:45" ht="18" customHeight="1">
      <c r="AS16764" s="173"/>
    </row>
    <row r="16765" spans="45:45" ht="18" customHeight="1">
      <c r="AS16765" s="173"/>
    </row>
    <row r="16766" spans="45:45" ht="18" customHeight="1">
      <c r="AS16766" s="173"/>
    </row>
    <row r="16767" spans="45:45" ht="18" customHeight="1">
      <c r="AS16767" s="173"/>
    </row>
    <row r="16768" spans="45:45" ht="18" customHeight="1">
      <c r="AS16768" s="173"/>
    </row>
    <row r="16769" spans="45:45" ht="18" customHeight="1">
      <c r="AS16769" s="173"/>
    </row>
    <row r="16770" spans="45:45" ht="18" customHeight="1">
      <c r="AS16770" s="173"/>
    </row>
    <row r="16771" spans="45:45" ht="18" customHeight="1">
      <c r="AS16771" s="173"/>
    </row>
    <row r="16772" spans="45:45" ht="18" customHeight="1">
      <c r="AS16772" s="173"/>
    </row>
    <row r="16773" spans="45:45" ht="18" customHeight="1">
      <c r="AS16773" s="173"/>
    </row>
    <row r="16774" spans="45:45" ht="18" customHeight="1">
      <c r="AS16774" s="173"/>
    </row>
    <row r="16775" spans="45:45" ht="18" customHeight="1">
      <c r="AS16775" s="173"/>
    </row>
    <row r="16776" spans="45:45" ht="18" customHeight="1">
      <c r="AS16776" s="173"/>
    </row>
    <row r="16777" spans="45:45" ht="18" customHeight="1">
      <c r="AS16777" s="173"/>
    </row>
    <row r="16778" spans="45:45" ht="18" customHeight="1">
      <c r="AS16778" s="173"/>
    </row>
    <row r="16779" spans="45:45" ht="18" customHeight="1">
      <c r="AS16779" s="173"/>
    </row>
    <row r="16780" spans="45:45" ht="18" customHeight="1">
      <c r="AS16780" s="173"/>
    </row>
    <row r="16781" spans="45:45" ht="18" customHeight="1">
      <c r="AS16781" s="173"/>
    </row>
    <row r="16782" spans="45:45" ht="18" customHeight="1">
      <c r="AS16782" s="173"/>
    </row>
    <row r="16783" spans="45:45" ht="18" customHeight="1">
      <c r="AS16783" s="173"/>
    </row>
    <row r="16784" spans="45:45" ht="18" customHeight="1">
      <c r="AS16784" s="173"/>
    </row>
    <row r="16785" spans="45:45" ht="18" customHeight="1">
      <c r="AS16785" s="173"/>
    </row>
    <row r="16786" spans="45:45" ht="18" customHeight="1">
      <c r="AS16786" s="173"/>
    </row>
    <row r="16787" spans="45:45" ht="18" customHeight="1">
      <c r="AS16787" s="173"/>
    </row>
    <row r="16788" spans="45:45" ht="18" customHeight="1">
      <c r="AS16788" s="173"/>
    </row>
    <row r="16789" spans="45:45" ht="18" customHeight="1">
      <c r="AS16789" s="173"/>
    </row>
    <row r="16790" spans="45:45" ht="18" customHeight="1">
      <c r="AS16790" s="173"/>
    </row>
    <row r="16791" spans="45:45" ht="18" customHeight="1">
      <c r="AS16791" s="173"/>
    </row>
    <row r="16792" spans="45:45" ht="18" customHeight="1">
      <c r="AS16792" s="173"/>
    </row>
    <row r="16793" spans="45:45" ht="18" customHeight="1">
      <c r="AS16793" s="173"/>
    </row>
    <row r="16794" spans="45:45" ht="18" customHeight="1">
      <c r="AS16794" s="173"/>
    </row>
    <row r="16795" spans="45:45" ht="18" customHeight="1">
      <c r="AS16795" s="173"/>
    </row>
    <row r="16796" spans="45:45" ht="18" customHeight="1">
      <c r="AS16796" s="173"/>
    </row>
    <row r="16797" spans="45:45" ht="18" customHeight="1">
      <c r="AS16797" s="173"/>
    </row>
    <row r="16798" spans="45:45" ht="18" customHeight="1">
      <c r="AS16798" s="173"/>
    </row>
    <row r="16799" spans="45:45" ht="18" customHeight="1">
      <c r="AS16799" s="173"/>
    </row>
    <row r="16800" spans="45:45" ht="18" customHeight="1">
      <c r="AS16800" s="173"/>
    </row>
    <row r="16801" spans="45:45" ht="18" customHeight="1">
      <c r="AS16801" s="173"/>
    </row>
    <row r="16802" spans="45:45" ht="18" customHeight="1">
      <c r="AS16802" s="173"/>
    </row>
    <row r="16803" spans="45:45" ht="18" customHeight="1">
      <c r="AS16803" s="173"/>
    </row>
    <row r="16804" spans="45:45" ht="18" customHeight="1">
      <c r="AS16804" s="173"/>
    </row>
    <row r="16805" spans="45:45" ht="18" customHeight="1">
      <c r="AS16805" s="173"/>
    </row>
    <row r="16806" spans="45:45" ht="18" customHeight="1">
      <c r="AS16806" s="173"/>
    </row>
    <row r="16807" spans="45:45" ht="18" customHeight="1">
      <c r="AS16807" s="173"/>
    </row>
    <row r="16808" spans="45:45" ht="18" customHeight="1">
      <c r="AS16808" s="173"/>
    </row>
    <row r="16809" spans="45:45" ht="18" customHeight="1">
      <c r="AS16809" s="173"/>
    </row>
    <row r="16810" spans="45:45" ht="18" customHeight="1">
      <c r="AS16810" s="173"/>
    </row>
    <row r="16811" spans="45:45" ht="18" customHeight="1">
      <c r="AS16811" s="173"/>
    </row>
    <row r="16812" spans="45:45" ht="18" customHeight="1">
      <c r="AS16812" s="173"/>
    </row>
    <row r="16813" spans="45:45" ht="18" customHeight="1">
      <c r="AS16813" s="173"/>
    </row>
    <row r="16814" spans="45:45" ht="18" customHeight="1">
      <c r="AS16814" s="173"/>
    </row>
    <row r="16815" spans="45:45" ht="18" customHeight="1">
      <c r="AS16815" s="173"/>
    </row>
    <row r="16816" spans="45:45" ht="18" customHeight="1">
      <c r="AS16816" s="173"/>
    </row>
    <row r="16817" spans="45:45" ht="18" customHeight="1">
      <c r="AS16817" s="173"/>
    </row>
    <row r="16818" spans="45:45" ht="18" customHeight="1">
      <c r="AS16818" s="173"/>
    </row>
    <row r="16819" spans="45:45" ht="18" customHeight="1">
      <c r="AS16819" s="173"/>
    </row>
    <row r="16820" spans="45:45" ht="18" customHeight="1">
      <c r="AS16820" s="173"/>
    </row>
    <row r="16821" spans="45:45" ht="18" customHeight="1">
      <c r="AS16821" s="173"/>
    </row>
    <row r="16822" spans="45:45" ht="18" customHeight="1">
      <c r="AS16822" s="173"/>
    </row>
    <row r="16823" spans="45:45" ht="18" customHeight="1">
      <c r="AS16823" s="173"/>
    </row>
    <row r="16824" spans="45:45" ht="18" customHeight="1">
      <c r="AS16824" s="173"/>
    </row>
    <row r="16825" spans="45:45" ht="18" customHeight="1">
      <c r="AS16825" s="173"/>
    </row>
    <row r="16826" spans="45:45" ht="18" customHeight="1">
      <c r="AS16826" s="173"/>
    </row>
    <row r="16827" spans="45:45" ht="18" customHeight="1">
      <c r="AS16827" s="173"/>
    </row>
    <row r="16828" spans="45:45" ht="18" customHeight="1">
      <c r="AS16828" s="173"/>
    </row>
    <row r="16829" spans="45:45" ht="18" customHeight="1">
      <c r="AS16829" s="173"/>
    </row>
    <row r="16830" spans="45:45" ht="18" customHeight="1">
      <c r="AS16830" s="173"/>
    </row>
    <row r="16831" spans="45:45" ht="18" customHeight="1">
      <c r="AS16831" s="173"/>
    </row>
    <row r="16832" spans="45:45" ht="18" customHeight="1">
      <c r="AS16832" s="173"/>
    </row>
    <row r="16833" spans="45:45" ht="18" customHeight="1">
      <c r="AS16833" s="173"/>
    </row>
    <row r="16834" spans="45:45" ht="18" customHeight="1">
      <c r="AS16834" s="173"/>
    </row>
    <row r="16835" spans="45:45" ht="18" customHeight="1">
      <c r="AS16835" s="173"/>
    </row>
    <row r="16836" spans="45:45" ht="18" customHeight="1">
      <c r="AS16836" s="173"/>
    </row>
    <row r="16837" spans="45:45" ht="18" customHeight="1">
      <c r="AS16837" s="173"/>
    </row>
    <row r="16838" spans="45:45" ht="18" customHeight="1">
      <c r="AS16838" s="173"/>
    </row>
    <row r="16839" spans="45:45" ht="18" customHeight="1">
      <c r="AS16839" s="173"/>
    </row>
    <row r="16840" spans="45:45" ht="18" customHeight="1">
      <c r="AS16840" s="173"/>
    </row>
    <row r="16841" spans="45:45" ht="18" customHeight="1">
      <c r="AS16841" s="173"/>
    </row>
    <row r="16842" spans="45:45" ht="18" customHeight="1">
      <c r="AS16842" s="173"/>
    </row>
    <row r="16843" spans="45:45" ht="18" customHeight="1">
      <c r="AS16843" s="173"/>
    </row>
    <row r="16844" spans="45:45" ht="18" customHeight="1">
      <c r="AS16844" s="173"/>
    </row>
    <row r="16845" spans="45:45" ht="18" customHeight="1">
      <c r="AS16845" s="173"/>
    </row>
    <row r="16846" spans="45:45" ht="18" customHeight="1">
      <c r="AS16846" s="173"/>
    </row>
    <row r="16847" spans="45:45" ht="18" customHeight="1">
      <c r="AS16847" s="173"/>
    </row>
    <row r="16848" spans="45:45" ht="18" customHeight="1">
      <c r="AS16848" s="173"/>
    </row>
    <row r="16849" spans="45:45" ht="18" customHeight="1">
      <c r="AS16849" s="173"/>
    </row>
    <row r="16850" spans="45:45" ht="18" customHeight="1">
      <c r="AS16850" s="173"/>
    </row>
    <row r="16851" spans="45:45" ht="18" customHeight="1">
      <c r="AS16851" s="173"/>
    </row>
    <row r="16852" spans="45:45" ht="18" customHeight="1">
      <c r="AS16852" s="173"/>
    </row>
    <row r="16853" spans="45:45" ht="18" customHeight="1">
      <c r="AS16853" s="173"/>
    </row>
    <row r="16854" spans="45:45" ht="18" customHeight="1">
      <c r="AS16854" s="173"/>
    </row>
    <row r="16855" spans="45:45" ht="18" customHeight="1">
      <c r="AS16855" s="173"/>
    </row>
    <row r="16856" spans="45:45" ht="18" customHeight="1">
      <c r="AS16856" s="173"/>
    </row>
    <row r="16857" spans="45:45" ht="18" customHeight="1">
      <c r="AS16857" s="173"/>
    </row>
    <row r="16858" spans="45:45" ht="18" customHeight="1">
      <c r="AS16858" s="173"/>
    </row>
    <row r="16859" spans="45:45" ht="18" customHeight="1">
      <c r="AS16859" s="173"/>
    </row>
    <row r="16860" spans="45:45" ht="18" customHeight="1">
      <c r="AS16860" s="173"/>
    </row>
    <row r="16861" spans="45:45" ht="18" customHeight="1">
      <c r="AS16861" s="173"/>
    </row>
    <row r="16862" spans="45:45" ht="18" customHeight="1">
      <c r="AS16862" s="173"/>
    </row>
    <row r="16863" spans="45:45" ht="18" customHeight="1">
      <c r="AS16863" s="173"/>
    </row>
    <row r="16864" spans="45:45" ht="18" customHeight="1">
      <c r="AS16864" s="173"/>
    </row>
    <row r="16865" spans="45:45" ht="18" customHeight="1">
      <c r="AS16865" s="173"/>
    </row>
    <row r="16866" spans="45:45" ht="18" customHeight="1">
      <c r="AS16866" s="173"/>
    </row>
    <row r="16867" spans="45:45" ht="18" customHeight="1">
      <c r="AS16867" s="173"/>
    </row>
    <row r="16868" spans="45:45" ht="18" customHeight="1">
      <c r="AS16868" s="173"/>
    </row>
    <row r="16869" spans="45:45" ht="18" customHeight="1">
      <c r="AS16869" s="173"/>
    </row>
    <row r="16870" spans="45:45" ht="18" customHeight="1">
      <c r="AS16870" s="173"/>
    </row>
    <row r="16871" spans="45:45" ht="18" customHeight="1">
      <c r="AS16871" s="173"/>
    </row>
    <row r="16872" spans="45:45" ht="18" customHeight="1">
      <c r="AS16872" s="173"/>
    </row>
    <row r="16873" spans="45:45" ht="18" customHeight="1">
      <c r="AS16873" s="173"/>
    </row>
    <row r="16874" spans="45:45" ht="18" customHeight="1">
      <c r="AS16874" s="173"/>
    </row>
    <row r="16875" spans="45:45" ht="18" customHeight="1">
      <c r="AS16875" s="173"/>
    </row>
    <row r="16876" spans="45:45" ht="18" customHeight="1">
      <c r="AS16876" s="173"/>
    </row>
    <row r="16877" spans="45:45" ht="18" customHeight="1">
      <c r="AS16877" s="173"/>
    </row>
    <row r="16878" spans="45:45" ht="18" customHeight="1">
      <c r="AS16878" s="173"/>
    </row>
    <row r="16879" spans="45:45" ht="18" customHeight="1">
      <c r="AS16879" s="173"/>
    </row>
    <row r="16880" spans="45:45" ht="18" customHeight="1">
      <c r="AS16880" s="173"/>
    </row>
    <row r="16881" spans="45:45" ht="18" customHeight="1">
      <c r="AS16881" s="173"/>
    </row>
    <row r="16882" spans="45:45" ht="18" customHeight="1">
      <c r="AS16882" s="173"/>
    </row>
    <row r="16883" spans="45:45" ht="18" customHeight="1">
      <c r="AS16883" s="173"/>
    </row>
    <row r="16884" spans="45:45" ht="18" customHeight="1">
      <c r="AS16884" s="173"/>
    </row>
    <row r="16885" spans="45:45" ht="18" customHeight="1">
      <c r="AS16885" s="173"/>
    </row>
    <row r="16886" spans="45:45" ht="18" customHeight="1">
      <c r="AS16886" s="173"/>
    </row>
    <row r="16887" spans="45:45" ht="18" customHeight="1">
      <c r="AS16887" s="173"/>
    </row>
    <row r="16888" spans="45:45" ht="18" customHeight="1">
      <c r="AS16888" s="173"/>
    </row>
    <row r="16889" spans="45:45" ht="18" customHeight="1">
      <c r="AS16889" s="173"/>
    </row>
    <row r="16890" spans="45:45" ht="18" customHeight="1">
      <c r="AS16890" s="173"/>
    </row>
    <row r="16891" spans="45:45" ht="18" customHeight="1">
      <c r="AS16891" s="173"/>
    </row>
    <row r="16892" spans="45:45" ht="18" customHeight="1">
      <c r="AS16892" s="173"/>
    </row>
    <row r="16893" spans="45:45" ht="18" customHeight="1">
      <c r="AS16893" s="173"/>
    </row>
    <row r="16894" spans="45:45" ht="18" customHeight="1">
      <c r="AS16894" s="173"/>
    </row>
    <row r="16895" spans="45:45" ht="18" customHeight="1">
      <c r="AS16895" s="173"/>
    </row>
    <row r="16896" spans="45:45" ht="18" customHeight="1">
      <c r="AS16896" s="173"/>
    </row>
    <row r="16897" spans="45:45" ht="18" customHeight="1">
      <c r="AS16897" s="173"/>
    </row>
    <row r="16898" spans="45:45" ht="18" customHeight="1">
      <c r="AS16898" s="173"/>
    </row>
    <row r="16899" spans="45:45" ht="18" customHeight="1">
      <c r="AS16899" s="173"/>
    </row>
    <row r="16900" spans="45:45" ht="18" customHeight="1">
      <c r="AS16900" s="173"/>
    </row>
    <row r="16901" spans="45:45" ht="18" customHeight="1">
      <c r="AS16901" s="173"/>
    </row>
    <row r="16902" spans="45:45" ht="18" customHeight="1">
      <c r="AS16902" s="173"/>
    </row>
    <row r="16903" spans="45:45" ht="18" customHeight="1">
      <c r="AS16903" s="173"/>
    </row>
    <row r="16904" spans="45:45" ht="18" customHeight="1">
      <c r="AS16904" s="173"/>
    </row>
    <row r="16905" spans="45:45" ht="18" customHeight="1">
      <c r="AS16905" s="173"/>
    </row>
    <row r="16906" spans="45:45" ht="18" customHeight="1">
      <c r="AS16906" s="173"/>
    </row>
    <row r="16907" spans="45:45" ht="18" customHeight="1">
      <c r="AS16907" s="173"/>
    </row>
    <row r="16908" spans="45:45" ht="18" customHeight="1">
      <c r="AS16908" s="173"/>
    </row>
    <row r="16909" spans="45:45" ht="18" customHeight="1">
      <c r="AS16909" s="173"/>
    </row>
    <row r="16910" spans="45:45" ht="18" customHeight="1">
      <c r="AS16910" s="173"/>
    </row>
    <row r="16911" spans="45:45" ht="18" customHeight="1">
      <c r="AS16911" s="173"/>
    </row>
    <row r="16912" spans="45:45" ht="18" customHeight="1">
      <c r="AS16912" s="173"/>
    </row>
    <row r="16913" spans="45:45" ht="18" customHeight="1">
      <c r="AS16913" s="173"/>
    </row>
    <row r="16914" spans="45:45" ht="18" customHeight="1">
      <c r="AS16914" s="173"/>
    </row>
    <row r="16915" spans="45:45" ht="18" customHeight="1">
      <c r="AS16915" s="173"/>
    </row>
    <row r="16916" spans="45:45" ht="18" customHeight="1">
      <c r="AS16916" s="173"/>
    </row>
    <row r="16917" spans="45:45" ht="18" customHeight="1">
      <c r="AS16917" s="173"/>
    </row>
    <row r="16918" spans="45:45" ht="18" customHeight="1">
      <c r="AS16918" s="173"/>
    </row>
    <row r="16919" spans="45:45" ht="18" customHeight="1">
      <c r="AS16919" s="173"/>
    </row>
    <row r="16920" spans="45:45" ht="18" customHeight="1">
      <c r="AS16920" s="173"/>
    </row>
    <row r="16921" spans="45:45" ht="18" customHeight="1">
      <c r="AS16921" s="173"/>
    </row>
    <row r="16922" spans="45:45" ht="18" customHeight="1">
      <c r="AS16922" s="173"/>
    </row>
    <row r="16923" spans="45:45" ht="18" customHeight="1">
      <c r="AS16923" s="173"/>
    </row>
    <row r="16924" spans="45:45" ht="18" customHeight="1">
      <c r="AS16924" s="173"/>
    </row>
    <row r="16925" spans="45:45" ht="18" customHeight="1">
      <c r="AS16925" s="173"/>
    </row>
    <row r="16926" spans="45:45" ht="18" customHeight="1">
      <c r="AS16926" s="173"/>
    </row>
    <row r="16927" spans="45:45" ht="18" customHeight="1">
      <c r="AS16927" s="173"/>
    </row>
    <row r="16928" spans="45:45" ht="18" customHeight="1">
      <c r="AS16928" s="173"/>
    </row>
    <row r="16929" spans="45:45" ht="18" customHeight="1">
      <c r="AS16929" s="173"/>
    </row>
    <row r="16930" spans="45:45" ht="18" customHeight="1">
      <c r="AS16930" s="173"/>
    </row>
    <row r="16931" spans="45:45" ht="18" customHeight="1">
      <c r="AS16931" s="173"/>
    </row>
    <row r="16932" spans="45:45" ht="18" customHeight="1">
      <c r="AS16932" s="173"/>
    </row>
    <row r="16933" spans="45:45" ht="18" customHeight="1">
      <c r="AS16933" s="173"/>
    </row>
    <row r="16934" spans="45:45" ht="18" customHeight="1">
      <c r="AS16934" s="173"/>
    </row>
    <row r="16935" spans="45:45" ht="18" customHeight="1">
      <c r="AS16935" s="173"/>
    </row>
    <row r="16936" spans="45:45" ht="18" customHeight="1">
      <c r="AS16936" s="173"/>
    </row>
    <row r="16937" spans="45:45" ht="18" customHeight="1">
      <c r="AS16937" s="173"/>
    </row>
    <row r="16938" spans="45:45" ht="18" customHeight="1">
      <c r="AS16938" s="173"/>
    </row>
    <row r="16939" spans="45:45" ht="18" customHeight="1">
      <c r="AS16939" s="173"/>
    </row>
    <row r="16940" spans="45:45" ht="18" customHeight="1">
      <c r="AS16940" s="173"/>
    </row>
    <row r="16941" spans="45:45" ht="18" customHeight="1">
      <c r="AS16941" s="173"/>
    </row>
    <row r="16942" spans="45:45" ht="18" customHeight="1">
      <c r="AS16942" s="173"/>
    </row>
    <row r="16943" spans="45:45" ht="18" customHeight="1">
      <c r="AS16943" s="173"/>
    </row>
    <row r="16944" spans="45:45" ht="18" customHeight="1">
      <c r="AS16944" s="173"/>
    </row>
    <row r="16945" spans="45:45" ht="18" customHeight="1">
      <c r="AS16945" s="173"/>
    </row>
    <row r="16946" spans="45:45" ht="18" customHeight="1">
      <c r="AS16946" s="173"/>
    </row>
    <row r="16947" spans="45:45" ht="18" customHeight="1">
      <c r="AS16947" s="173"/>
    </row>
    <row r="16948" spans="45:45" ht="18" customHeight="1">
      <c r="AS16948" s="173"/>
    </row>
    <row r="16949" spans="45:45" ht="18" customHeight="1">
      <c r="AS16949" s="173"/>
    </row>
    <row r="16950" spans="45:45" ht="18" customHeight="1">
      <c r="AS16950" s="173"/>
    </row>
    <row r="16951" spans="45:45" ht="18" customHeight="1">
      <c r="AS16951" s="173"/>
    </row>
    <row r="16952" spans="45:45" ht="18" customHeight="1">
      <c r="AS16952" s="173"/>
    </row>
    <row r="16953" spans="45:45" ht="18" customHeight="1">
      <c r="AS16953" s="173"/>
    </row>
    <row r="16954" spans="45:45" ht="18" customHeight="1">
      <c r="AS16954" s="173"/>
    </row>
    <row r="16955" spans="45:45" ht="18" customHeight="1">
      <c r="AS16955" s="173"/>
    </row>
    <row r="16956" spans="45:45" ht="18" customHeight="1">
      <c r="AS16956" s="173"/>
    </row>
    <row r="16957" spans="45:45" ht="18" customHeight="1">
      <c r="AS16957" s="173"/>
    </row>
    <row r="16958" spans="45:45" ht="18" customHeight="1">
      <c r="AS16958" s="173"/>
    </row>
    <row r="16959" spans="45:45" ht="18" customHeight="1">
      <c r="AS16959" s="173"/>
    </row>
    <row r="16960" spans="45:45" ht="18" customHeight="1">
      <c r="AS16960" s="173"/>
    </row>
    <row r="16961" spans="45:45" ht="18" customHeight="1">
      <c r="AS16961" s="173"/>
    </row>
    <row r="16962" spans="45:45" ht="18" customHeight="1">
      <c r="AS16962" s="173"/>
    </row>
    <row r="16963" spans="45:45" ht="18" customHeight="1">
      <c r="AS16963" s="173"/>
    </row>
    <row r="16964" spans="45:45" ht="18" customHeight="1">
      <c r="AS16964" s="173"/>
    </row>
    <row r="16965" spans="45:45" ht="18" customHeight="1">
      <c r="AS16965" s="173"/>
    </row>
    <row r="16966" spans="45:45" ht="18" customHeight="1">
      <c r="AS16966" s="173"/>
    </row>
    <row r="16967" spans="45:45" ht="18" customHeight="1">
      <c r="AS16967" s="173"/>
    </row>
    <row r="16968" spans="45:45" ht="18" customHeight="1">
      <c r="AS16968" s="173"/>
    </row>
    <row r="16969" spans="45:45" ht="18" customHeight="1">
      <c r="AS16969" s="173"/>
    </row>
    <row r="16970" spans="45:45" ht="18" customHeight="1">
      <c r="AS16970" s="173"/>
    </row>
    <row r="16971" spans="45:45" ht="18" customHeight="1">
      <c r="AS16971" s="173"/>
    </row>
    <row r="16972" spans="45:45" ht="18" customHeight="1">
      <c r="AS16972" s="173"/>
    </row>
    <row r="16973" spans="45:45" ht="18" customHeight="1">
      <c r="AS16973" s="173"/>
    </row>
    <row r="16974" spans="45:45" ht="18" customHeight="1">
      <c r="AS16974" s="173"/>
    </row>
    <row r="16975" spans="45:45" ht="18" customHeight="1">
      <c r="AS16975" s="173"/>
    </row>
    <row r="16976" spans="45:45" ht="18" customHeight="1">
      <c r="AS16976" s="173"/>
    </row>
    <row r="16977" spans="45:45" ht="18" customHeight="1">
      <c r="AS16977" s="173"/>
    </row>
    <row r="16978" spans="45:45" ht="18" customHeight="1">
      <c r="AS16978" s="173"/>
    </row>
    <row r="16979" spans="45:45" ht="18" customHeight="1">
      <c r="AS16979" s="173"/>
    </row>
    <row r="16980" spans="45:45" ht="18" customHeight="1">
      <c r="AS16980" s="173"/>
    </row>
    <row r="16981" spans="45:45" ht="18" customHeight="1">
      <c r="AS16981" s="173"/>
    </row>
    <row r="16982" spans="45:45" ht="18" customHeight="1">
      <c r="AS16982" s="173"/>
    </row>
    <row r="16983" spans="45:45" ht="18" customHeight="1">
      <c r="AS16983" s="173"/>
    </row>
    <row r="16984" spans="45:45" ht="18" customHeight="1">
      <c r="AS16984" s="173"/>
    </row>
    <row r="16985" spans="45:45" ht="18" customHeight="1">
      <c r="AS16985" s="173"/>
    </row>
    <row r="16986" spans="45:45" ht="18" customHeight="1">
      <c r="AS16986" s="173"/>
    </row>
    <row r="16987" spans="45:45" ht="18" customHeight="1">
      <c r="AS16987" s="173"/>
    </row>
    <row r="16988" spans="45:45" ht="18" customHeight="1">
      <c r="AS16988" s="173"/>
    </row>
    <row r="16989" spans="45:45" ht="18" customHeight="1">
      <c r="AS16989" s="173"/>
    </row>
    <row r="16990" spans="45:45" ht="18" customHeight="1">
      <c r="AS16990" s="173"/>
    </row>
    <row r="16991" spans="45:45" ht="18" customHeight="1">
      <c r="AS16991" s="173"/>
    </row>
    <row r="16992" spans="45:45" ht="18" customHeight="1">
      <c r="AS16992" s="173"/>
    </row>
    <row r="16993" spans="45:45" ht="18" customHeight="1">
      <c r="AS16993" s="173"/>
    </row>
    <row r="16994" spans="45:45" ht="18" customHeight="1">
      <c r="AS16994" s="173"/>
    </row>
    <row r="16995" spans="45:45" ht="18" customHeight="1">
      <c r="AS16995" s="173"/>
    </row>
    <row r="16996" spans="45:45" ht="18" customHeight="1">
      <c r="AS16996" s="173"/>
    </row>
    <row r="16997" spans="45:45" ht="18" customHeight="1">
      <c r="AS16997" s="173"/>
    </row>
    <row r="16998" spans="45:45" ht="18" customHeight="1">
      <c r="AS16998" s="173"/>
    </row>
    <row r="16999" spans="45:45" ht="18" customHeight="1">
      <c r="AS16999" s="173"/>
    </row>
    <row r="17000" spans="45:45" ht="18" customHeight="1">
      <c r="AS17000" s="173"/>
    </row>
    <row r="17001" spans="45:45" ht="18" customHeight="1">
      <c r="AS17001" s="173"/>
    </row>
    <row r="17002" spans="45:45" ht="18" customHeight="1">
      <c r="AS17002" s="173"/>
    </row>
    <row r="17003" spans="45:45" ht="18" customHeight="1">
      <c r="AS17003" s="173"/>
    </row>
    <row r="17004" spans="45:45" ht="18" customHeight="1">
      <c r="AS17004" s="173"/>
    </row>
    <row r="17005" spans="45:45" ht="18" customHeight="1">
      <c r="AS17005" s="173"/>
    </row>
    <row r="17006" spans="45:45" ht="18" customHeight="1">
      <c r="AS17006" s="173"/>
    </row>
    <row r="17007" spans="45:45" ht="18" customHeight="1">
      <c r="AS17007" s="173"/>
    </row>
    <row r="17008" spans="45:45" ht="18" customHeight="1">
      <c r="AS17008" s="173"/>
    </row>
    <row r="17009" spans="45:45" ht="18" customHeight="1">
      <c r="AS17009" s="173"/>
    </row>
    <row r="17010" spans="45:45" ht="18" customHeight="1">
      <c r="AS17010" s="173"/>
    </row>
    <row r="17011" spans="45:45" ht="18" customHeight="1">
      <c r="AS17011" s="173"/>
    </row>
    <row r="17012" spans="45:45" ht="18" customHeight="1">
      <c r="AS17012" s="173"/>
    </row>
    <row r="17013" spans="45:45" ht="18" customHeight="1">
      <c r="AS17013" s="173"/>
    </row>
    <row r="17014" spans="45:45" ht="18" customHeight="1">
      <c r="AS17014" s="173"/>
    </row>
    <row r="17015" spans="45:45" ht="18" customHeight="1">
      <c r="AS17015" s="173"/>
    </row>
    <row r="17016" spans="45:45" ht="18" customHeight="1">
      <c r="AS17016" s="173"/>
    </row>
    <row r="17017" spans="45:45" ht="18" customHeight="1">
      <c r="AS17017" s="173"/>
    </row>
    <row r="17018" spans="45:45" ht="18" customHeight="1">
      <c r="AS17018" s="173"/>
    </row>
    <row r="17019" spans="45:45" ht="18" customHeight="1">
      <c r="AS17019" s="173"/>
    </row>
    <row r="17020" spans="45:45" ht="18" customHeight="1">
      <c r="AS17020" s="173"/>
    </row>
    <row r="17021" spans="45:45" ht="18" customHeight="1">
      <c r="AS17021" s="173"/>
    </row>
    <row r="17022" spans="45:45" ht="18" customHeight="1">
      <c r="AS17022" s="173"/>
    </row>
    <row r="17023" spans="45:45" ht="18" customHeight="1">
      <c r="AS17023" s="173"/>
    </row>
    <row r="17024" spans="45:45" ht="18" customHeight="1">
      <c r="AS17024" s="173"/>
    </row>
    <row r="17025" spans="45:45" ht="18" customHeight="1">
      <c r="AS17025" s="173"/>
    </row>
    <row r="17026" spans="45:45" ht="18" customHeight="1">
      <c r="AS17026" s="173"/>
    </row>
    <row r="17027" spans="45:45" ht="18" customHeight="1">
      <c r="AS17027" s="173"/>
    </row>
    <row r="17028" spans="45:45" ht="18" customHeight="1">
      <c r="AS17028" s="173"/>
    </row>
    <row r="17029" spans="45:45" ht="18" customHeight="1">
      <c r="AS17029" s="173"/>
    </row>
    <row r="17030" spans="45:45" ht="18" customHeight="1">
      <c r="AS17030" s="173"/>
    </row>
    <row r="17031" spans="45:45" ht="18" customHeight="1">
      <c r="AS17031" s="173"/>
    </row>
    <row r="17032" spans="45:45" ht="18" customHeight="1">
      <c r="AS17032" s="173"/>
    </row>
    <row r="17033" spans="45:45" ht="18" customHeight="1">
      <c r="AS17033" s="173"/>
    </row>
    <row r="17034" spans="45:45" ht="18" customHeight="1">
      <c r="AS17034" s="173"/>
    </row>
    <row r="17035" spans="45:45" ht="18" customHeight="1">
      <c r="AS17035" s="173"/>
    </row>
    <row r="17036" spans="45:45" ht="18" customHeight="1">
      <c r="AS17036" s="173"/>
    </row>
    <row r="17037" spans="45:45" ht="18" customHeight="1">
      <c r="AS17037" s="173"/>
    </row>
    <row r="17038" spans="45:45" ht="18" customHeight="1">
      <c r="AS17038" s="173"/>
    </row>
    <row r="17039" spans="45:45" ht="18" customHeight="1">
      <c r="AS17039" s="173"/>
    </row>
    <row r="17040" spans="45:45" ht="18" customHeight="1">
      <c r="AS17040" s="173"/>
    </row>
    <row r="17041" spans="45:45" ht="18" customHeight="1">
      <c r="AS17041" s="173"/>
    </row>
    <row r="17042" spans="45:45" ht="18" customHeight="1">
      <c r="AS17042" s="173"/>
    </row>
    <row r="17043" spans="45:45" ht="18" customHeight="1">
      <c r="AS17043" s="173"/>
    </row>
    <row r="17044" spans="45:45" ht="18" customHeight="1">
      <c r="AS17044" s="173"/>
    </row>
    <row r="17045" spans="45:45" ht="18" customHeight="1">
      <c r="AS17045" s="173"/>
    </row>
    <row r="17046" spans="45:45" ht="18" customHeight="1">
      <c r="AS17046" s="173"/>
    </row>
    <row r="17047" spans="45:45" ht="18" customHeight="1">
      <c r="AS17047" s="173"/>
    </row>
    <row r="17048" spans="45:45" ht="18" customHeight="1">
      <c r="AS17048" s="173"/>
    </row>
    <row r="17049" spans="45:45" ht="18" customHeight="1">
      <c r="AS17049" s="173"/>
    </row>
    <row r="17050" spans="45:45" ht="18" customHeight="1">
      <c r="AS17050" s="173"/>
    </row>
    <row r="17051" spans="45:45" ht="18" customHeight="1">
      <c r="AS17051" s="173"/>
    </row>
    <row r="17052" spans="45:45" ht="18" customHeight="1">
      <c r="AS17052" s="173"/>
    </row>
    <row r="17053" spans="45:45" ht="18" customHeight="1">
      <c r="AS17053" s="173"/>
    </row>
    <row r="17054" spans="45:45" ht="18" customHeight="1">
      <c r="AS17054" s="173"/>
    </row>
    <row r="17055" spans="45:45" ht="18" customHeight="1">
      <c r="AS17055" s="173"/>
    </row>
    <row r="17056" spans="45:45" ht="18" customHeight="1">
      <c r="AS17056" s="173"/>
    </row>
    <row r="17057" spans="45:45" ht="18" customHeight="1">
      <c r="AS17057" s="173"/>
    </row>
    <row r="17058" spans="45:45" ht="18" customHeight="1">
      <c r="AS17058" s="173"/>
    </row>
    <row r="17059" spans="45:45" ht="18" customHeight="1">
      <c r="AS17059" s="173"/>
    </row>
    <row r="17060" spans="45:45" ht="18" customHeight="1">
      <c r="AS17060" s="173"/>
    </row>
    <row r="17061" spans="45:45" ht="18" customHeight="1">
      <c r="AS17061" s="173"/>
    </row>
    <row r="17062" spans="45:45" ht="18" customHeight="1">
      <c r="AS17062" s="173"/>
    </row>
    <row r="17063" spans="45:45" ht="18" customHeight="1">
      <c r="AS17063" s="173"/>
    </row>
    <row r="17064" spans="45:45" ht="18" customHeight="1">
      <c r="AS17064" s="173"/>
    </row>
    <row r="17065" spans="45:45" ht="18" customHeight="1">
      <c r="AS17065" s="173"/>
    </row>
    <row r="17066" spans="45:45" ht="18" customHeight="1">
      <c r="AS17066" s="173"/>
    </row>
    <row r="17067" spans="45:45" ht="18" customHeight="1">
      <c r="AS17067" s="173"/>
    </row>
    <row r="17068" spans="45:45" ht="18" customHeight="1">
      <c r="AS17068" s="173"/>
    </row>
    <row r="17069" spans="45:45" ht="18" customHeight="1">
      <c r="AS17069" s="173"/>
    </row>
    <row r="17070" spans="45:45" ht="18" customHeight="1">
      <c r="AS17070" s="173"/>
    </row>
    <row r="17071" spans="45:45" ht="18" customHeight="1">
      <c r="AS17071" s="173"/>
    </row>
    <row r="17072" spans="45:45" ht="18" customHeight="1">
      <c r="AS17072" s="173"/>
    </row>
    <row r="17073" spans="45:45" ht="18" customHeight="1">
      <c r="AS17073" s="173"/>
    </row>
    <row r="17074" spans="45:45" ht="18" customHeight="1">
      <c r="AS17074" s="173"/>
    </row>
    <row r="17075" spans="45:45" ht="18" customHeight="1">
      <c r="AS17075" s="173"/>
    </row>
    <row r="17076" spans="45:45" ht="18" customHeight="1">
      <c r="AS17076" s="173"/>
    </row>
    <row r="17077" spans="45:45" ht="18" customHeight="1">
      <c r="AS17077" s="173"/>
    </row>
    <row r="17078" spans="45:45" ht="18" customHeight="1">
      <c r="AS17078" s="173"/>
    </row>
    <row r="17079" spans="45:45" ht="18" customHeight="1">
      <c r="AS17079" s="173"/>
    </row>
    <row r="17080" spans="45:45" ht="18" customHeight="1">
      <c r="AS17080" s="173"/>
    </row>
    <row r="17081" spans="45:45" ht="18" customHeight="1">
      <c r="AS17081" s="173"/>
    </row>
    <row r="17082" spans="45:45" ht="18" customHeight="1">
      <c r="AS17082" s="173"/>
    </row>
    <row r="17083" spans="45:45" ht="18" customHeight="1">
      <c r="AS17083" s="173"/>
    </row>
    <row r="17084" spans="45:45" ht="18" customHeight="1">
      <c r="AS17084" s="173"/>
    </row>
    <row r="17085" spans="45:45" ht="18" customHeight="1">
      <c r="AS17085" s="173"/>
    </row>
    <row r="17086" spans="45:45" ht="18" customHeight="1">
      <c r="AS17086" s="173"/>
    </row>
    <row r="17087" spans="45:45" ht="18" customHeight="1">
      <c r="AS17087" s="173"/>
    </row>
    <row r="17088" spans="45:45" ht="18" customHeight="1">
      <c r="AS17088" s="173"/>
    </row>
    <row r="17089" spans="45:45" ht="18" customHeight="1">
      <c r="AS17089" s="173"/>
    </row>
    <row r="17090" spans="45:45" ht="18" customHeight="1">
      <c r="AS17090" s="173"/>
    </row>
    <row r="17091" spans="45:45" ht="18" customHeight="1">
      <c r="AS17091" s="173"/>
    </row>
    <row r="17092" spans="45:45" ht="18" customHeight="1">
      <c r="AS17092" s="173"/>
    </row>
    <row r="17093" spans="45:45" ht="18" customHeight="1">
      <c r="AS17093" s="173"/>
    </row>
    <row r="17094" spans="45:45" ht="18" customHeight="1">
      <c r="AS17094" s="173"/>
    </row>
    <row r="17095" spans="45:45" ht="18" customHeight="1">
      <c r="AS17095" s="173"/>
    </row>
    <row r="17096" spans="45:45" ht="18" customHeight="1">
      <c r="AS17096" s="173"/>
    </row>
    <row r="17097" spans="45:45" ht="18" customHeight="1">
      <c r="AS17097" s="173"/>
    </row>
    <row r="17098" spans="45:45" ht="18" customHeight="1">
      <c r="AS17098" s="173"/>
    </row>
    <row r="17099" spans="45:45" ht="18" customHeight="1">
      <c r="AS17099" s="173"/>
    </row>
    <row r="17100" spans="45:45" ht="18" customHeight="1">
      <c r="AS17100" s="173"/>
    </row>
    <row r="17101" spans="45:45" ht="18" customHeight="1">
      <c r="AS17101" s="173"/>
    </row>
    <row r="17102" spans="45:45" ht="18" customHeight="1">
      <c r="AS17102" s="173"/>
    </row>
    <row r="17103" spans="45:45" ht="18" customHeight="1">
      <c r="AS17103" s="173"/>
    </row>
    <row r="17104" spans="45:45" ht="18" customHeight="1">
      <c r="AS17104" s="173"/>
    </row>
    <row r="17105" spans="45:45" ht="18" customHeight="1">
      <c r="AS17105" s="173"/>
    </row>
    <row r="17106" spans="45:45" ht="18" customHeight="1">
      <c r="AS17106" s="173"/>
    </row>
    <row r="17107" spans="45:45" ht="18" customHeight="1">
      <c r="AS17107" s="173"/>
    </row>
    <row r="17108" spans="45:45" ht="18" customHeight="1">
      <c r="AS17108" s="173"/>
    </row>
    <row r="17109" spans="45:45" ht="18" customHeight="1">
      <c r="AS17109" s="173"/>
    </row>
    <row r="17110" spans="45:45" ht="18" customHeight="1">
      <c r="AS17110" s="173"/>
    </row>
    <row r="17111" spans="45:45" ht="18" customHeight="1">
      <c r="AS17111" s="173"/>
    </row>
    <row r="17112" spans="45:45" ht="18" customHeight="1">
      <c r="AS17112" s="173"/>
    </row>
    <row r="17113" spans="45:45" ht="18" customHeight="1">
      <c r="AS17113" s="173"/>
    </row>
    <row r="17114" spans="45:45" ht="18" customHeight="1">
      <c r="AS17114" s="173"/>
    </row>
    <row r="17115" spans="45:45" ht="18" customHeight="1">
      <c r="AS17115" s="173"/>
    </row>
    <row r="17116" spans="45:45" ht="18" customHeight="1">
      <c r="AS17116" s="173"/>
    </row>
    <row r="17117" spans="45:45" ht="18" customHeight="1">
      <c r="AS17117" s="173"/>
    </row>
    <row r="17118" spans="45:45" ht="18" customHeight="1">
      <c r="AS17118" s="173"/>
    </row>
    <row r="17119" spans="45:45" ht="18" customHeight="1">
      <c r="AS17119" s="173"/>
    </row>
    <row r="17120" spans="45:45" ht="18" customHeight="1">
      <c r="AS17120" s="173"/>
    </row>
    <row r="17121" spans="45:45" ht="18" customHeight="1">
      <c r="AS17121" s="173"/>
    </row>
    <row r="17122" spans="45:45" ht="18" customHeight="1">
      <c r="AS17122" s="173"/>
    </row>
    <row r="17123" spans="45:45" ht="18" customHeight="1">
      <c r="AS17123" s="173"/>
    </row>
    <row r="17124" spans="45:45" ht="18" customHeight="1">
      <c r="AS17124" s="173"/>
    </row>
    <row r="17125" spans="45:45" ht="18" customHeight="1">
      <c r="AS17125" s="173"/>
    </row>
    <row r="17126" spans="45:45" ht="18" customHeight="1">
      <c r="AS17126" s="173"/>
    </row>
    <row r="17127" spans="45:45" ht="18" customHeight="1">
      <c r="AS17127" s="173"/>
    </row>
    <row r="17128" spans="45:45" ht="18" customHeight="1">
      <c r="AS17128" s="173"/>
    </row>
    <row r="17129" spans="45:45" ht="18" customHeight="1">
      <c r="AS17129" s="173"/>
    </row>
    <row r="17130" spans="45:45" ht="18" customHeight="1">
      <c r="AS17130" s="173"/>
    </row>
    <row r="17131" spans="45:45" ht="18" customHeight="1">
      <c r="AS17131" s="173"/>
    </row>
    <row r="17132" spans="45:45" ht="18" customHeight="1">
      <c r="AS17132" s="173"/>
    </row>
    <row r="17133" spans="45:45" ht="18" customHeight="1">
      <c r="AS17133" s="173"/>
    </row>
    <row r="17134" spans="45:45" ht="18" customHeight="1">
      <c r="AS17134" s="173"/>
    </row>
    <row r="17135" spans="45:45" ht="18" customHeight="1">
      <c r="AS17135" s="173"/>
    </row>
    <row r="17136" spans="45:45" ht="18" customHeight="1">
      <c r="AS17136" s="173"/>
    </row>
    <row r="17137" spans="45:45" ht="18" customHeight="1">
      <c r="AS17137" s="173"/>
    </row>
    <row r="17138" spans="45:45" ht="18" customHeight="1">
      <c r="AS17138" s="173"/>
    </row>
    <row r="17139" spans="45:45" ht="18" customHeight="1">
      <c r="AS17139" s="173"/>
    </row>
    <row r="17140" spans="45:45" ht="18" customHeight="1">
      <c r="AS17140" s="173"/>
    </row>
    <row r="17141" spans="45:45" ht="18" customHeight="1">
      <c r="AS17141" s="173"/>
    </row>
    <row r="17142" spans="45:45" ht="18" customHeight="1">
      <c r="AS17142" s="173"/>
    </row>
    <row r="17143" spans="45:45" ht="18" customHeight="1">
      <c r="AS17143" s="173"/>
    </row>
    <row r="17144" spans="45:45" ht="18" customHeight="1">
      <c r="AS17144" s="173"/>
    </row>
    <row r="17145" spans="45:45" ht="18" customHeight="1">
      <c r="AS17145" s="173"/>
    </row>
    <row r="17146" spans="45:45" ht="18" customHeight="1">
      <c r="AS17146" s="173"/>
    </row>
    <row r="17147" spans="45:45" ht="18" customHeight="1">
      <c r="AS17147" s="173"/>
    </row>
    <row r="17148" spans="45:45" ht="18" customHeight="1">
      <c r="AS17148" s="173"/>
    </row>
    <row r="17149" spans="45:45" ht="18" customHeight="1">
      <c r="AS17149" s="173"/>
    </row>
    <row r="17150" spans="45:45" ht="18" customHeight="1">
      <c r="AS17150" s="173"/>
    </row>
    <row r="17151" spans="45:45" ht="18" customHeight="1">
      <c r="AS17151" s="173"/>
    </row>
    <row r="17152" spans="45:45" ht="18" customHeight="1">
      <c r="AS17152" s="173"/>
    </row>
    <row r="17153" spans="45:45" ht="18" customHeight="1">
      <c r="AS17153" s="173"/>
    </row>
    <row r="17154" spans="45:45" ht="18" customHeight="1">
      <c r="AS17154" s="173"/>
    </row>
    <row r="17155" spans="45:45" ht="18" customHeight="1">
      <c r="AS17155" s="173"/>
    </row>
    <row r="17156" spans="45:45" ht="18" customHeight="1">
      <c r="AS17156" s="173"/>
    </row>
    <row r="17157" spans="45:45" ht="18" customHeight="1">
      <c r="AS17157" s="173"/>
    </row>
    <row r="17158" spans="45:45" ht="18" customHeight="1">
      <c r="AS17158" s="173"/>
    </row>
    <row r="17159" spans="45:45" ht="18" customHeight="1">
      <c r="AS17159" s="173"/>
    </row>
    <row r="17160" spans="45:45" ht="18" customHeight="1">
      <c r="AS17160" s="173"/>
    </row>
    <row r="17161" spans="45:45" ht="18" customHeight="1">
      <c r="AS17161" s="173"/>
    </row>
    <row r="17162" spans="45:45" ht="18" customHeight="1">
      <c r="AS17162" s="173"/>
    </row>
    <row r="17163" spans="45:45" ht="18" customHeight="1">
      <c r="AS17163" s="173"/>
    </row>
    <row r="17164" spans="45:45" ht="18" customHeight="1">
      <c r="AS17164" s="173"/>
    </row>
    <row r="17165" spans="45:45" ht="18" customHeight="1">
      <c r="AS17165" s="173"/>
    </row>
    <row r="17166" spans="45:45" ht="18" customHeight="1">
      <c r="AS17166" s="173"/>
    </row>
    <row r="17167" spans="45:45" ht="18" customHeight="1">
      <c r="AS17167" s="173"/>
    </row>
    <row r="17168" spans="45:45" ht="18" customHeight="1">
      <c r="AS17168" s="173"/>
    </row>
    <row r="17169" spans="45:45" ht="18" customHeight="1">
      <c r="AS17169" s="173"/>
    </row>
    <row r="17170" spans="45:45" ht="18" customHeight="1">
      <c r="AS17170" s="173"/>
    </row>
    <row r="17171" spans="45:45" ht="18" customHeight="1">
      <c r="AS17171" s="173"/>
    </row>
    <row r="17172" spans="45:45" ht="18" customHeight="1">
      <c r="AS17172" s="173"/>
    </row>
    <row r="17173" spans="45:45" ht="18" customHeight="1">
      <c r="AS17173" s="173"/>
    </row>
    <row r="17174" spans="45:45" ht="18" customHeight="1">
      <c r="AS17174" s="173"/>
    </row>
    <row r="17175" spans="45:45" ht="18" customHeight="1">
      <c r="AS17175" s="173"/>
    </row>
    <row r="17176" spans="45:45" ht="18" customHeight="1">
      <c r="AS17176" s="173"/>
    </row>
    <row r="17177" spans="45:45" ht="18" customHeight="1">
      <c r="AS17177" s="173"/>
    </row>
    <row r="17178" spans="45:45" ht="18" customHeight="1">
      <c r="AS17178" s="173"/>
    </row>
    <row r="17179" spans="45:45" ht="18" customHeight="1">
      <c r="AS17179" s="173"/>
    </row>
    <row r="17180" spans="45:45" ht="18" customHeight="1">
      <c r="AS17180" s="173"/>
    </row>
    <row r="17181" spans="45:45" ht="18" customHeight="1">
      <c r="AS17181" s="173"/>
    </row>
    <row r="17182" spans="45:45" ht="18" customHeight="1">
      <c r="AS17182" s="173"/>
    </row>
    <row r="17183" spans="45:45" ht="18" customHeight="1">
      <c r="AS17183" s="173"/>
    </row>
    <row r="17184" spans="45:45" ht="18" customHeight="1">
      <c r="AS17184" s="173"/>
    </row>
    <row r="17185" spans="45:45" ht="18" customHeight="1">
      <c r="AS17185" s="173"/>
    </row>
    <row r="17186" spans="45:45" ht="18" customHeight="1">
      <c r="AS17186" s="173"/>
    </row>
    <row r="17187" spans="45:45" ht="18" customHeight="1">
      <c r="AS17187" s="173"/>
    </row>
    <row r="17188" spans="45:45" ht="18" customHeight="1">
      <c r="AS17188" s="173"/>
    </row>
    <row r="17189" spans="45:45" ht="18" customHeight="1">
      <c r="AS17189" s="173"/>
    </row>
    <row r="17190" spans="45:45" ht="18" customHeight="1">
      <c r="AS17190" s="173"/>
    </row>
    <row r="17191" spans="45:45" ht="18" customHeight="1">
      <c r="AS17191" s="173"/>
    </row>
    <row r="17192" spans="45:45" ht="18" customHeight="1">
      <c r="AS17192" s="173"/>
    </row>
    <row r="17193" spans="45:45" ht="18" customHeight="1">
      <c r="AS17193" s="173"/>
    </row>
    <row r="17194" spans="45:45" ht="18" customHeight="1">
      <c r="AS17194" s="173"/>
    </row>
    <row r="17195" spans="45:45" ht="18" customHeight="1">
      <c r="AS17195" s="173"/>
    </row>
    <row r="17196" spans="45:45" ht="18" customHeight="1">
      <c r="AS17196" s="173"/>
    </row>
    <row r="17197" spans="45:45" ht="18" customHeight="1">
      <c r="AS17197" s="173"/>
    </row>
    <row r="17198" spans="45:45" ht="18" customHeight="1">
      <c r="AS17198" s="173"/>
    </row>
    <row r="17199" spans="45:45" ht="18" customHeight="1">
      <c r="AS17199" s="173"/>
    </row>
    <row r="17200" spans="45:45" ht="18" customHeight="1">
      <c r="AS17200" s="173"/>
    </row>
    <row r="17201" spans="45:45" ht="18" customHeight="1">
      <c r="AS17201" s="173"/>
    </row>
    <row r="17202" spans="45:45" ht="18" customHeight="1">
      <c r="AS17202" s="173"/>
    </row>
    <row r="17203" spans="45:45" ht="18" customHeight="1">
      <c r="AS17203" s="173"/>
    </row>
    <row r="17204" spans="45:45" ht="18" customHeight="1">
      <c r="AS17204" s="173"/>
    </row>
    <row r="17205" spans="45:45" ht="18" customHeight="1">
      <c r="AS17205" s="173"/>
    </row>
    <row r="17206" spans="45:45" ht="18" customHeight="1">
      <c r="AS17206" s="173"/>
    </row>
    <row r="17207" spans="45:45" ht="18" customHeight="1">
      <c r="AS17207" s="173"/>
    </row>
    <row r="17208" spans="45:45" ht="18" customHeight="1">
      <c r="AS17208" s="173"/>
    </row>
    <row r="17209" spans="45:45" ht="18" customHeight="1">
      <c r="AS17209" s="173"/>
    </row>
    <row r="17210" spans="45:45" ht="18" customHeight="1">
      <c r="AS17210" s="173"/>
    </row>
    <row r="17211" spans="45:45" ht="18" customHeight="1">
      <c r="AS17211" s="173"/>
    </row>
    <row r="17212" spans="45:45" ht="18" customHeight="1">
      <c r="AS17212" s="173"/>
    </row>
    <row r="17213" spans="45:45" ht="18" customHeight="1">
      <c r="AS17213" s="173"/>
    </row>
    <row r="17214" spans="45:45" ht="18" customHeight="1">
      <c r="AS17214" s="173"/>
    </row>
    <row r="17215" spans="45:45" ht="18" customHeight="1">
      <c r="AS17215" s="173"/>
    </row>
    <row r="17216" spans="45:45" ht="18" customHeight="1">
      <c r="AS17216" s="173"/>
    </row>
    <row r="17217" spans="45:45" ht="18" customHeight="1">
      <c r="AS17217" s="173"/>
    </row>
    <row r="17218" spans="45:45" ht="18" customHeight="1">
      <c r="AS17218" s="173"/>
    </row>
    <row r="17219" spans="45:45" ht="18" customHeight="1">
      <c r="AS17219" s="173"/>
    </row>
    <row r="17220" spans="45:45" ht="18" customHeight="1">
      <c r="AS17220" s="173"/>
    </row>
    <row r="17221" spans="45:45" ht="18" customHeight="1">
      <c r="AS17221" s="173"/>
    </row>
    <row r="17222" spans="45:45" ht="18" customHeight="1">
      <c r="AS17222" s="173"/>
    </row>
    <row r="17223" spans="45:45" ht="18" customHeight="1">
      <c r="AS17223" s="173"/>
    </row>
    <row r="17224" spans="45:45" ht="18" customHeight="1">
      <c r="AS17224" s="173"/>
    </row>
    <row r="17225" spans="45:45" ht="18" customHeight="1">
      <c r="AS17225" s="173"/>
    </row>
    <row r="17226" spans="45:45" ht="18" customHeight="1">
      <c r="AS17226" s="173"/>
    </row>
    <row r="17227" spans="45:45" ht="18" customHeight="1">
      <c r="AS17227" s="173"/>
    </row>
    <row r="17228" spans="45:45" ht="18" customHeight="1">
      <c r="AS17228" s="173"/>
    </row>
    <row r="17229" spans="45:45" ht="18" customHeight="1">
      <c r="AS17229" s="173"/>
    </row>
    <row r="17230" spans="45:45" ht="18" customHeight="1">
      <c r="AS17230" s="173"/>
    </row>
    <row r="17231" spans="45:45" ht="18" customHeight="1">
      <c r="AS17231" s="173"/>
    </row>
    <row r="17232" spans="45:45" ht="18" customHeight="1">
      <c r="AS17232" s="173"/>
    </row>
    <row r="17233" spans="45:45" ht="18" customHeight="1">
      <c r="AS17233" s="173"/>
    </row>
    <row r="17234" spans="45:45" ht="18" customHeight="1">
      <c r="AS17234" s="173"/>
    </row>
    <row r="17235" spans="45:45" ht="18" customHeight="1">
      <c r="AS17235" s="173"/>
    </row>
    <row r="17236" spans="45:45" ht="18" customHeight="1">
      <c r="AS17236" s="173"/>
    </row>
    <row r="17237" spans="45:45" ht="18" customHeight="1">
      <c r="AS17237" s="173"/>
    </row>
    <row r="17238" spans="45:45" ht="18" customHeight="1">
      <c r="AS17238" s="173"/>
    </row>
    <row r="17239" spans="45:45" ht="18" customHeight="1">
      <c r="AS17239" s="173"/>
    </row>
    <row r="17240" spans="45:45" ht="18" customHeight="1">
      <c r="AS17240" s="173"/>
    </row>
    <row r="17241" spans="45:45" ht="18" customHeight="1">
      <c r="AS17241" s="173"/>
    </row>
    <row r="17242" spans="45:45" ht="18" customHeight="1">
      <c r="AS17242" s="173"/>
    </row>
    <row r="17243" spans="45:45" ht="18" customHeight="1">
      <c r="AS17243" s="173"/>
    </row>
    <row r="17244" spans="45:45" ht="18" customHeight="1">
      <c r="AS17244" s="173"/>
    </row>
    <row r="17245" spans="45:45" ht="18" customHeight="1">
      <c r="AS17245" s="173"/>
    </row>
    <row r="17246" spans="45:45" ht="18" customHeight="1">
      <c r="AS17246" s="173"/>
    </row>
    <row r="17247" spans="45:45" ht="18" customHeight="1">
      <c r="AS17247" s="173"/>
    </row>
    <row r="17248" spans="45:45" ht="18" customHeight="1">
      <c r="AS17248" s="173"/>
    </row>
    <row r="17249" spans="45:45" ht="18" customHeight="1">
      <c r="AS17249" s="173"/>
    </row>
    <row r="17250" spans="45:45" ht="18" customHeight="1">
      <c r="AS17250" s="173"/>
    </row>
    <row r="17251" spans="45:45" ht="18" customHeight="1">
      <c r="AS17251" s="173"/>
    </row>
    <row r="17252" spans="45:45" ht="18" customHeight="1">
      <c r="AS17252" s="173"/>
    </row>
    <row r="17253" spans="45:45" ht="18" customHeight="1">
      <c r="AS17253" s="173"/>
    </row>
    <row r="17254" spans="45:45" ht="18" customHeight="1">
      <c r="AS17254" s="173"/>
    </row>
    <row r="17255" spans="45:45" ht="18" customHeight="1">
      <c r="AS17255" s="173"/>
    </row>
    <row r="17256" spans="45:45" ht="18" customHeight="1">
      <c r="AS17256" s="173"/>
    </row>
    <row r="17257" spans="45:45" ht="18" customHeight="1">
      <c r="AS17257" s="173"/>
    </row>
    <row r="17258" spans="45:45" ht="18" customHeight="1">
      <c r="AS17258" s="173"/>
    </row>
    <row r="17259" spans="45:45" ht="18" customHeight="1">
      <c r="AS17259" s="173"/>
    </row>
    <row r="17260" spans="45:45" ht="18" customHeight="1">
      <c r="AS17260" s="173"/>
    </row>
    <row r="17261" spans="45:45" ht="18" customHeight="1">
      <c r="AS17261" s="173"/>
    </row>
    <row r="17262" spans="45:45" ht="18" customHeight="1">
      <c r="AS17262" s="173"/>
    </row>
    <row r="17263" spans="45:45" ht="18" customHeight="1">
      <c r="AS17263" s="173"/>
    </row>
    <row r="17264" spans="45:45" ht="18" customHeight="1">
      <c r="AS17264" s="173"/>
    </row>
    <row r="17265" spans="45:45" ht="18" customHeight="1">
      <c r="AS17265" s="173"/>
    </row>
    <row r="17266" spans="45:45" ht="18" customHeight="1">
      <c r="AS17266" s="173"/>
    </row>
    <row r="17267" spans="45:45" ht="18" customHeight="1">
      <c r="AS17267" s="173"/>
    </row>
    <row r="17268" spans="45:45" ht="18" customHeight="1">
      <c r="AS17268" s="173"/>
    </row>
    <row r="17269" spans="45:45" ht="18" customHeight="1">
      <c r="AS17269" s="173"/>
    </row>
    <row r="17270" spans="45:45" ht="18" customHeight="1">
      <c r="AS17270" s="173"/>
    </row>
    <row r="17271" spans="45:45" ht="18" customHeight="1">
      <c r="AS17271" s="173"/>
    </row>
    <row r="17272" spans="45:45" ht="18" customHeight="1">
      <c r="AS17272" s="173"/>
    </row>
    <row r="17273" spans="45:45" ht="18" customHeight="1">
      <c r="AS17273" s="173"/>
    </row>
    <row r="17274" spans="45:45" ht="18" customHeight="1">
      <c r="AS17274" s="173"/>
    </row>
    <row r="17275" spans="45:45" ht="18" customHeight="1">
      <c r="AS17275" s="173"/>
    </row>
    <row r="17276" spans="45:45" ht="18" customHeight="1">
      <c r="AS17276" s="173"/>
    </row>
    <row r="17277" spans="45:45" ht="18" customHeight="1">
      <c r="AS17277" s="173"/>
    </row>
    <row r="17278" spans="45:45" ht="18" customHeight="1">
      <c r="AS17278" s="173"/>
    </row>
    <row r="17279" spans="45:45" ht="18" customHeight="1">
      <c r="AS17279" s="173"/>
    </row>
    <row r="17280" spans="45:45" ht="18" customHeight="1">
      <c r="AS17280" s="173"/>
    </row>
    <row r="17281" spans="45:45" ht="18" customHeight="1">
      <c r="AS17281" s="173"/>
    </row>
    <row r="17282" spans="45:45" ht="18" customHeight="1">
      <c r="AS17282" s="173"/>
    </row>
    <row r="17283" spans="45:45" ht="18" customHeight="1">
      <c r="AS17283" s="173"/>
    </row>
    <row r="17284" spans="45:45" ht="18" customHeight="1">
      <c r="AS17284" s="173"/>
    </row>
    <row r="17285" spans="45:45" ht="18" customHeight="1">
      <c r="AS17285" s="173"/>
    </row>
    <row r="17286" spans="45:45" ht="18" customHeight="1">
      <c r="AS17286" s="173"/>
    </row>
    <row r="17287" spans="45:45" ht="18" customHeight="1">
      <c r="AS17287" s="173"/>
    </row>
    <row r="17288" spans="45:45" ht="18" customHeight="1">
      <c r="AS17288" s="173"/>
    </row>
    <row r="17289" spans="45:45" ht="18" customHeight="1">
      <c r="AS17289" s="173"/>
    </row>
    <row r="17290" spans="45:45" ht="18" customHeight="1">
      <c r="AS17290" s="173"/>
    </row>
    <row r="17291" spans="45:45" ht="18" customHeight="1">
      <c r="AS17291" s="173"/>
    </row>
    <row r="17292" spans="45:45" ht="18" customHeight="1">
      <c r="AS17292" s="173"/>
    </row>
    <row r="17293" spans="45:45" ht="18" customHeight="1">
      <c r="AS17293" s="173"/>
    </row>
    <row r="17294" spans="45:45" ht="18" customHeight="1">
      <c r="AS17294" s="173"/>
    </row>
    <row r="17295" spans="45:45" ht="18" customHeight="1">
      <c r="AS17295" s="173"/>
    </row>
    <row r="17296" spans="45:45" ht="18" customHeight="1">
      <c r="AS17296" s="173"/>
    </row>
    <row r="17297" spans="45:45" ht="18" customHeight="1">
      <c r="AS17297" s="173"/>
    </row>
    <row r="17298" spans="45:45" ht="18" customHeight="1">
      <c r="AS17298" s="173"/>
    </row>
    <row r="17299" spans="45:45" ht="18" customHeight="1">
      <c r="AS17299" s="173"/>
    </row>
    <row r="17300" spans="45:45" ht="18" customHeight="1">
      <c r="AS17300" s="173"/>
    </row>
    <row r="17301" spans="45:45" ht="18" customHeight="1">
      <c r="AS17301" s="173"/>
    </row>
    <row r="17302" spans="45:45" ht="18" customHeight="1">
      <c r="AS17302" s="173"/>
    </row>
    <row r="17303" spans="45:45" ht="18" customHeight="1">
      <c r="AS17303" s="173"/>
    </row>
    <row r="17304" spans="45:45" ht="18" customHeight="1">
      <c r="AS17304" s="173"/>
    </row>
    <row r="17305" spans="45:45" ht="18" customHeight="1">
      <c r="AS17305" s="173"/>
    </row>
    <row r="17306" spans="45:45" ht="18" customHeight="1">
      <c r="AS17306" s="173"/>
    </row>
    <row r="17307" spans="45:45" ht="18" customHeight="1">
      <c r="AS17307" s="173"/>
    </row>
    <row r="17308" spans="45:45" ht="18" customHeight="1">
      <c r="AS17308" s="173"/>
    </row>
    <row r="17309" spans="45:45" ht="18" customHeight="1">
      <c r="AS17309" s="173"/>
    </row>
    <row r="17310" spans="45:45" ht="18" customHeight="1">
      <c r="AS17310" s="173"/>
    </row>
    <row r="17311" spans="45:45" ht="18" customHeight="1">
      <c r="AS17311" s="173"/>
    </row>
    <row r="17312" spans="45:45" ht="18" customHeight="1">
      <c r="AS17312" s="173"/>
    </row>
    <row r="17313" spans="45:45" ht="18" customHeight="1">
      <c r="AS17313" s="173"/>
    </row>
    <row r="17314" spans="45:45" ht="18" customHeight="1">
      <c r="AS17314" s="173"/>
    </row>
    <row r="17315" spans="45:45" ht="18" customHeight="1">
      <c r="AS17315" s="173"/>
    </row>
    <row r="17316" spans="45:45" ht="18" customHeight="1">
      <c r="AS17316" s="173"/>
    </row>
    <row r="17317" spans="45:45" ht="18" customHeight="1">
      <c r="AS17317" s="173"/>
    </row>
    <row r="17318" spans="45:45" ht="18" customHeight="1">
      <c r="AS17318" s="173"/>
    </row>
    <row r="17319" spans="45:45" ht="18" customHeight="1">
      <c r="AS17319" s="173"/>
    </row>
    <row r="17320" spans="45:45" ht="18" customHeight="1">
      <c r="AS17320" s="173"/>
    </row>
    <row r="17321" spans="45:45" ht="18" customHeight="1">
      <c r="AS17321" s="173"/>
    </row>
    <row r="17322" spans="45:45" ht="18" customHeight="1">
      <c r="AS17322" s="173"/>
    </row>
    <row r="17323" spans="45:45" ht="18" customHeight="1">
      <c r="AS17323" s="173"/>
    </row>
    <row r="17324" spans="45:45" ht="18" customHeight="1">
      <c r="AS17324" s="173"/>
    </row>
    <row r="17325" spans="45:45" ht="18" customHeight="1">
      <c r="AS17325" s="173"/>
    </row>
    <row r="17326" spans="45:45" ht="18" customHeight="1">
      <c r="AS17326" s="173"/>
    </row>
    <row r="17327" spans="45:45" ht="18" customHeight="1">
      <c r="AS17327" s="173"/>
    </row>
    <row r="17328" spans="45:45" ht="18" customHeight="1">
      <c r="AS17328" s="173"/>
    </row>
    <row r="17329" spans="45:45" ht="18" customHeight="1">
      <c r="AS17329" s="173"/>
    </row>
    <row r="17330" spans="45:45" ht="18" customHeight="1">
      <c r="AS17330" s="173"/>
    </row>
    <row r="17331" spans="45:45" ht="18" customHeight="1">
      <c r="AS17331" s="173"/>
    </row>
    <row r="17332" spans="45:45" ht="18" customHeight="1">
      <c r="AS17332" s="173"/>
    </row>
    <row r="17333" spans="45:45" ht="18" customHeight="1">
      <c r="AS17333" s="173"/>
    </row>
    <row r="17334" spans="45:45" ht="18" customHeight="1">
      <c r="AS17334" s="173"/>
    </row>
    <row r="17335" spans="45:45" ht="18" customHeight="1">
      <c r="AS17335" s="173"/>
    </row>
    <row r="17336" spans="45:45" ht="18" customHeight="1">
      <c r="AS17336" s="173"/>
    </row>
    <row r="17337" spans="45:45" ht="18" customHeight="1">
      <c r="AS17337" s="173"/>
    </row>
    <row r="17338" spans="45:45" ht="18" customHeight="1">
      <c r="AS17338" s="173"/>
    </row>
    <row r="17339" spans="45:45" ht="18" customHeight="1">
      <c r="AS17339" s="173"/>
    </row>
    <row r="17340" spans="45:45" ht="18" customHeight="1">
      <c r="AS17340" s="173"/>
    </row>
    <row r="17341" spans="45:45" ht="18" customHeight="1">
      <c r="AS17341" s="173"/>
    </row>
    <row r="17342" spans="45:45" ht="18" customHeight="1">
      <c r="AS17342" s="173"/>
    </row>
    <row r="17343" spans="45:45" ht="18" customHeight="1">
      <c r="AS17343" s="173"/>
    </row>
    <row r="17344" spans="45:45" ht="18" customHeight="1">
      <c r="AS17344" s="173"/>
    </row>
    <row r="17345" spans="45:45" ht="18" customHeight="1">
      <c r="AS17345" s="173"/>
    </row>
    <row r="17346" spans="45:45" ht="18" customHeight="1">
      <c r="AS17346" s="173"/>
    </row>
    <row r="17347" spans="45:45" ht="18" customHeight="1">
      <c r="AS17347" s="173"/>
    </row>
    <row r="17348" spans="45:45" ht="18" customHeight="1">
      <c r="AS17348" s="173"/>
    </row>
    <row r="17349" spans="45:45" ht="18" customHeight="1">
      <c r="AS17349" s="173"/>
    </row>
    <row r="17350" spans="45:45" ht="18" customHeight="1">
      <c r="AS17350" s="173"/>
    </row>
    <row r="17351" spans="45:45" ht="18" customHeight="1">
      <c r="AS17351" s="173"/>
    </row>
    <row r="17352" spans="45:45" ht="18" customHeight="1">
      <c r="AS17352" s="173"/>
    </row>
    <row r="17353" spans="45:45" ht="18" customHeight="1">
      <c r="AS17353" s="173"/>
    </row>
    <row r="17354" spans="45:45" ht="18" customHeight="1">
      <c r="AS17354" s="173"/>
    </row>
    <row r="17355" spans="45:45" ht="18" customHeight="1">
      <c r="AS17355" s="173"/>
    </row>
    <row r="17356" spans="45:45" ht="18" customHeight="1">
      <c r="AS17356" s="173"/>
    </row>
    <row r="17357" spans="45:45" ht="18" customHeight="1">
      <c r="AS17357" s="173"/>
    </row>
    <row r="17358" spans="45:45" ht="18" customHeight="1">
      <c r="AS17358" s="173"/>
    </row>
    <row r="17359" spans="45:45" ht="18" customHeight="1">
      <c r="AS17359" s="173"/>
    </row>
    <row r="17360" spans="45:45" ht="18" customHeight="1">
      <c r="AS17360" s="173"/>
    </row>
    <row r="17361" spans="45:45" ht="18" customHeight="1">
      <c r="AS17361" s="173"/>
    </row>
    <row r="17362" spans="45:45" ht="18" customHeight="1">
      <c r="AS17362" s="173"/>
    </row>
    <row r="17363" spans="45:45" ht="18" customHeight="1">
      <c r="AS17363" s="173"/>
    </row>
    <row r="17364" spans="45:45" ht="18" customHeight="1">
      <c r="AS17364" s="173"/>
    </row>
    <row r="17365" spans="45:45" ht="18" customHeight="1">
      <c r="AS17365" s="173"/>
    </row>
    <row r="17366" spans="45:45" ht="18" customHeight="1">
      <c r="AS17366" s="173"/>
    </row>
    <row r="17367" spans="45:45" ht="18" customHeight="1">
      <c r="AS17367" s="173"/>
    </row>
    <row r="17368" spans="45:45" ht="18" customHeight="1">
      <c r="AS17368" s="173"/>
    </row>
    <row r="17369" spans="45:45" ht="18" customHeight="1">
      <c r="AS17369" s="173"/>
    </row>
    <row r="17370" spans="45:45" ht="18" customHeight="1">
      <c r="AS17370" s="173"/>
    </row>
    <row r="17371" spans="45:45" ht="18" customHeight="1">
      <c r="AS17371" s="173"/>
    </row>
    <row r="17372" spans="45:45" ht="18" customHeight="1">
      <c r="AS17372" s="173"/>
    </row>
    <row r="17373" spans="45:45" ht="18" customHeight="1">
      <c r="AS17373" s="173"/>
    </row>
    <row r="17374" spans="45:45" ht="18" customHeight="1">
      <c r="AS17374" s="173"/>
    </row>
    <row r="17375" spans="45:45" ht="18" customHeight="1">
      <c r="AS17375" s="173"/>
    </row>
    <row r="17376" spans="45:45" ht="18" customHeight="1">
      <c r="AS17376" s="173"/>
    </row>
    <row r="17377" spans="45:45" ht="18" customHeight="1">
      <c r="AS17377" s="173"/>
    </row>
    <row r="17378" spans="45:45" ht="18" customHeight="1">
      <c r="AS17378" s="173"/>
    </row>
    <row r="17379" spans="45:45" ht="18" customHeight="1">
      <c r="AS17379" s="173"/>
    </row>
    <row r="17380" spans="45:45" ht="18" customHeight="1">
      <c r="AS17380" s="173"/>
    </row>
    <row r="17381" spans="45:45" ht="18" customHeight="1">
      <c r="AS17381" s="173"/>
    </row>
    <row r="17382" spans="45:45" ht="18" customHeight="1">
      <c r="AS17382" s="173"/>
    </row>
    <row r="17383" spans="45:45" ht="18" customHeight="1">
      <c r="AS17383" s="173"/>
    </row>
    <row r="17384" spans="45:45" ht="18" customHeight="1">
      <c r="AS17384" s="173"/>
    </row>
    <row r="17385" spans="45:45" ht="18" customHeight="1">
      <c r="AS17385" s="173"/>
    </row>
    <row r="17386" spans="45:45" ht="18" customHeight="1">
      <c r="AS17386" s="173"/>
    </row>
    <row r="17387" spans="45:45" ht="18" customHeight="1">
      <c r="AS17387" s="173"/>
    </row>
    <row r="17388" spans="45:45" ht="18" customHeight="1">
      <c r="AS17388" s="173"/>
    </row>
    <row r="17389" spans="45:45" ht="18" customHeight="1">
      <c r="AS17389" s="173"/>
    </row>
    <row r="17390" spans="45:45" ht="18" customHeight="1">
      <c r="AS17390" s="173"/>
    </row>
    <row r="17391" spans="45:45" ht="18" customHeight="1">
      <c r="AS17391" s="173"/>
    </row>
    <row r="17392" spans="45:45" ht="18" customHeight="1">
      <c r="AS17392" s="173"/>
    </row>
    <row r="17393" spans="45:45" ht="18" customHeight="1">
      <c r="AS17393" s="173"/>
    </row>
    <row r="17394" spans="45:45" ht="18" customHeight="1">
      <c r="AS17394" s="173"/>
    </row>
    <row r="17395" spans="45:45" ht="18" customHeight="1">
      <c r="AS17395" s="173"/>
    </row>
    <row r="17396" spans="45:45" ht="18" customHeight="1">
      <c r="AS17396" s="173"/>
    </row>
    <row r="17397" spans="45:45" ht="18" customHeight="1">
      <c r="AS17397" s="173"/>
    </row>
    <row r="17398" spans="45:45" ht="18" customHeight="1">
      <c r="AS17398" s="173"/>
    </row>
    <row r="17399" spans="45:45" ht="18" customHeight="1">
      <c r="AS17399" s="173"/>
    </row>
    <row r="17400" spans="45:45" ht="18" customHeight="1">
      <c r="AS17400" s="173"/>
    </row>
    <row r="17401" spans="45:45" ht="18" customHeight="1">
      <c r="AS17401" s="173"/>
    </row>
    <row r="17402" spans="45:45" ht="18" customHeight="1">
      <c r="AS17402" s="173"/>
    </row>
    <row r="17403" spans="45:45" ht="18" customHeight="1">
      <c r="AS17403" s="173"/>
    </row>
    <row r="17404" spans="45:45" ht="18" customHeight="1">
      <c r="AS17404" s="173"/>
    </row>
    <row r="17405" spans="45:45" ht="18" customHeight="1">
      <c r="AS17405" s="173"/>
    </row>
    <row r="17406" spans="45:45" ht="18" customHeight="1">
      <c r="AS17406" s="173"/>
    </row>
    <row r="17407" spans="45:45" ht="18" customHeight="1">
      <c r="AS17407" s="173"/>
    </row>
    <row r="17408" spans="45:45" ht="18" customHeight="1">
      <c r="AS17408" s="173"/>
    </row>
    <row r="17409" spans="45:45" ht="18" customHeight="1">
      <c r="AS17409" s="173"/>
    </row>
    <row r="17410" spans="45:45" ht="18" customHeight="1">
      <c r="AS17410" s="173"/>
    </row>
    <row r="17411" spans="45:45" ht="18" customHeight="1">
      <c r="AS17411" s="173"/>
    </row>
    <row r="17412" spans="45:45" ht="18" customHeight="1">
      <c r="AS17412" s="173"/>
    </row>
    <row r="17413" spans="45:45" ht="18" customHeight="1">
      <c r="AS17413" s="173"/>
    </row>
    <row r="17414" spans="45:45" ht="18" customHeight="1">
      <c r="AS17414" s="173"/>
    </row>
    <row r="17415" spans="45:45" ht="18" customHeight="1">
      <c r="AS17415" s="173"/>
    </row>
    <row r="17416" spans="45:45" ht="18" customHeight="1">
      <c r="AS17416" s="173"/>
    </row>
    <row r="17417" spans="45:45" ht="18" customHeight="1">
      <c r="AS17417" s="173"/>
    </row>
    <row r="17418" spans="45:45" ht="18" customHeight="1">
      <c r="AS17418" s="173"/>
    </row>
    <row r="17419" spans="45:45" ht="18" customHeight="1">
      <c r="AS17419" s="173"/>
    </row>
    <row r="17420" spans="45:45" ht="18" customHeight="1">
      <c r="AS17420" s="173"/>
    </row>
    <row r="17421" spans="45:45" ht="18" customHeight="1">
      <c r="AS17421" s="173"/>
    </row>
    <row r="17422" spans="45:45" ht="18" customHeight="1">
      <c r="AS17422" s="173"/>
    </row>
    <row r="17423" spans="45:45" ht="18" customHeight="1">
      <c r="AS17423" s="173"/>
    </row>
    <row r="17424" spans="45:45" ht="18" customHeight="1">
      <c r="AS17424" s="173"/>
    </row>
    <row r="17425" spans="45:45" ht="18" customHeight="1">
      <c r="AS17425" s="173"/>
    </row>
    <row r="17426" spans="45:45" ht="18" customHeight="1">
      <c r="AS17426" s="173"/>
    </row>
    <row r="17427" spans="45:45" ht="18" customHeight="1">
      <c r="AS17427" s="173"/>
    </row>
    <row r="17428" spans="45:45" ht="18" customHeight="1">
      <c r="AS17428" s="173"/>
    </row>
    <row r="17429" spans="45:45" ht="18" customHeight="1">
      <c r="AS17429" s="173"/>
    </row>
    <row r="17430" spans="45:45" ht="18" customHeight="1">
      <c r="AS17430" s="173"/>
    </row>
    <row r="17431" spans="45:45" ht="18" customHeight="1">
      <c r="AS17431" s="173"/>
    </row>
    <row r="17432" spans="45:45" ht="18" customHeight="1">
      <c r="AS17432" s="173"/>
    </row>
    <row r="17433" spans="45:45" ht="18" customHeight="1">
      <c r="AS17433" s="173"/>
    </row>
    <row r="17434" spans="45:45" ht="18" customHeight="1">
      <c r="AS17434" s="173"/>
    </row>
    <row r="17435" spans="45:45" ht="18" customHeight="1">
      <c r="AS17435" s="173"/>
    </row>
    <row r="17436" spans="45:45" ht="18" customHeight="1">
      <c r="AS17436" s="173"/>
    </row>
    <row r="17437" spans="45:45" ht="18" customHeight="1">
      <c r="AS17437" s="173"/>
    </row>
    <row r="17438" spans="45:45" ht="18" customHeight="1">
      <c r="AS17438" s="173"/>
    </row>
    <row r="17439" spans="45:45" ht="18" customHeight="1">
      <c r="AS17439" s="173"/>
    </row>
    <row r="17440" spans="45:45" ht="18" customHeight="1">
      <c r="AS17440" s="173"/>
    </row>
    <row r="17441" spans="45:45" ht="18" customHeight="1">
      <c r="AS17441" s="173"/>
    </row>
    <row r="17442" spans="45:45" ht="18" customHeight="1">
      <c r="AS17442" s="173"/>
    </row>
    <row r="17443" spans="45:45" ht="18" customHeight="1">
      <c r="AS17443" s="173"/>
    </row>
    <row r="17444" spans="45:45" ht="18" customHeight="1">
      <c r="AS17444" s="173"/>
    </row>
    <row r="17445" spans="45:45" ht="18" customHeight="1">
      <c r="AS17445" s="173"/>
    </row>
    <row r="17446" spans="45:45" ht="18" customHeight="1">
      <c r="AS17446" s="173"/>
    </row>
    <row r="17447" spans="45:45" ht="18" customHeight="1">
      <c r="AS17447" s="173"/>
    </row>
    <row r="17448" spans="45:45" ht="18" customHeight="1">
      <c r="AS17448" s="173"/>
    </row>
    <row r="17449" spans="45:45" ht="18" customHeight="1">
      <c r="AS17449" s="173"/>
    </row>
    <row r="17450" spans="45:45" ht="18" customHeight="1">
      <c r="AS17450" s="173"/>
    </row>
    <row r="17451" spans="45:45" ht="18" customHeight="1">
      <c r="AS17451" s="173"/>
    </row>
    <row r="17452" spans="45:45" ht="18" customHeight="1">
      <c r="AS17452" s="173"/>
    </row>
    <row r="17453" spans="45:45" ht="18" customHeight="1">
      <c r="AS17453" s="173"/>
    </row>
    <row r="17454" spans="45:45" ht="18" customHeight="1">
      <c r="AS17454" s="173"/>
    </row>
    <row r="17455" spans="45:45" ht="18" customHeight="1">
      <c r="AS17455" s="173"/>
    </row>
    <row r="17456" spans="45:45" ht="18" customHeight="1">
      <c r="AS17456" s="173"/>
    </row>
    <row r="17457" spans="45:45" ht="18" customHeight="1">
      <c r="AS17457" s="173"/>
    </row>
    <row r="17458" spans="45:45" ht="18" customHeight="1">
      <c r="AS17458" s="173"/>
    </row>
    <row r="17459" spans="45:45" ht="18" customHeight="1">
      <c r="AS17459" s="173"/>
    </row>
    <row r="17460" spans="45:45" ht="18" customHeight="1">
      <c r="AS17460" s="173"/>
    </row>
    <row r="17461" spans="45:45" ht="18" customHeight="1">
      <c r="AS17461" s="173"/>
    </row>
    <row r="17462" spans="45:45" ht="18" customHeight="1">
      <c r="AS17462" s="173"/>
    </row>
    <row r="17463" spans="45:45" ht="18" customHeight="1">
      <c r="AS17463" s="173"/>
    </row>
    <row r="17464" spans="45:45" ht="18" customHeight="1">
      <c r="AS17464" s="173"/>
    </row>
    <row r="17465" spans="45:45" ht="18" customHeight="1">
      <c r="AS17465" s="173"/>
    </row>
    <row r="17466" spans="45:45" ht="18" customHeight="1">
      <c r="AS17466" s="173"/>
    </row>
    <row r="17467" spans="45:45" ht="18" customHeight="1">
      <c r="AS17467" s="173"/>
    </row>
    <row r="17468" spans="45:45" ht="18" customHeight="1">
      <c r="AS17468" s="173"/>
    </row>
    <row r="17469" spans="45:45" ht="18" customHeight="1">
      <c r="AS17469" s="173"/>
    </row>
    <row r="17470" spans="45:45" ht="18" customHeight="1">
      <c r="AS17470" s="173"/>
    </row>
    <row r="17471" spans="45:45" ht="18" customHeight="1">
      <c r="AS17471" s="173"/>
    </row>
    <row r="17472" spans="45:45" ht="18" customHeight="1">
      <c r="AS17472" s="173"/>
    </row>
    <row r="17473" spans="45:45" ht="18" customHeight="1">
      <c r="AS17473" s="173"/>
    </row>
    <row r="17474" spans="45:45" ht="18" customHeight="1">
      <c r="AS17474" s="173"/>
    </row>
    <row r="17475" spans="45:45" ht="18" customHeight="1">
      <c r="AS17475" s="173"/>
    </row>
    <row r="17476" spans="45:45" ht="18" customHeight="1">
      <c r="AS17476" s="173"/>
    </row>
    <row r="17477" spans="45:45" ht="18" customHeight="1">
      <c r="AS17477" s="173"/>
    </row>
    <row r="17478" spans="45:45" ht="18" customHeight="1">
      <c r="AS17478" s="173"/>
    </row>
    <row r="17479" spans="45:45" ht="18" customHeight="1">
      <c r="AS17479" s="173"/>
    </row>
    <row r="17480" spans="45:45" ht="18" customHeight="1">
      <c r="AS17480" s="173"/>
    </row>
    <row r="17481" spans="45:45" ht="18" customHeight="1">
      <c r="AS17481" s="173"/>
    </row>
    <row r="17482" spans="45:45" ht="18" customHeight="1">
      <c r="AS17482" s="173"/>
    </row>
    <row r="17483" spans="45:45" ht="18" customHeight="1">
      <c r="AS17483" s="173"/>
    </row>
    <row r="17484" spans="45:45" ht="18" customHeight="1">
      <c r="AS17484" s="173"/>
    </row>
    <row r="17485" spans="45:45" ht="18" customHeight="1">
      <c r="AS17485" s="173"/>
    </row>
    <row r="17486" spans="45:45" ht="18" customHeight="1">
      <c r="AS17486" s="173"/>
    </row>
    <row r="17487" spans="45:45" ht="18" customHeight="1">
      <c r="AS17487" s="173"/>
    </row>
    <row r="17488" spans="45:45" ht="18" customHeight="1">
      <c r="AS17488" s="173"/>
    </row>
    <row r="17489" spans="45:45" ht="18" customHeight="1">
      <c r="AS17489" s="173"/>
    </row>
    <row r="17490" spans="45:45" ht="18" customHeight="1">
      <c r="AS17490" s="173"/>
    </row>
    <row r="17491" spans="45:45" ht="18" customHeight="1">
      <c r="AS17491" s="173"/>
    </row>
    <row r="17492" spans="45:45" ht="18" customHeight="1">
      <c r="AS17492" s="173"/>
    </row>
    <row r="17493" spans="45:45" ht="18" customHeight="1">
      <c r="AS17493" s="173"/>
    </row>
    <row r="17494" spans="45:45" ht="18" customHeight="1">
      <c r="AS17494" s="173"/>
    </row>
    <row r="17495" spans="45:45" ht="18" customHeight="1">
      <c r="AS17495" s="173"/>
    </row>
    <row r="17496" spans="45:45" ht="18" customHeight="1">
      <c r="AS17496" s="173"/>
    </row>
    <row r="17497" spans="45:45" ht="18" customHeight="1">
      <c r="AS17497" s="173"/>
    </row>
    <row r="17498" spans="45:45" ht="18" customHeight="1">
      <c r="AS17498" s="173"/>
    </row>
    <row r="17499" spans="45:45" ht="18" customHeight="1">
      <c r="AS17499" s="173"/>
    </row>
    <row r="17500" spans="45:45" ht="18" customHeight="1">
      <c r="AS17500" s="173"/>
    </row>
    <row r="17501" spans="45:45" ht="18" customHeight="1">
      <c r="AS17501" s="173"/>
    </row>
    <row r="17502" spans="45:45" ht="18" customHeight="1">
      <c r="AS17502" s="173"/>
    </row>
    <row r="17503" spans="45:45" ht="18" customHeight="1">
      <c r="AS17503" s="173"/>
    </row>
    <row r="17504" spans="45:45" ht="18" customHeight="1">
      <c r="AS17504" s="173"/>
    </row>
    <row r="17505" spans="45:45" ht="18" customHeight="1">
      <c r="AS17505" s="173"/>
    </row>
    <row r="17506" spans="45:45" ht="18" customHeight="1">
      <c r="AS17506" s="173"/>
    </row>
    <row r="17507" spans="45:45" ht="18" customHeight="1">
      <c r="AS17507" s="173"/>
    </row>
    <row r="17508" spans="45:45" ht="18" customHeight="1">
      <c r="AS17508" s="173"/>
    </row>
    <row r="17509" spans="45:45" ht="18" customHeight="1">
      <c r="AS17509" s="173"/>
    </row>
    <row r="17510" spans="45:45" ht="18" customHeight="1">
      <c r="AS17510" s="173"/>
    </row>
    <row r="17511" spans="45:45" ht="18" customHeight="1">
      <c r="AS17511" s="173"/>
    </row>
    <row r="17512" spans="45:45" ht="18" customHeight="1">
      <c r="AS17512" s="173"/>
    </row>
    <row r="17513" spans="45:45" ht="18" customHeight="1">
      <c r="AS17513" s="173"/>
    </row>
    <row r="17514" spans="45:45" ht="18" customHeight="1">
      <c r="AS17514" s="173"/>
    </row>
    <row r="17515" spans="45:45" ht="18" customHeight="1">
      <c r="AS17515" s="173"/>
    </row>
    <row r="17516" spans="45:45" ht="18" customHeight="1">
      <c r="AS17516" s="173"/>
    </row>
    <row r="17517" spans="45:45" ht="18" customHeight="1">
      <c r="AS17517" s="173"/>
    </row>
    <row r="17518" spans="45:45" ht="18" customHeight="1">
      <c r="AS17518" s="173"/>
    </row>
    <row r="17519" spans="45:45" ht="18" customHeight="1">
      <c r="AS17519" s="173"/>
    </row>
    <row r="17520" spans="45:45" ht="18" customHeight="1">
      <c r="AS17520" s="173"/>
    </row>
    <row r="17521" spans="45:45" ht="18" customHeight="1">
      <c r="AS17521" s="173"/>
    </row>
    <row r="17522" spans="45:45" ht="18" customHeight="1">
      <c r="AS17522" s="173"/>
    </row>
    <row r="17523" spans="45:45" ht="18" customHeight="1">
      <c r="AS17523" s="173"/>
    </row>
    <row r="17524" spans="45:45" ht="18" customHeight="1">
      <c r="AS17524" s="173"/>
    </row>
    <row r="17525" spans="45:45" ht="18" customHeight="1">
      <c r="AS17525" s="173"/>
    </row>
    <row r="17526" spans="45:45" ht="18" customHeight="1">
      <c r="AS17526" s="173"/>
    </row>
    <row r="17527" spans="45:45" ht="18" customHeight="1">
      <c r="AS17527" s="173"/>
    </row>
    <row r="17528" spans="45:45" ht="18" customHeight="1">
      <c r="AS17528" s="173"/>
    </row>
    <row r="17529" spans="45:45" ht="18" customHeight="1">
      <c r="AS17529" s="173"/>
    </row>
    <row r="17530" spans="45:45" ht="18" customHeight="1">
      <c r="AS17530" s="173"/>
    </row>
    <row r="17531" spans="45:45" ht="18" customHeight="1">
      <c r="AS17531" s="173"/>
    </row>
    <row r="17532" spans="45:45" ht="18" customHeight="1">
      <c r="AS17532" s="173"/>
    </row>
    <row r="17533" spans="45:45" ht="18" customHeight="1">
      <c r="AS17533" s="173"/>
    </row>
    <row r="17534" spans="45:45" ht="18" customHeight="1">
      <c r="AS17534" s="173"/>
    </row>
    <row r="17535" spans="45:45" ht="18" customHeight="1">
      <c r="AS17535" s="173"/>
    </row>
    <row r="17536" spans="45:45" ht="18" customHeight="1">
      <c r="AS17536" s="173"/>
    </row>
    <row r="17537" spans="45:45" ht="18" customHeight="1">
      <c r="AS17537" s="173"/>
    </row>
    <row r="17538" spans="45:45" ht="18" customHeight="1">
      <c r="AS17538" s="173"/>
    </row>
    <row r="17539" spans="45:45" ht="18" customHeight="1">
      <c r="AS17539" s="173"/>
    </row>
    <row r="17540" spans="45:45" ht="18" customHeight="1">
      <c r="AS17540" s="173"/>
    </row>
    <row r="17541" spans="45:45" ht="18" customHeight="1">
      <c r="AS17541" s="173"/>
    </row>
    <row r="17542" spans="45:45" ht="18" customHeight="1">
      <c r="AS17542" s="173"/>
    </row>
    <row r="17543" spans="45:45" ht="18" customHeight="1">
      <c r="AS17543" s="173"/>
    </row>
    <row r="17544" spans="45:45" ht="18" customHeight="1">
      <c r="AS17544" s="173"/>
    </row>
    <row r="17545" spans="45:45" ht="18" customHeight="1">
      <c r="AS17545" s="173"/>
    </row>
    <row r="17546" spans="45:45" ht="18" customHeight="1">
      <c r="AS17546" s="173"/>
    </row>
    <row r="17547" spans="45:45" ht="18" customHeight="1">
      <c r="AS17547" s="173"/>
    </row>
    <row r="17548" spans="45:45" ht="18" customHeight="1">
      <c r="AS17548" s="173"/>
    </row>
    <row r="17549" spans="45:45" ht="18" customHeight="1">
      <c r="AS17549" s="173"/>
    </row>
    <row r="17550" spans="45:45" ht="18" customHeight="1">
      <c r="AS17550" s="173"/>
    </row>
    <row r="17551" spans="45:45" ht="18" customHeight="1">
      <c r="AS17551" s="173"/>
    </row>
    <row r="17552" spans="45:45" ht="18" customHeight="1">
      <c r="AS17552" s="173"/>
    </row>
    <row r="17553" spans="45:45" ht="18" customHeight="1">
      <c r="AS17553" s="173"/>
    </row>
    <row r="17554" spans="45:45" ht="18" customHeight="1">
      <c r="AS17554" s="173"/>
    </row>
    <row r="17555" spans="45:45" ht="18" customHeight="1">
      <c r="AS17555" s="173"/>
    </row>
    <row r="17556" spans="45:45" ht="18" customHeight="1">
      <c r="AS17556" s="173"/>
    </row>
    <row r="17557" spans="45:45" ht="18" customHeight="1">
      <c r="AS17557" s="173"/>
    </row>
    <row r="17558" spans="45:45" ht="18" customHeight="1">
      <c r="AS17558" s="173"/>
    </row>
    <row r="17559" spans="45:45" ht="18" customHeight="1">
      <c r="AS17559" s="173"/>
    </row>
    <row r="17560" spans="45:45" ht="18" customHeight="1">
      <c r="AS17560" s="173"/>
    </row>
    <row r="17561" spans="45:45" ht="18" customHeight="1">
      <c r="AS17561" s="173"/>
    </row>
    <row r="17562" spans="45:45" ht="18" customHeight="1">
      <c r="AS17562" s="173"/>
    </row>
    <row r="17563" spans="45:45" ht="18" customHeight="1">
      <c r="AS17563" s="173"/>
    </row>
    <row r="17564" spans="45:45" ht="18" customHeight="1">
      <c r="AS17564" s="173"/>
    </row>
    <row r="17565" spans="45:45" ht="18" customHeight="1">
      <c r="AS17565" s="173"/>
    </row>
    <row r="17566" spans="45:45" ht="18" customHeight="1">
      <c r="AS17566" s="173"/>
    </row>
    <row r="17567" spans="45:45" ht="18" customHeight="1">
      <c r="AS17567" s="173"/>
    </row>
    <row r="17568" spans="45:45" ht="18" customHeight="1">
      <c r="AS17568" s="173"/>
    </row>
    <row r="17569" spans="45:45" ht="18" customHeight="1">
      <c r="AS17569" s="173"/>
    </row>
    <row r="17570" spans="45:45" ht="18" customHeight="1">
      <c r="AS17570" s="173"/>
    </row>
    <row r="17571" spans="45:45" ht="18" customHeight="1">
      <c r="AS17571" s="173"/>
    </row>
    <row r="17572" spans="45:45" ht="18" customHeight="1">
      <c r="AS17572" s="173"/>
    </row>
    <row r="17573" spans="45:45" ht="18" customHeight="1">
      <c r="AS17573" s="173"/>
    </row>
    <row r="17574" spans="45:45" ht="18" customHeight="1">
      <c r="AS17574" s="173"/>
    </row>
    <row r="17575" spans="45:45" ht="18" customHeight="1">
      <c r="AS17575" s="173"/>
    </row>
    <row r="17576" spans="45:45" ht="18" customHeight="1">
      <c r="AS17576" s="173"/>
    </row>
    <row r="17577" spans="45:45" ht="18" customHeight="1">
      <c r="AS17577" s="173"/>
    </row>
    <row r="17578" spans="45:45" ht="18" customHeight="1">
      <c r="AS17578" s="173"/>
    </row>
    <row r="17579" spans="45:45" ht="18" customHeight="1">
      <c r="AS17579" s="173"/>
    </row>
    <row r="17580" spans="45:45" ht="18" customHeight="1">
      <c r="AS17580" s="173"/>
    </row>
    <row r="17581" spans="45:45" ht="18" customHeight="1">
      <c r="AS17581" s="173"/>
    </row>
    <row r="17582" spans="45:45" ht="18" customHeight="1">
      <c r="AS17582" s="173"/>
    </row>
    <row r="17583" spans="45:45" ht="18" customHeight="1">
      <c r="AS17583" s="173"/>
    </row>
    <row r="17584" spans="45:45" ht="18" customHeight="1">
      <c r="AS17584" s="173"/>
    </row>
    <row r="17585" spans="45:45" ht="18" customHeight="1">
      <c r="AS17585" s="173"/>
    </row>
    <row r="17586" spans="45:45" ht="18" customHeight="1">
      <c r="AS17586" s="173"/>
    </row>
    <row r="17587" spans="45:45" ht="18" customHeight="1">
      <c r="AS17587" s="173"/>
    </row>
    <row r="17588" spans="45:45" ht="18" customHeight="1">
      <c r="AS17588" s="173"/>
    </row>
    <row r="17589" spans="45:45" ht="18" customHeight="1">
      <c r="AS17589" s="173"/>
    </row>
    <row r="17590" spans="45:45" ht="18" customHeight="1">
      <c r="AS17590" s="173"/>
    </row>
    <row r="17591" spans="45:45" ht="18" customHeight="1">
      <c r="AS17591" s="173"/>
    </row>
    <row r="17592" spans="45:45" ht="18" customHeight="1">
      <c r="AS17592" s="173"/>
    </row>
    <row r="17593" spans="45:45" ht="18" customHeight="1">
      <c r="AS17593" s="173"/>
    </row>
    <row r="17594" spans="45:45" ht="18" customHeight="1">
      <c r="AS17594" s="173"/>
    </row>
    <row r="17595" spans="45:45" ht="18" customHeight="1">
      <c r="AS17595" s="173"/>
    </row>
    <row r="17596" spans="45:45" ht="18" customHeight="1">
      <c r="AS17596" s="173"/>
    </row>
    <row r="17597" spans="45:45" ht="18" customHeight="1">
      <c r="AS17597" s="173"/>
    </row>
    <row r="17598" spans="45:45" ht="18" customHeight="1">
      <c r="AS17598" s="173"/>
    </row>
    <row r="17599" spans="45:45" ht="18" customHeight="1">
      <c r="AS17599" s="173"/>
    </row>
    <row r="17600" spans="45:45" ht="18" customHeight="1">
      <c r="AS17600" s="173"/>
    </row>
    <row r="17601" spans="45:45" ht="18" customHeight="1">
      <c r="AS17601" s="173"/>
    </row>
    <row r="17602" spans="45:45" ht="18" customHeight="1">
      <c r="AS17602" s="173"/>
    </row>
    <row r="17603" spans="45:45" ht="18" customHeight="1">
      <c r="AS17603" s="173"/>
    </row>
    <row r="17604" spans="45:45" ht="18" customHeight="1">
      <c r="AS17604" s="173"/>
    </row>
    <row r="17605" spans="45:45" ht="18" customHeight="1">
      <c r="AS17605" s="173"/>
    </row>
    <row r="17606" spans="45:45" ht="18" customHeight="1">
      <c r="AS17606" s="173"/>
    </row>
    <row r="17607" spans="45:45" ht="18" customHeight="1">
      <c r="AS17607" s="173"/>
    </row>
    <row r="17608" spans="45:45" ht="18" customHeight="1">
      <c r="AS17608" s="173"/>
    </row>
    <row r="17609" spans="45:45" ht="18" customHeight="1">
      <c r="AS17609" s="173"/>
    </row>
    <row r="17610" spans="45:45" ht="18" customHeight="1">
      <c r="AS17610" s="173"/>
    </row>
    <row r="17611" spans="45:45" ht="18" customHeight="1">
      <c r="AS17611" s="173"/>
    </row>
    <row r="17612" spans="45:45" ht="18" customHeight="1">
      <c r="AS17612" s="173"/>
    </row>
    <row r="17613" spans="45:45" ht="18" customHeight="1">
      <c r="AS17613" s="173"/>
    </row>
    <row r="17614" spans="45:45" ht="18" customHeight="1">
      <c r="AS17614" s="173"/>
    </row>
    <row r="17615" spans="45:45" ht="18" customHeight="1">
      <c r="AS17615" s="173"/>
    </row>
    <row r="17616" spans="45:45" ht="18" customHeight="1">
      <c r="AS17616" s="173"/>
    </row>
    <row r="17617" spans="45:45" ht="18" customHeight="1">
      <c r="AS17617" s="173"/>
    </row>
    <row r="17618" spans="45:45" ht="18" customHeight="1">
      <c r="AS17618" s="173"/>
    </row>
    <row r="17619" spans="45:45" ht="18" customHeight="1">
      <c r="AS17619" s="173"/>
    </row>
    <row r="17620" spans="45:45" ht="18" customHeight="1">
      <c r="AS17620" s="173"/>
    </row>
    <row r="17621" spans="45:45" ht="18" customHeight="1">
      <c r="AS17621" s="173"/>
    </row>
    <row r="17622" spans="45:45" ht="18" customHeight="1">
      <c r="AS17622" s="173"/>
    </row>
    <row r="17623" spans="45:45" ht="18" customHeight="1">
      <c r="AS17623" s="173"/>
    </row>
    <row r="17624" spans="45:45" ht="18" customHeight="1">
      <c r="AS17624" s="173"/>
    </row>
    <row r="17625" spans="45:45" ht="18" customHeight="1">
      <c r="AS17625" s="173"/>
    </row>
    <row r="17626" spans="45:45" ht="18" customHeight="1">
      <c r="AS17626" s="173"/>
    </row>
    <row r="17627" spans="45:45" ht="18" customHeight="1">
      <c r="AS17627" s="173"/>
    </row>
    <row r="17628" spans="45:45" ht="18" customHeight="1">
      <c r="AS17628" s="173"/>
    </row>
    <row r="17629" spans="45:45" ht="18" customHeight="1">
      <c r="AS17629" s="173"/>
    </row>
    <row r="17630" spans="45:45" ht="18" customHeight="1">
      <c r="AS17630" s="173"/>
    </row>
    <row r="17631" spans="45:45" ht="18" customHeight="1">
      <c r="AS17631" s="173"/>
    </row>
    <row r="17632" spans="45:45" ht="18" customHeight="1">
      <c r="AS17632" s="173"/>
    </row>
    <row r="17633" spans="45:45" ht="18" customHeight="1">
      <c r="AS17633" s="173"/>
    </row>
    <row r="17634" spans="45:45" ht="18" customHeight="1">
      <c r="AS17634" s="173"/>
    </row>
    <row r="17635" spans="45:45" ht="18" customHeight="1">
      <c r="AS17635" s="173"/>
    </row>
    <row r="17636" spans="45:45" ht="18" customHeight="1">
      <c r="AS17636" s="173"/>
    </row>
    <row r="17637" spans="45:45" ht="18" customHeight="1">
      <c r="AS17637" s="173"/>
    </row>
    <row r="17638" spans="45:45" ht="18" customHeight="1">
      <c r="AS17638" s="173"/>
    </row>
    <row r="17639" spans="45:45" ht="18" customHeight="1">
      <c r="AS17639" s="173"/>
    </row>
    <row r="17640" spans="45:45" ht="18" customHeight="1">
      <c r="AS17640" s="173"/>
    </row>
    <row r="17641" spans="45:45" ht="18" customHeight="1">
      <c r="AS17641" s="173"/>
    </row>
    <row r="17642" spans="45:45" ht="18" customHeight="1">
      <c r="AS17642" s="173"/>
    </row>
    <row r="17643" spans="45:45" ht="18" customHeight="1">
      <c r="AS17643" s="173"/>
    </row>
    <row r="17644" spans="45:45" ht="18" customHeight="1">
      <c r="AS17644" s="173"/>
    </row>
    <row r="17645" spans="45:45" ht="18" customHeight="1">
      <c r="AS17645" s="173"/>
    </row>
    <row r="17646" spans="45:45" ht="18" customHeight="1">
      <c r="AS17646" s="173"/>
    </row>
    <row r="17647" spans="45:45" ht="18" customHeight="1">
      <c r="AS17647" s="173"/>
    </row>
    <row r="17648" spans="45:45" ht="18" customHeight="1">
      <c r="AS17648" s="173"/>
    </row>
    <row r="17649" spans="45:45" ht="18" customHeight="1">
      <c r="AS17649" s="173"/>
    </row>
    <row r="17650" spans="45:45" ht="18" customHeight="1">
      <c r="AS17650" s="173"/>
    </row>
    <row r="17651" spans="45:45" ht="18" customHeight="1">
      <c r="AS17651" s="173"/>
    </row>
    <row r="17652" spans="45:45" ht="18" customHeight="1">
      <c r="AS17652" s="173"/>
    </row>
    <row r="17653" spans="45:45" ht="18" customHeight="1">
      <c r="AS17653" s="173"/>
    </row>
    <row r="17654" spans="45:45" ht="18" customHeight="1">
      <c r="AS17654" s="173"/>
    </row>
    <row r="17655" spans="45:45" ht="18" customHeight="1">
      <c r="AS17655" s="173"/>
    </row>
    <row r="17656" spans="45:45" ht="18" customHeight="1">
      <c r="AS17656" s="173"/>
    </row>
    <row r="17657" spans="45:45" ht="18" customHeight="1">
      <c r="AS17657" s="173"/>
    </row>
    <row r="17658" spans="45:45" ht="18" customHeight="1">
      <c r="AS17658" s="173"/>
    </row>
    <row r="17659" spans="45:45" ht="18" customHeight="1">
      <c r="AS17659" s="173"/>
    </row>
    <row r="17660" spans="45:45" ht="18" customHeight="1">
      <c r="AS17660" s="173"/>
    </row>
    <row r="17661" spans="45:45" ht="18" customHeight="1">
      <c r="AS17661" s="173"/>
    </row>
    <row r="17662" spans="45:45" ht="18" customHeight="1">
      <c r="AS17662" s="173"/>
    </row>
    <row r="17663" spans="45:45" ht="18" customHeight="1">
      <c r="AS17663" s="173"/>
    </row>
    <row r="17664" spans="45:45" ht="18" customHeight="1">
      <c r="AS17664" s="173"/>
    </row>
    <row r="17665" spans="45:45" ht="18" customHeight="1">
      <c r="AS17665" s="173"/>
    </row>
    <row r="17666" spans="45:45" ht="18" customHeight="1">
      <c r="AS17666" s="173"/>
    </row>
    <row r="17667" spans="45:45" ht="18" customHeight="1">
      <c r="AS17667" s="173"/>
    </row>
    <row r="17668" spans="45:45" ht="18" customHeight="1">
      <c r="AS17668" s="173"/>
    </row>
    <row r="17669" spans="45:45" ht="18" customHeight="1">
      <c r="AS17669" s="173"/>
    </row>
    <row r="17670" spans="45:45" ht="18" customHeight="1">
      <c r="AS17670" s="173"/>
    </row>
    <row r="17671" spans="45:45" ht="18" customHeight="1">
      <c r="AS17671" s="173"/>
    </row>
    <row r="17672" spans="45:45" ht="18" customHeight="1">
      <c r="AS17672" s="173"/>
    </row>
    <row r="17673" spans="45:45" ht="18" customHeight="1">
      <c r="AS17673" s="173"/>
    </row>
    <row r="17674" spans="45:45" ht="18" customHeight="1">
      <c r="AS17674" s="173"/>
    </row>
    <row r="17675" spans="45:45" ht="18" customHeight="1">
      <c r="AS17675" s="173"/>
    </row>
    <row r="17676" spans="45:45" ht="18" customHeight="1">
      <c r="AS17676" s="173"/>
    </row>
    <row r="17677" spans="45:45" ht="18" customHeight="1">
      <c r="AS17677" s="173"/>
    </row>
    <row r="17678" spans="45:45" ht="18" customHeight="1">
      <c r="AS17678" s="173"/>
    </row>
    <row r="17679" spans="45:45" ht="18" customHeight="1">
      <c r="AS17679" s="173"/>
    </row>
    <row r="17680" spans="45:45" ht="18" customHeight="1">
      <c r="AS17680" s="173"/>
    </row>
    <row r="17681" spans="45:45" ht="18" customHeight="1">
      <c r="AS17681" s="173"/>
    </row>
    <row r="17682" spans="45:45" ht="18" customHeight="1">
      <c r="AS17682" s="173"/>
    </row>
    <row r="17683" spans="45:45" ht="18" customHeight="1">
      <c r="AS17683" s="173"/>
    </row>
    <row r="17684" spans="45:45" ht="18" customHeight="1">
      <c r="AS17684" s="173"/>
    </row>
    <row r="17685" spans="45:45" ht="18" customHeight="1">
      <c r="AS17685" s="173"/>
    </row>
    <row r="17686" spans="45:45" ht="18" customHeight="1">
      <c r="AS17686" s="173"/>
    </row>
    <row r="17687" spans="45:45" ht="18" customHeight="1">
      <c r="AS17687" s="173"/>
    </row>
    <row r="17688" spans="45:45" ht="18" customHeight="1">
      <c r="AS17688" s="173"/>
    </row>
    <row r="17689" spans="45:45" ht="18" customHeight="1">
      <c r="AS17689" s="173"/>
    </row>
    <row r="17690" spans="45:45" ht="18" customHeight="1">
      <c r="AS17690" s="173"/>
    </row>
    <row r="17691" spans="45:45" ht="18" customHeight="1">
      <c r="AS17691" s="173"/>
    </row>
    <row r="17692" spans="45:45" ht="18" customHeight="1">
      <c r="AS17692" s="173"/>
    </row>
    <row r="17693" spans="45:45" ht="18" customHeight="1">
      <c r="AS17693" s="173"/>
    </row>
    <row r="17694" spans="45:45" ht="18" customHeight="1">
      <c r="AS17694" s="173"/>
    </row>
    <row r="17695" spans="45:45" ht="18" customHeight="1">
      <c r="AS17695" s="173"/>
    </row>
    <row r="17696" spans="45:45" ht="18" customHeight="1">
      <c r="AS17696" s="173"/>
    </row>
    <row r="17697" spans="45:45" ht="18" customHeight="1">
      <c r="AS17697" s="173"/>
    </row>
    <row r="17698" spans="45:45" ht="18" customHeight="1">
      <c r="AS17698" s="173"/>
    </row>
    <row r="17699" spans="45:45" ht="18" customHeight="1">
      <c r="AS17699" s="173"/>
    </row>
    <row r="17700" spans="45:45" ht="18" customHeight="1">
      <c r="AS17700" s="173"/>
    </row>
    <row r="17701" spans="45:45" ht="18" customHeight="1">
      <c r="AS17701" s="173"/>
    </row>
    <row r="17702" spans="45:45" ht="18" customHeight="1">
      <c r="AS17702" s="173"/>
    </row>
    <row r="17703" spans="45:45" ht="18" customHeight="1">
      <c r="AS17703" s="173"/>
    </row>
    <row r="17704" spans="45:45" ht="18" customHeight="1">
      <c r="AS17704" s="173"/>
    </row>
    <row r="17705" spans="45:45" ht="18" customHeight="1">
      <c r="AS17705" s="173"/>
    </row>
    <row r="17706" spans="45:45" ht="18" customHeight="1">
      <c r="AS17706" s="173"/>
    </row>
    <row r="17707" spans="45:45" ht="18" customHeight="1">
      <c r="AS17707" s="173"/>
    </row>
    <row r="17708" spans="45:45" ht="18" customHeight="1">
      <c r="AS17708" s="173"/>
    </row>
    <row r="17709" spans="45:45" ht="18" customHeight="1">
      <c r="AS17709" s="173"/>
    </row>
    <row r="17710" spans="45:45" ht="18" customHeight="1">
      <c r="AS17710" s="173"/>
    </row>
    <row r="17711" spans="45:45" ht="18" customHeight="1">
      <c r="AS17711" s="173"/>
    </row>
    <row r="17712" spans="45:45" ht="18" customHeight="1">
      <c r="AS17712" s="173"/>
    </row>
    <row r="17713" spans="45:45" ht="18" customHeight="1">
      <c r="AS17713" s="173"/>
    </row>
    <row r="17714" spans="45:45" ht="18" customHeight="1">
      <c r="AS17714" s="173"/>
    </row>
    <row r="17715" spans="45:45" ht="18" customHeight="1">
      <c r="AS17715" s="173"/>
    </row>
    <row r="17716" spans="45:45" ht="18" customHeight="1">
      <c r="AS17716" s="173"/>
    </row>
    <row r="17717" spans="45:45" ht="18" customHeight="1">
      <c r="AS17717" s="173"/>
    </row>
    <row r="17718" spans="45:45" ht="18" customHeight="1">
      <c r="AS17718" s="173"/>
    </row>
    <row r="17719" spans="45:45" ht="18" customHeight="1">
      <c r="AS17719" s="173"/>
    </row>
    <row r="17720" spans="45:45" ht="18" customHeight="1">
      <c r="AS17720" s="173"/>
    </row>
    <row r="17721" spans="45:45" ht="18" customHeight="1">
      <c r="AS17721" s="173"/>
    </row>
    <row r="17722" spans="45:45" ht="18" customHeight="1">
      <c r="AS17722" s="173"/>
    </row>
    <row r="17723" spans="45:45" ht="18" customHeight="1">
      <c r="AS17723" s="173"/>
    </row>
    <row r="17724" spans="45:45" ht="18" customHeight="1">
      <c r="AS17724" s="173"/>
    </row>
    <row r="17725" spans="45:45" ht="18" customHeight="1">
      <c r="AS17725" s="173"/>
    </row>
    <row r="17726" spans="45:45" ht="18" customHeight="1">
      <c r="AS17726" s="173"/>
    </row>
    <row r="17727" spans="45:45" ht="18" customHeight="1">
      <c r="AS17727" s="173"/>
    </row>
    <row r="17728" spans="45:45" ht="18" customHeight="1">
      <c r="AS17728" s="173"/>
    </row>
    <row r="17729" spans="45:45" ht="18" customHeight="1">
      <c r="AS17729" s="173"/>
    </row>
    <row r="17730" spans="45:45" ht="18" customHeight="1">
      <c r="AS17730" s="173"/>
    </row>
    <row r="17731" spans="45:45" ht="18" customHeight="1">
      <c r="AS17731" s="173"/>
    </row>
    <row r="17732" spans="45:45" ht="18" customHeight="1">
      <c r="AS17732" s="173"/>
    </row>
    <row r="17733" spans="45:45" ht="18" customHeight="1">
      <c r="AS17733" s="173"/>
    </row>
    <row r="17734" spans="45:45" ht="18" customHeight="1">
      <c r="AS17734" s="173"/>
    </row>
    <row r="17735" spans="45:45" ht="18" customHeight="1">
      <c r="AS17735" s="173"/>
    </row>
    <row r="17736" spans="45:45" ht="18" customHeight="1">
      <c r="AS17736" s="173"/>
    </row>
    <row r="17737" spans="45:45" ht="18" customHeight="1">
      <c r="AS17737" s="173"/>
    </row>
    <row r="17738" spans="45:45" ht="18" customHeight="1">
      <c r="AS17738" s="173"/>
    </row>
    <row r="17739" spans="45:45" ht="18" customHeight="1">
      <c r="AS17739" s="173"/>
    </row>
    <row r="17740" spans="45:45" ht="18" customHeight="1">
      <c r="AS17740" s="173"/>
    </row>
    <row r="17741" spans="45:45" ht="18" customHeight="1">
      <c r="AS17741" s="173"/>
    </row>
    <row r="17742" spans="45:45" ht="18" customHeight="1">
      <c r="AS17742" s="173"/>
    </row>
    <row r="17743" spans="45:45" ht="18" customHeight="1">
      <c r="AS17743" s="173"/>
    </row>
    <row r="17744" spans="45:45" ht="18" customHeight="1">
      <c r="AS17744" s="173"/>
    </row>
    <row r="17745" spans="45:45" ht="18" customHeight="1">
      <c r="AS17745" s="173"/>
    </row>
    <row r="17746" spans="45:45" ht="18" customHeight="1">
      <c r="AS17746" s="173"/>
    </row>
    <row r="17747" spans="45:45" ht="18" customHeight="1">
      <c r="AS17747" s="173"/>
    </row>
    <row r="17748" spans="45:45" ht="18" customHeight="1">
      <c r="AS17748" s="173"/>
    </row>
    <row r="17749" spans="45:45" ht="18" customHeight="1">
      <c r="AS17749" s="173"/>
    </row>
    <row r="17750" spans="45:45" ht="18" customHeight="1">
      <c r="AS17750" s="173"/>
    </row>
    <row r="17751" spans="45:45" ht="18" customHeight="1">
      <c r="AS17751" s="173"/>
    </row>
    <row r="17752" spans="45:45" ht="18" customHeight="1">
      <c r="AS17752" s="173"/>
    </row>
    <row r="17753" spans="45:45" ht="18" customHeight="1">
      <c r="AS17753" s="173"/>
    </row>
    <row r="17754" spans="45:45" ht="18" customHeight="1">
      <c r="AS17754" s="173"/>
    </row>
    <row r="17755" spans="45:45" ht="18" customHeight="1">
      <c r="AS17755" s="173"/>
    </row>
    <row r="17756" spans="45:45" ht="18" customHeight="1">
      <c r="AS17756" s="173"/>
    </row>
    <row r="17757" spans="45:45" ht="18" customHeight="1">
      <c r="AS17757" s="173"/>
    </row>
    <row r="17758" spans="45:45" ht="18" customHeight="1">
      <c r="AS17758" s="173"/>
    </row>
    <row r="17759" spans="45:45" ht="18" customHeight="1">
      <c r="AS17759" s="173"/>
    </row>
    <row r="17760" spans="45:45" ht="18" customHeight="1">
      <c r="AS17760" s="173"/>
    </row>
    <row r="17761" spans="45:45" ht="18" customHeight="1">
      <c r="AS17761" s="173"/>
    </row>
    <row r="17762" spans="45:45" ht="18" customHeight="1">
      <c r="AS17762" s="173"/>
    </row>
    <row r="17763" spans="45:45" ht="18" customHeight="1">
      <c r="AS17763" s="173"/>
    </row>
    <row r="17764" spans="45:45" ht="18" customHeight="1">
      <c r="AS17764" s="173"/>
    </row>
    <row r="17765" spans="45:45" ht="18" customHeight="1">
      <c r="AS17765" s="173"/>
    </row>
    <row r="17766" spans="45:45" ht="18" customHeight="1">
      <c r="AS17766" s="173"/>
    </row>
    <row r="17767" spans="45:45" ht="18" customHeight="1">
      <c r="AS17767" s="173"/>
    </row>
    <row r="17768" spans="45:45" ht="18" customHeight="1">
      <c r="AS17768" s="173"/>
    </row>
    <row r="17769" spans="45:45" ht="18" customHeight="1">
      <c r="AS17769" s="173"/>
    </row>
    <row r="17770" spans="45:45" ht="18" customHeight="1">
      <c r="AS17770" s="173"/>
    </row>
    <row r="17771" spans="45:45" ht="18" customHeight="1">
      <c r="AS17771" s="173"/>
    </row>
    <row r="17772" spans="45:45" ht="18" customHeight="1">
      <c r="AS17772" s="173"/>
    </row>
    <row r="17773" spans="45:45" ht="18" customHeight="1">
      <c r="AS17773" s="173"/>
    </row>
    <row r="17774" spans="45:45" ht="18" customHeight="1">
      <c r="AS17774" s="173"/>
    </row>
    <row r="17775" spans="45:45" ht="18" customHeight="1">
      <c r="AS17775" s="173"/>
    </row>
    <row r="17776" spans="45:45" ht="18" customHeight="1">
      <c r="AS17776" s="173"/>
    </row>
    <row r="17777" spans="45:45" ht="18" customHeight="1">
      <c r="AS17777" s="173"/>
    </row>
    <row r="17778" spans="45:45" ht="18" customHeight="1">
      <c r="AS17778" s="173"/>
    </row>
    <row r="17779" spans="45:45" ht="18" customHeight="1">
      <c r="AS17779" s="173"/>
    </row>
    <row r="17780" spans="45:45" ht="18" customHeight="1">
      <c r="AS17780" s="173"/>
    </row>
    <row r="17781" spans="45:45" ht="18" customHeight="1">
      <c r="AS17781" s="173"/>
    </row>
    <row r="17782" spans="45:45" ht="18" customHeight="1">
      <c r="AS17782" s="173"/>
    </row>
    <row r="17783" spans="45:45" ht="18" customHeight="1">
      <c r="AS17783" s="173"/>
    </row>
    <row r="17784" spans="45:45" ht="18" customHeight="1">
      <c r="AS17784" s="173"/>
    </row>
    <row r="17785" spans="45:45" ht="18" customHeight="1">
      <c r="AS17785" s="173"/>
    </row>
    <row r="17786" spans="45:45" ht="18" customHeight="1">
      <c r="AS17786" s="173"/>
    </row>
    <row r="17787" spans="45:45" ht="18" customHeight="1">
      <c r="AS17787" s="173"/>
    </row>
    <row r="17788" spans="45:45" ht="18" customHeight="1">
      <c r="AS17788" s="173"/>
    </row>
    <row r="17789" spans="45:45" ht="18" customHeight="1">
      <c r="AS17789" s="173"/>
    </row>
    <row r="17790" spans="45:45" ht="18" customHeight="1">
      <c r="AS17790" s="173"/>
    </row>
    <row r="17791" spans="45:45" ht="18" customHeight="1">
      <c r="AS17791" s="173"/>
    </row>
    <row r="17792" spans="45:45" ht="18" customHeight="1">
      <c r="AS17792" s="173"/>
    </row>
    <row r="17793" spans="45:45" ht="18" customHeight="1">
      <c r="AS17793" s="173"/>
    </row>
    <row r="17794" spans="45:45" ht="18" customHeight="1">
      <c r="AS17794" s="173"/>
    </row>
    <row r="17795" spans="45:45" ht="18" customHeight="1">
      <c r="AS17795" s="173"/>
    </row>
    <row r="17796" spans="45:45" ht="18" customHeight="1">
      <c r="AS17796" s="173"/>
    </row>
    <row r="17797" spans="45:45" ht="18" customHeight="1">
      <c r="AS17797" s="173"/>
    </row>
    <row r="17798" spans="45:45" ht="18" customHeight="1">
      <c r="AS17798" s="173"/>
    </row>
    <row r="17799" spans="45:45" ht="18" customHeight="1">
      <c r="AS17799" s="173"/>
    </row>
    <row r="17800" spans="45:45" ht="18" customHeight="1">
      <c r="AS17800" s="173"/>
    </row>
    <row r="17801" spans="45:45" ht="18" customHeight="1">
      <c r="AS17801" s="173"/>
    </row>
    <row r="17802" spans="45:45" ht="18" customHeight="1">
      <c r="AS17802" s="173"/>
    </row>
    <row r="17803" spans="45:45" ht="18" customHeight="1">
      <c r="AS17803" s="173"/>
    </row>
    <row r="17804" spans="45:45" ht="18" customHeight="1">
      <c r="AS17804" s="173"/>
    </row>
    <row r="17805" spans="45:45" ht="18" customHeight="1">
      <c r="AS17805" s="173"/>
    </row>
    <row r="17806" spans="45:45" ht="18" customHeight="1">
      <c r="AS17806" s="173"/>
    </row>
    <row r="17807" spans="45:45" ht="18" customHeight="1">
      <c r="AS17807" s="173"/>
    </row>
    <row r="17808" spans="45:45" ht="18" customHeight="1">
      <c r="AS17808" s="173"/>
    </row>
    <row r="17809" spans="45:45" ht="18" customHeight="1">
      <c r="AS17809" s="173"/>
    </row>
    <row r="17810" spans="45:45" ht="18" customHeight="1">
      <c r="AS17810" s="173"/>
    </row>
    <row r="17811" spans="45:45" ht="18" customHeight="1">
      <c r="AS17811" s="173"/>
    </row>
    <row r="17812" spans="45:45" ht="18" customHeight="1">
      <c r="AS17812" s="173"/>
    </row>
    <row r="17813" spans="45:45" ht="18" customHeight="1">
      <c r="AS17813" s="173"/>
    </row>
    <row r="17814" spans="45:45" ht="18" customHeight="1">
      <c r="AS17814" s="173"/>
    </row>
    <row r="17815" spans="45:45" ht="18" customHeight="1">
      <c r="AS17815" s="173"/>
    </row>
    <row r="17816" spans="45:45" ht="18" customHeight="1">
      <c r="AS17816" s="173"/>
    </row>
    <row r="17817" spans="45:45" ht="18" customHeight="1">
      <c r="AS17817" s="173"/>
    </row>
    <row r="17818" spans="45:45" ht="18" customHeight="1">
      <c r="AS17818" s="173"/>
    </row>
    <row r="17819" spans="45:45" ht="18" customHeight="1">
      <c r="AS17819" s="173"/>
    </row>
    <row r="17820" spans="45:45" ht="18" customHeight="1">
      <c r="AS17820" s="173"/>
    </row>
    <row r="17821" spans="45:45" ht="18" customHeight="1">
      <c r="AS17821" s="173"/>
    </row>
    <row r="17822" spans="45:45" ht="18" customHeight="1">
      <c r="AS17822" s="173"/>
    </row>
    <row r="17823" spans="45:45" ht="18" customHeight="1">
      <c r="AS17823" s="173"/>
    </row>
    <row r="17824" spans="45:45" ht="18" customHeight="1">
      <c r="AS17824" s="173"/>
    </row>
    <row r="17825" spans="45:45" ht="18" customHeight="1">
      <c r="AS17825" s="173"/>
    </row>
    <row r="17826" spans="45:45" ht="18" customHeight="1">
      <c r="AS17826" s="173"/>
    </row>
    <row r="17827" spans="45:45" ht="18" customHeight="1">
      <c r="AS17827" s="173"/>
    </row>
    <row r="17828" spans="45:45" ht="18" customHeight="1">
      <c r="AS17828" s="173"/>
    </row>
    <row r="17829" spans="45:45" ht="18" customHeight="1">
      <c r="AS17829" s="173"/>
    </row>
    <row r="17830" spans="45:45" ht="18" customHeight="1">
      <c r="AS17830" s="173"/>
    </row>
    <row r="17831" spans="45:45" ht="18" customHeight="1">
      <c r="AS17831" s="173"/>
    </row>
    <row r="17832" spans="45:45" ht="18" customHeight="1">
      <c r="AS17832" s="173"/>
    </row>
    <row r="17833" spans="45:45" ht="18" customHeight="1">
      <c r="AS17833" s="173"/>
    </row>
    <row r="17834" spans="45:45" ht="18" customHeight="1">
      <c r="AS17834" s="173"/>
    </row>
    <row r="17835" spans="45:45" ht="18" customHeight="1">
      <c r="AS17835" s="173"/>
    </row>
    <row r="17836" spans="45:45" ht="18" customHeight="1">
      <c r="AS17836" s="173"/>
    </row>
    <row r="17837" spans="45:45" ht="18" customHeight="1">
      <c r="AS17837" s="173"/>
    </row>
    <row r="17838" spans="45:45" ht="18" customHeight="1">
      <c r="AS17838" s="173"/>
    </row>
    <row r="17839" spans="45:45" ht="18" customHeight="1">
      <c r="AS17839" s="173"/>
    </row>
    <row r="17840" spans="45:45" ht="18" customHeight="1">
      <c r="AS17840" s="173"/>
    </row>
    <row r="17841" spans="45:45" ht="18" customHeight="1">
      <c r="AS17841" s="173"/>
    </row>
    <row r="17842" spans="45:45" ht="18" customHeight="1">
      <c r="AS17842" s="173"/>
    </row>
    <row r="17843" spans="45:45" ht="18" customHeight="1">
      <c r="AS17843" s="173"/>
    </row>
    <row r="17844" spans="45:45" ht="18" customHeight="1">
      <c r="AS17844" s="173"/>
    </row>
    <row r="17845" spans="45:45" ht="18" customHeight="1">
      <c r="AS17845" s="173"/>
    </row>
    <row r="17846" spans="45:45" ht="18" customHeight="1">
      <c r="AS17846" s="173"/>
    </row>
    <row r="17847" spans="45:45" ht="18" customHeight="1">
      <c r="AS17847" s="173"/>
    </row>
    <row r="17848" spans="45:45" ht="18" customHeight="1">
      <c r="AS17848" s="173"/>
    </row>
    <row r="17849" spans="45:45" ht="18" customHeight="1">
      <c r="AS17849" s="173"/>
    </row>
    <row r="17850" spans="45:45" ht="18" customHeight="1">
      <c r="AS17850" s="173"/>
    </row>
    <row r="17851" spans="45:45" ht="18" customHeight="1">
      <c r="AS17851" s="173"/>
    </row>
    <row r="17852" spans="45:45" ht="18" customHeight="1">
      <c r="AS17852" s="173"/>
    </row>
    <row r="17853" spans="45:45" ht="18" customHeight="1">
      <c r="AS17853" s="173"/>
    </row>
    <row r="17854" spans="45:45" ht="18" customHeight="1">
      <c r="AS17854" s="173"/>
    </row>
    <row r="17855" spans="45:45" ht="18" customHeight="1">
      <c r="AS17855" s="173"/>
    </row>
    <row r="17856" spans="45:45" ht="18" customHeight="1">
      <c r="AS17856" s="173"/>
    </row>
    <row r="17857" spans="45:45" ht="18" customHeight="1">
      <c r="AS17857" s="173"/>
    </row>
    <row r="17858" spans="45:45" ht="18" customHeight="1">
      <c r="AS17858" s="173"/>
    </row>
    <row r="17859" spans="45:45" ht="18" customHeight="1">
      <c r="AS17859" s="173"/>
    </row>
    <row r="17860" spans="45:45" ht="18" customHeight="1">
      <c r="AS17860" s="173"/>
    </row>
    <row r="17861" spans="45:45" ht="18" customHeight="1">
      <c r="AS17861" s="173"/>
    </row>
    <row r="17862" spans="45:45" ht="18" customHeight="1">
      <c r="AS17862" s="173"/>
    </row>
    <row r="17863" spans="45:45" ht="18" customHeight="1">
      <c r="AS17863" s="173"/>
    </row>
    <row r="17864" spans="45:45" ht="18" customHeight="1">
      <c r="AS17864" s="173"/>
    </row>
    <row r="17865" spans="45:45" ht="18" customHeight="1">
      <c r="AS17865" s="173"/>
    </row>
    <row r="17866" spans="45:45" ht="18" customHeight="1">
      <c r="AS17866" s="173"/>
    </row>
    <row r="17867" spans="45:45" ht="18" customHeight="1">
      <c r="AS17867" s="173"/>
    </row>
    <row r="17868" spans="45:45" ht="18" customHeight="1">
      <c r="AS17868" s="173"/>
    </row>
    <row r="17869" spans="45:45" ht="18" customHeight="1">
      <c r="AS17869" s="173"/>
    </row>
    <row r="17870" spans="45:45" ht="18" customHeight="1">
      <c r="AS17870" s="173"/>
    </row>
    <row r="17871" spans="45:45" ht="18" customHeight="1">
      <c r="AS17871" s="173"/>
    </row>
    <row r="17872" spans="45:45" ht="18" customHeight="1">
      <c r="AS17872" s="173"/>
    </row>
    <row r="17873" spans="45:45" ht="18" customHeight="1">
      <c r="AS17873" s="173"/>
    </row>
    <row r="17874" spans="45:45" ht="18" customHeight="1">
      <c r="AS17874" s="173"/>
    </row>
    <row r="17875" spans="45:45" ht="18" customHeight="1">
      <c r="AS17875" s="173"/>
    </row>
    <row r="17876" spans="45:45" ht="18" customHeight="1">
      <c r="AS17876" s="173"/>
    </row>
    <row r="17877" spans="45:45" ht="18" customHeight="1">
      <c r="AS17877" s="173"/>
    </row>
    <row r="17878" spans="45:45" ht="18" customHeight="1">
      <c r="AS17878" s="173"/>
    </row>
    <row r="17879" spans="45:45" ht="18" customHeight="1">
      <c r="AS17879" s="173"/>
    </row>
    <row r="17880" spans="45:45" ht="18" customHeight="1">
      <c r="AS17880" s="173"/>
    </row>
    <row r="17881" spans="45:45" ht="18" customHeight="1">
      <c r="AS17881" s="173"/>
    </row>
    <row r="17882" spans="45:45" ht="18" customHeight="1">
      <c r="AS17882" s="173"/>
    </row>
    <row r="17883" spans="45:45" ht="18" customHeight="1">
      <c r="AS17883" s="173"/>
    </row>
    <row r="17884" spans="45:45" ht="18" customHeight="1">
      <c r="AS17884" s="173"/>
    </row>
    <row r="17885" spans="45:45" ht="18" customHeight="1">
      <c r="AS17885" s="173"/>
    </row>
    <row r="17886" spans="45:45" ht="18" customHeight="1">
      <c r="AS17886" s="173"/>
    </row>
    <row r="17887" spans="45:45" ht="18" customHeight="1">
      <c r="AS17887" s="173"/>
    </row>
    <row r="17888" spans="45:45" ht="18" customHeight="1">
      <c r="AS17888" s="173"/>
    </row>
    <row r="17889" spans="45:45" ht="18" customHeight="1">
      <c r="AS17889" s="173"/>
    </row>
    <row r="17890" spans="45:45" ht="18" customHeight="1">
      <c r="AS17890" s="173"/>
    </row>
    <row r="17891" spans="45:45" ht="18" customHeight="1">
      <c r="AS17891" s="173"/>
    </row>
    <row r="17892" spans="45:45" ht="18" customHeight="1">
      <c r="AS17892" s="173"/>
    </row>
    <row r="17893" spans="45:45" ht="18" customHeight="1">
      <c r="AS17893" s="173"/>
    </row>
    <row r="17894" spans="45:45" ht="18" customHeight="1">
      <c r="AS17894" s="173"/>
    </row>
    <row r="17895" spans="45:45" ht="18" customHeight="1">
      <c r="AS17895" s="173"/>
    </row>
    <row r="17896" spans="45:45" ht="18" customHeight="1">
      <c r="AS17896" s="173"/>
    </row>
    <row r="17897" spans="45:45" ht="18" customHeight="1">
      <c r="AS17897" s="173"/>
    </row>
    <row r="17898" spans="45:45" ht="18" customHeight="1">
      <c r="AS17898" s="173"/>
    </row>
    <row r="17899" spans="45:45" ht="18" customHeight="1">
      <c r="AS17899" s="173"/>
    </row>
    <row r="17900" spans="45:45" ht="18" customHeight="1">
      <c r="AS17900" s="173"/>
    </row>
    <row r="17901" spans="45:45" ht="18" customHeight="1">
      <c r="AS17901" s="173"/>
    </row>
    <row r="17902" spans="45:45" ht="18" customHeight="1">
      <c r="AS17902" s="173"/>
    </row>
    <row r="17903" spans="45:45" ht="18" customHeight="1">
      <c r="AS17903" s="173"/>
    </row>
    <row r="17904" spans="45:45" ht="18" customHeight="1">
      <c r="AS17904" s="173"/>
    </row>
    <row r="17905" spans="45:45" ht="18" customHeight="1">
      <c r="AS17905" s="173"/>
    </row>
    <row r="17906" spans="45:45" ht="18" customHeight="1">
      <c r="AS17906" s="173"/>
    </row>
    <row r="17907" spans="45:45" ht="18" customHeight="1">
      <c r="AS17907" s="173"/>
    </row>
    <row r="17908" spans="45:45" ht="18" customHeight="1">
      <c r="AS17908" s="173"/>
    </row>
    <row r="17909" spans="45:45" ht="18" customHeight="1">
      <c r="AS17909" s="173"/>
    </row>
    <row r="17910" spans="45:45" ht="18" customHeight="1">
      <c r="AS17910" s="173"/>
    </row>
    <row r="17911" spans="45:45" ht="18" customHeight="1">
      <c r="AS17911" s="173"/>
    </row>
    <row r="17912" spans="45:45" ht="18" customHeight="1">
      <c r="AS17912" s="173"/>
    </row>
    <row r="17913" spans="45:45" ht="18" customHeight="1">
      <c r="AS17913" s="173"/>
    </row>
    <row r="17914" spans="45:45" ht="18" customHeight="1">
      <c r="AS17914" s="173"/>
    </row>
    <row r="17915" spans="45:45" ht="18" customHeight="1">
      <c r="AS17915" s="173"/>
    </row>
    <row r="17916" spans="45:45" ht="18" customHeight="1">
      <c r="AS17916" s="173"/>
    </row>
    <row r="17917" spans="45:45" ht="18" customHeight="1">
      <c r="AS17917" s="173"/>
    </row>
    <row r="17918" spans="45:45" ht="18" customHeight="1">
      <c r="AS17918" s="173"/>
    </row>
    <row r="17919" spans="45:45" ht="18" customHeight="1">
      <c r="AS17919" s="173"/>
    </row>
    <row r="17920" spans="45:45" ht="18" customHeight="1">
      <c r="AS17920" s="173"/>
    </row>
    <row r="17921" spans="45:45" ht="18" customHeight="1">
      <c r="AS17921" s="173"/>
    </row>
    <row r="17922" spans="45:45" ht="18" customHeight="1">
      <c r="AS17922" s="173"/>
    </row>
    <row r="17923" spans="45:45" ht="18" customHeight="1">
      <c r="AS17923" s="173"/>
    </row>
    <row r="17924" spans="45:45" ht="18" customHeight="1">
      <c r="AS17924" s="173"/>
    </row>
    <row r="17925" spans="45:45" ht="18" customHeight="1">
      <c r="AS17925" s="173"/>
    </row>
    <row r="17926" spans="45:45" ht="18" customHeight="1">
      <c r="AS17926" s="173"/>
    </row>
    <row r="17927" spans="45:45" ht="18" customHeight="1">
      <c r="AS17927" s="173"/>
    </row>
    <row r="17928" spans="45:45" ht="18" customHeight="1">
      <c r="AS17928" s="173"/>
    </row>
    <row r="17929" spans="45:45" ht="18" customHeight="1">
      <c r="AS17929" s="173"/>
    </row>
    <row r="17930" spans="45:45" ht="18" customHeight="1">
      <c r="AS17930" s="173"/>
    </row>
    <row r="17931" spans="45:45" ht="18" customHeight="1">
      <c r="AS17931" s="173"/>
    </row>
    <row r="17932" spans="45:45" ht="18" customHeight="1">
      <c r="AS17932" s="173"/>
    </row>
    <row r="17933" spans="45:45" ht="18" customHeight="1">
      <c r="AS17933" s="173"/>
    </row>
    <row r="17934" spans="45:45" ht="18" customHeight="1">
      <c r="AS17934" s="173"/>
    </row>
    <row r="17935" spans="45:45" ht="18" customHeight="1">
      <c r="AS17935" s="173"/>
    </row>
    <row r="17936" spans="45:45" ht="18" customHeight="1">
      <c r="AS17936" s="173"/>
    </row>
    <row r="17937" spans="45:45" ht="18" customHeight="1">
      <c r="AS17937" s="173"/>
    </row>
    <row r="17938" spans="45:45" ht="18" customHeight="1">
      <c r="AS17938" s="173"/>
    </row>
    <row r="17939" spans="45:45" ht="18" customHeight="1">
      <c r="AS17939" s="173"/>
    </row>
    <row r="17940" spans="45:45" ht="18" customHeight="1">
      <c r="AS17940" s="173"/>
    </row>
    <row r="17941" spans="45:45" ht="18" customHeight="1">
      <c r="AS17941" s="173"/>
    </row>
    <row r="17942" spans="45:45" ht="18" customHeight="1">
      <c r="AS17942" s="173"/>
    </row>
    <row r="17943" spans="45:45" ht="18" customHeight="1">
      <c r="AS17943" s="173"/>
    </row>
    <row r="17944" spans="45:45" ht="18" customHeight="1">
      <c r="AS17944" s="173"/>
    </row>
    <row r="17945" spans="45:45" ht="18" customHeight="1">
      <c r="AS17945" s="173"/>
    </row>
    <row r="17946" spans="45:45" ht="18" customHeight="1">
      <c r="AS17946" s="173"/>
    </row>
    <row r="17947" spans="45:45" ht="18" customHeight="1">
      <c r="AS17947" s="173"/>
    </row>
    <row r="17948" spans="45:45" ht="18" customHeight="1">
      <c r="AS17948" s="173"/>
    </row>
    <row r="17949" spans="45:45" ht="18" customHeight="1">
      <c r="AS17949" s="173"/>
    </row>
    <row r="17950" spans="45:45" ht="18" customHeight="1">
      <c r="AS17950" s="173"/>
    </row>
    <row r="17951" spans="45:45" ht="18" customHeight="1">
      <c r="AS17951" s="173"/>
    </row>
    <row r="17952" spans="45:45" ht="18" customHeight="1">
      <c r="AS17952" s="173"/>
    </row>
    <row r="17953" spans="45:45" ht="18" customHeight="1">
      <c r="AS17953" s="173"/>
    </row>
    <row r="17954" spans="45:45" ht="18" customHeight="1">
      <c r="AS17954" s="173"/>
    </row>
    <row r="17955" spans="45:45" ht="18" customHeight="1">
      <c r="AS17955" s="173"/>
    </row>
    <row r="17956" spans="45:45" ht="18" customHeight="1">
      <c r="AS17956" s="173"/>
    </row>
    <row r="17957" spans="45:45" ht="18" customHeight="1">
      <c r="AS17957" s="173"/>
    </row>
    <row r="17958" spans="45:45" ht="18" customHeight="1">
      <c r="AS17958" s="173"/>
    </row>
    <row r="17959" spans="45:45" ht="18" customHeight="1">
      <c r="AS17959" s="173"/>
    </row>
    <row r="17960" spans="45:45" ht="18" customHeight="1">
      <c r="AS17960" s="173"/>
    </row>
    <row r="17961" spans="45:45" ht="18" customHeight="1">
      <c r="AS17961" s="173"/>
    </row>
    <row r="17962" spans="45:45" ht="18" customHeight="1">
      <c r="AS17962" s="173"/>
    </row>
    <row r="17963" spans="45:45" ht="18" customHeight="1">
      <c r="AS17963" s="173"/>
    </row>
    <row r="17964" spans="45:45" ht="18" customHeight="1">
      <c r="AS17964" s="173"/>
    </row>
    <row r="17965" spans="45:45" ht="18" customHeight="1">
      <c r="AS17965" s="173"/>
    </row>
    <row r="17966" spans="45:45" ht="18" customHeight="1">
      <c r="AS17966" s="173"/>
    </row>
    <row r="17967" spans="45:45" ht="18" customHeight="1">
      <c r="AS17967" s="173"/>
    </row>
    <row r="17968" spans="45:45" ht="18" customHeight="1">
      <c r="AS17968" s="173"/>
    </row>
    <row r="17969" spans="45:45" ht="18" customHeight="1">
      <c r="AS17969" s="173"/>
    </row>
    <row r="17970" spans="45:45" ht="18" customHeight="1">
      <c r="AS17970" s="173"/>
    </row>
    <row r="17971" spans="45:45" ht="18" customHeight="1">
      <c r="AS17971" s="173"/>
    </row>
    <row r="17972" spans="45:45" ht="18" customHeight="1">
      <c r="AS17972" s="173"/>
    </row>
    <row r="17973" spans="45:45" ht="18" customHeight="1">
      <c r="AS17973" s="173"/>
    </row>
    <row r="17974" spans="45:45" ht="18" customHeight="1">
      <c r="AS17974" s="173"/>
    </row>
    <row r="17975" spans="45:45" ht="18" customHeight="1">
      <c r="AS17975" s="173"/>
    </row>
    <row r="17976" spans="45:45" ht="18" customHeight="1">
      <c r="AS17976" s="173"/>
    </row>
    <row r="17977" spans="45:45" ht="18" customHeight="1">
      <c r="AS17977" s="173"/>
    </row>
    <row r="17978" spans="45:45" ht="18" customHeight="1">
      <c r="AS17978" s="173"/>
    </row>
    <row r="17979" spans="45:45" ht="18" customHeight="1">
      <c r="AS17979" s="173"/>
    </row>
    <row r="17980" spans="45:45" ht="18" customHeight="1">
      <c r="AS17980" s="173"/>
    </row>
    <row r="17981" spans="45:45" ht="18" customHeight="1">
      <c r="AS17981" s="173"/>
    </row>
    <row r="17982" spans="45:45" ht="18" customHeight="1">
      <c r="AS17982" s="173"/>
    </row>
    <row r="17983" spans="45:45" ht="18" customHeight="1">
      <c r="AS17983" s="173"/>
    </row>
    <row r="17984" spans="45:45" ht="18" customHeight="1">
      <c r="AS17984" s="173"/>
    </row>
    <row r="17985" spans="45:45" ht="18" customHeight="1">
      <c r="AS17985" s="173"/>
    </row>
    <row r="17986" spans="45:45" ht="18" customHeight="1">
      <c r="AS17986" s="173"/>
    </row>
    <row r="17987" spans="45:45" ht="18" customHeight="1">
      <c r="AS17987" s="173"/>
    </row>
    <row r="17988" spans="45:45" ht="18" customHeight="1">
      <c r="AS17988" s="173"/>
    </row>
    <row r="17989" spans="45:45" ht="18" customHeight="1">
      <c r="AS17989" s="173"/>
    </row>
    <row r="17990" spans="45:45" ht="18" customHeight="1">
      <c r="AS17990" s="173"/>
    </row>
    <row r="17991" spans="45:45" ht="18" customHeight="1">
      <c r="AS17991" s="173"/>
    </row>
    <row r="17992" spans="45:45" ht="18" customHeight="1">
      <c r="AS17992" s="173"/>
    </row>
    <row r="17993" spans="45:45" ht="18" customHeight="1">
      <c r="AS17993" s="173"/>
    </row>
    <row r="17994" spans="45:45" ht="18" customHeight="1">
      <c r="AS17994" s="173"/>
    </row>
    <row r="17995" spans="45:45" ht="18" customHeight="1">
      <c r="AS17995" s="173"/>
    </row>
    <row r="17996" spans="45:45" ht="18" customHeight="1">
      <c r="AS17996" s="173"/>
    </row>
    <row r="17997" spans="45:45" ht="18" customHeight="1">
      <c r="AS17997" s="173"/>
    </row>
    <row r="17998" spans="45:45" ht="18" customHeight="1">
      <c r="AS17998" s="173"/>
    </row>
    <row r="17999" spans="45:45" ht="18" customHeight="1">
      <c r="AS17999" s="173"/>
    </row>
    <row r="18000" spans="45:45" ht="18" customHeight="1">
      <c r="AS18000" s="173"/>
    </row>
    <row r="18001" spans="45:45" ht="18" customHeight="1">
      <c r="AS18001" s="173"/>
    </row>
    <row r="18002" spans="45:45" ht="18" customHeight="1">
      <c r="AS18002" s="173"/>
    </row>
    <row r="18003" spans="45:45" ht="18" customHeight="1">
      <c r="AS18003" s="173"/>
    </row>
    <row r="18004" spans="45:45" ht="18" customHeight="1">
      <c r="AS18004" s="173"/>
    </row>
    <row r="18005" spans="45:45" ht="18" customHeight="1">
      <c r="AS18005" s="173"/>
    </row>
    <row r="18006" spans="45:45" ht="18" customHeight="1">
      <c r="AS18006" s="173"/>
    </row>
    <row r="18007" spans="45:45" ht="18" customHeight="1">
      <c r="AS18007" s="173"/>
    </row>
    <row r="18008" spans="45:45" ht="18" customHeight="1">
      <c r="AS18008" s="173"/>
    </row>
    <row r="18009" spans="45:45" ht="18" customHeight="1">
      <c r="AS18009" s="173"/>
    </row>
    <row r="18010" spans="45:45" ht="18" customHeight="1">
      <c r="AS18010" s="173"/>
    </row>
    <row r="18011" spans="45:45" ht="18" customHeight="1">
      <c r="AS18011" s="173"/>
    </row>
    <row r="18012" spans="45:45" ht="18" customHeight="1">
      <c r="AS18012" s="173"/>
    </row>
    <row r="18013" spans="45:45" ht="18" customHeight="1">
      <c r="AS18013" s="173"/>
    </row>
    <row r="18014" spans="45:45" ht="18" customHeight="1">
      <c r="AS18014" s="173"/>
    </row>
    <row r="18015" spans="45:45" ht="18" customHeight="1">
      <c r="AS18015" s="173"/>
    </row>
    <row r="18016" spans="45:45" ht="18" customHeight="1">
      <c r="AS18016" s="173"/>
    </row>
    <row r="18017" spans="45:45" ht="18" customHeight="1">
      <c r="AS18017" s="173"/>
    </row>
    <row r="18018" spans="45:45" ht="18" customHeight="1">
      <c r="AS18018" s="173"/>
    </row>
    <row r="18019" spans="45:45" ht="18" customHeight="1">
      <c r="AS18019" s="173"/>
    </row>
    <row r="18020" spans="45:45" ht="18" customHeight="1">
      <c r="AS18020" s="173"/>
    </row>
    <row r="18021" spans="45:45" ht="18" customHeight="1">
      <c r="AS18021" s="173"/>
    </row>
    <row r="18022" spans="45:45" ht="18" customHeight="1">
      <c r="AS18022" s="173"/>
    </row>
    <row r="18023" spans="45:45" ht="18" customHeight="1">
      <c r="AS18023" s="173"/>
    </row>
    <row r="18024" spans="45:45" ht="18" customHeight="1">
      <c r="AS18024" s="173"/>
    </row>
    <row r="18025" spans="45:45" ht="18" customHeight="1">
      <c r="AS18025" s="173"/>
    </row>
    <row r="18026" spans="45:45" ht="18" customHeight="1">
      <c r="AS18026" s="173"/>
    </row>
    <row r="18027" spans="45:45" ht="18" customHeight="1">
      <c r="AS18027" s="173"/>
    </row>
    <row r="18028" spans="45:45" ht="18" customHeight="1">
      <c r="AS18028" s="173"/>
    </row>
    <row r="18029" spans="45:45" ht="18" customHeight="1">
      <c r="AS18029" s="173"/>
    </row>
    <row r="18030" spans="45:45" ht="18" customHeight="1">
      <c r="AS18030" s="173"/>
    </row>
    <row r="18031" spans="45:45" ht="18" customHeight="1">
      <c r="AS18031" s="173"/>
    </row>
    <row r="18032" spans="45:45" ht="18" customHeight="1">
      <c r="AS18032" s="173"/>
    </row>
    <row r="18033" spans="45:45" ht="18" customHeight="1">
      <c r="AS18033" s="173"/>
    </row>
    <row r="18034" spans="45:45" ht="18" customHeight="1">
      <c r="AS18034" s="173"/>
    </row>
    <row r="18035" spans="45:45" ht="18" customHeight="1">
      <c r="AS18035" s="173"/>
    </row>
    <row r="18036" spans="45:45" ht="18" customHeight="1">
      <c r="AS18036" s="173"/>
    </row>
    <row r="18037" spans="45:45" ht="18" customHeight="1">
      <c r="AS18037" s="173"/>
    </row>
    <row r="18038" spans="45:45" ht="18" customHeight="1">
      <c r="AS18038" s="173"/>
    </row>
    <row r="18039" spans="45:45" ht="18" customHeight="1">
      <c r="AS18039" s="173"/>
    </row>
    <row r="18040" spans="45:45" ht="18" customHeight="1">
      <c r="AS18040" s="173"/>
    </row>
    <row r="18041" spans="45:45" ht="18" customHeight="1">
      <c r="AS18041" s="173"/>
    </row>
    <row r="18042" spans="45:45" ht="18" customHeight="1">
      <c r="AS18042" s="173"/>
    </row>
    <row r="18043" spans="45:45" ht="18" customHeight="1">
      <c r="AS18043" s="173"/>
    </row>
    <row r="18044" spans="45:45" ht="18" customHeight="1">
      <c r="AS18044" s="173"/>
    </row>
    <row r="18045" spans="45:45" ht="18" customHeight="1">
      <c r="AS18045" s="173"/>
    </row>
    <row r="18046" spans="45:45" ht="18" customHeight="1">
      <c r="AS18046" s="173"/>
    </row>
    <row r="18047" spans="45:45" ht="18" customHeight="1">
      <c r="AS18047" s="173"/>
    </row>
    <row r="18048" spans="45:45" ht="18" customHeight="1">
      <c r="AS18048" s="173"/>
    </row>
    <row r="18049" spans="45:45" ht="18" customHeight="1">
      <c r="AS18049" s="173"/>
    </row>
    <row r="18050" spans="45:45" ht="18" customHeight="1">
      <c r="AS18050" s="173"/>
    </row>
    <row r="18051" spans="45:45" ht="18" customHeight="1">
      <c r="AS18051" s="173"/>
    </row>
    <row r="18052" spans="45:45" ht="18" customHeight="1">
      <c r="AS18052" s="173"/>
    </row>
    <row r="18053" spans="45:45" ht="18" customHeight="1">
      <c r="AS18053" s="173"/>
    </row>
    <row r="18054" spans="45:45" ht="18" customHeight="1">
      <c r="AS18054" s="173"/>
    </row>
    <row r="18055" spans="45:45" ht="18" customHeight="1">
      <c r="AS18055" s="173"/>
    </row>
    <row r="18056" spans="45:45" ht="18" customHeight="1">
      <c r="AS18056" s="173"/>
    </row>
    <row r="18057" spans="45:45" ht="18" customHeight="1">
      <c r="AS18057" s="173"/>
    </row>
    <row r="18058" spans="45:45" ht="18" customHeight="1">
      <c r="AS18058" s="173"/>
    </row>
    <row r="18059" spans="45:45" ht="18" customHeight="1">
      <c r="AS18059" s="173"/>
    </row>
    <row r="18060" spans="45:45" ht="18" customHeight="1">
      <c r="AS18060" s="173"/>
    </row>
    <row r="18061" spans="45:45" ht="18" customHeight="1">
      <c r="AS18061" s="173"/>
    </row>
    <row r="18062" spans="45:45" ht="18" customHeight="1">
      <c r="AS18062" s="173"/>
    </row>
    <row r="18063" spans="45:45" ht="18" customHeight="1">
      <c r="AS18063" s="173"/>
    </row>
    <row r="18064" spans="45:45" ht="18" customHeight="1">
      <c r="AS18064" s="173"/>
    </row>
    <row r="18065" spans="45:45" ht="18" customHeight="1">
      <c r="AS18065" s="173"/>
    </row>
    <row r="18066" spans="45:45" ht="18" customHeight="1">
      <c r="AS18066" s="173"/>
    </row>
    <row r="18067" spans="45:45" ht="18" customHeight="1">
      <c r="AS18067" s="173"/>
    </row>
    <row r="18068" spans="45:45" ht="18" customHeight="1">
      <c r="AS18068" s="173"/>
    </row>
    <row r="18069" spans="45:45" ht="18" customHeight="1">
      <c r="AS18069" s="173"/>
    </row>
    <row r="18070" spans="45:45" ht="18" customHeight="1">
      <c r="AS18070" s="173"/>
    </row>
    <row r="18071" spans="45:45" ht="18" customHeight="1">
      <c r="AS18071" s="173"/>
    </row>
    <row r="18072" spans="45:45" ht="18" customHeight="1">
      <c r="AS18072" s="173"/>
    </row>
    <row r="18073" spans="45:45" ht="18" customHeight="1">
      <c r="AS18073" s="173"/>
    </row>
    <row r="18074" spans="45:45" ht="18" customHeight="1">
      <c r="AS18074" s="173"/>
    </row>
    <row r="18075" spans="45:45" ht="18" customHeight="1">
      <c r="AS18075" s="173"/>
    </row>
    <row r="18076" spans="45:45" ht="18" customHeight="1">
      <c r="AS18076" s="173"/>
    </row>
    <row r="18077" spans="45:45" ht="18" customHeight="1">
      <c r="AS18077" s="173"/>
    </row>
    <row r="18078" spans="45:45" ht="18" customHeight="1">
      <c r="AS18078" s="173"/>
    </row>
    <row r="18079" spans="45:45" ht="18" customHeight="1">
      <c r="AS18079" s="173"/>
    </row>
    <row r="18080" spans="45:45" ht="18" customHeight="1">
      <c r="AS18080" s="173"/>
    </row>
    <row r="18081" spans="45:45" ht="18" customHeight="1">
      <c r="AS18081" s="173"/>
    </row>
    <row r="18082" spans="45:45" ht="18" customHeight="1">
      <c r="AS18082" s="173"/>
    </row>
    <row r="18083" spans="45:45" ht="18" customHeight="1">
      <c r="AS18083" s="173"/>
    </row>
    <row r="18084" spans="45:45" ht="18" customHeight="1">
      <c r="AS18084" s="173"/>
    </row>
    <row r="18085" spans="45:45" ht="18" customHeight="1">
      <c r="AS18085" s="173"/>
    </row>
    <row r="18086" spans="45:45" ht="18" customHeight="1">
      <c r="AS18086" s="173"/>
    </row>
    <row r="18087" spans="45:45" ht="18" customHeight="1">
      <c r="AS18087" s="173"/>
    </row>
    <row r="18088" spans="45:45" ht="18" customHeight="1">
      <c r="AS18088" s="173"/>
    </row>
    <row r="18089" spans="45:45" ht="18" customHeight="1">
      <c r="AS18089" s="173"/>
    </row>
    <row r="18090" spans="45:45" ht="18" customHeight="1">
      <c r="AS18090" s="173"/>
    </row>
    <row r="18091" spans="45:45" ht="18" customHeight="1">
      <c r="AS18091" s="173"/>
    </row>
    <row r="18092" spans="45:45" ht="18" customHeight="1">
      <c r="AS18092" s="173"/>
    </row>
    <row r="18093" spans="45:45" ht="18" customHeight="1">
      <c r="AS18093" s="173"/>
    </row>
    <row r="18094" spans="45:45" ht="18" customHeight="1">
      <c r="AS18094" s="173"/>
    </row>
    <row r="18095" spans="45:45" ht="18" customHeight="1">
      <c r="AS18095" s="173"/>
    </row>
    <row r="18096" spans="45:45" ht="18" customHeight="1">
      <c r="AS18096" s="173"/>
    </row>
    <row r="18097" spans="45:45" ht="18" customHeight="1">
      <c r="AS18097" s="173"/>
    </row>
    <row r="18098" spans="45:45" ht="18" customHeight="1">
      <c r="AS18098" s="173"/>
    </row>
    <row r="18099" spans="45:45" ht="18" customHeight="1">
      <c r="AS18099" s="173"/>
    </row>
    <row r="18100" spans="45:45" ht="18" customHeight="1">
      <c r="AS18100" s="173"/>
    </row>
    <row r="18101" spans="45:45" ht="18" customHeight="1">
      <c r="AS18101" s="173"/>
    </row>
    <row r="18102" spans="45:45" ht="18" customHeight="1">
      <c r="AS18102" s="173"/>
    </row>
    <row r="18103" spans="45:45" ht="18" customHeight="1">
      <c r="AS18103" s="173"/>
    </row>
    <row r="18104" spans="45:45" ht="18" customHeight="1">
      <c r="AS18104" s="173"/>
    </row>
    <row r="18105" spans="45:45" ht="18" customHeight="1">
      <c r="AS18105" s="173"/>
    </row>
    <row r="18106" spans="45:45" ht="18" customHeight="1">
      <c r="AS18106" s="173"/>
    </row>
    <row r="18107" spans="45:45" ht="18" customHeight="1">
      <c r="AS18107" s="173"/>
    </row>
    <row r="18108" spans="45:45" ht="18" customHeight="1">
      <c r="AS18108" s="173"/>
    </row>
    <row r="18109" spans="45:45" ht="18" customHeight="1">
      <c r="AS18109" s="173"/>
    </row>
    <row r="18110" spans="45:45" ht="18" customHeight="1">
      <c r="AS18110" s="173"/>
    </row>
    <row r="18111" spans="45:45" ht="18" customHeight="1">
      <c r="AS18111" s="173"/>
    </row>
    <row r="18112" spans="45:45" ht="18" customHeight="1">
      <c r="AS18112" s="173"/>
    </row>
    <row r="18113" spans="45:45" ht="18" customHeight="1">
      <c r="AS18113" s="173"/>
    </row>
    <row r="18114" spans="45:45" ht="18" customHeight="1">
      <c r="AS18114" s="173"/>
    </row>
    <row r="18115" spans="45:45" ht="18" customHeight="1">
      <c r="AS18115" s="173"/>
    </row>
    <row r="18116" spans="45:45" ht="18" customHeight="1">
      <c r="AS18116" s="173"/>
    </row>
    <row r="18117" spans="45:45" ht="18" customHeight="1">
      <c r="AS18117" s="173"/>
    </row>
    <row r="18118" spans="45:45" ht="18" customHeight="1">
      <c r="AS18118" s="173"/>
    </row>
    <row r="18119" spans="45:45" ht="18" customHeight="1">
      <c r="AS18119" s="173"/>
    </row>
    <row r="18120" spans="45:45" ht="18" customHeight="1">
      <c r="AS18120" s="173"/>
    </row>
    <row r="18121" spans="45:45" ht="18" customHeight="1">
      <c r="AS18121" s="173"/>
    </row>
    <row r="18122" spans="45:45" ht="18" customHeight="1">
      <c r="AS18122" s="173"/>
    </row>
    <row r="18123" spans="45:45" ht="18" customHeight="1">
      <c r="AS18123" s="173"/>
    </row>
    <row r="18124" spans="45:45" ht="18" customHeight="1">
      <c r="AS18124" s="173"/>
    </row>
    <row r="18125" spans="45:45" ht="18" customHeight="1">
      <c r="AS18125" s="173"/>
    </row>
    <row r="18126" spans="45:45" ht="18" customHeight="1">
      <c r="AS18126" s="173"/>
    </row>
    <row r="18127" spans="45:45" ht="18" customHeight="1">
      <c r="AS18127" s="173"/>
    </row>
    <row r="18128" spans="45:45" ht="18" customHeight="1">
      <c r="AS18128" s="173"/>
    </row>
    <row r="18129" spans="45:45" ht="18" customHeight="1">
      <c r="AS18129" s="173"/>
    </row>
    <row r="18130" spans="45:45" ht="18" customHeight="1">
      <c r="AS18130" s="173"/>
    </row>
    <row r="18131" spans="45:45" ht="18" customHeight="1">
      <c r="AS18131" s="173"/>
    </row>
    <row r="18132" spans="45:45" ht="18" customHeight="1">
      <c r="AS18132" s="173"/>
    </row>
    <row r="18133" spans="45:45" ht="18" customHeight="1">
      <c r="AS18133" s="173"/>
    </row>
    <row r="18134" spans="45:45" ht="18" customHeight="1">
      <c r="AS18134" s="173"/>
    </row>
    <row r="18135" spans="45:45" ht="18" customHeight="1">
      <c r="AS18135" s="173"/>
    </row>
    <row r="18136" spans="45:45" ht="18" customHeight="1">
      <c r="AS18136" s="173"/>
    </row>
    <row r="18137" spans="45:45" ht="18" customHeight="1">
      <c r="AS18137" s="173"/>
    </row>
    <row r="18138" spans="45:45" ht="18" customHeight="1">
      <c r="AS18138" s="173"/>
    </row>
    <row r="18139" spans="45:45" ht="18" customHeight="1">
      <c r="AS18139" s="173"/>
    </row>
    <row r="18140" spans="45:45" ht="18" customHeight="1">
      <c r="AS18140" s="173"/>
    </row>
    <row r="18141" spans="45:45" ht="18" customHeight="1">
      <c r="AS18141" s="173"/>
    </row>
    <row r="18142" spans="45:45" ht="18" customHeight="1">
      <c r="AS18142" s="173"/>
    </row>
    <row r="18143" spans="45:45" ht="18" customHeight="1">
      <c r="AS18143" s="173"/>
    </row>
    <row r="18144" spans="45:45" ht="18" customHeight="1">
      <c r="AS18144" s="173"/>
    </row>
    <row r="18145" spans="45:45" ht="18" customHeight="1">
      <c r="AS18145" s="173"/>
    </row>
    <row r="18146" spans="45:45" ht="18" customHeight="1">
      <c r="AS18146" s="173"/>
    </row>
    <row r="18147" spans="45:45" ht="18" customHeight="1">
      <c r="AS18147" s="173"/>
    </row>
    <row r="18148" spans="45:45" ht="18" customHeight="1">
      <c r="AS18148" s="173"/>
    </row>
    <row r="18149" spans="45:45" ht="18" customHeight="1">
      <c r="AS18149" s="173"/>
    </row>
    <row r="18150" spans="45:45" ht="18" customHeight="1">
      <c r="AS18150" s="173"/>
    </row>
    <row r="18151" spans="45:45" ht="18" customHeight="1">
      <c r="AS18151" s="173"/>
    </row>
    <row r="18152" spans="45:45" ht="18" customHeight="1">
      <c r="AS18152" s="173"/>
    </row>
    <row r="18153" spans="45:45" ht="18" customHeight="1">
      <c r="AS18153" s="173"/>
    </row>
    <row r="18154" spans="45:45" ht="18" customHeight="1">
      <c r="AS18154" s="173"/>
    </row>
    <row r="18155" spans="45:45" ht="18" customHeight="1">
      <c r="AS18155" s="173"/>
    </row>
    <row r="18156" spans="45:45" ht="18" customHeight="1">
      <c r="AS18156" s="173"/>
    </row>
    <row r="18157" spans="45:45" ht="18" customHeight="1">
      <c r="AS18157" s="173"/>
    </row>
    <row r="18158" spans="45:45" ht="18" customHeight="1">
      <c r="AS18158" s="173"/>
    </row>
    <row r="18159" spans="45:45" ht="18" customHeight="1">
      <c r="AS18159" s="173"/>
    </row>
    <row r="18160" spans="45:45" ht="18" customHeight="1">
      <c r="AS18160" s="173"/>
    </row>
    <row r="18161" spans="45:45" ht="18" customHeight="1">
      <c r="AS18161" s="173"/>
    </row>
    <row r="18162" spans="45:45" ht="18" customHeight="1">
      <c r="AS18162" s="173"/>
    </row>
    <row r="18163" spans="45:45" ht="18" customHeight="1">
      <c r="AS18163" s="173"/>
    </row>
    <row r="18164" spans="45:45" ht="18" customHeight="1">
      <c r="AS18164" s="173"/>
    </row>
    <row r="18165" spans="45:45" ht="18" customHeight="1">
      <c r="AS18165" s="173"/>
    </row>
    <row r="18166" spans="45:45" ht="18" customHeight="1">
      <c r="AS18166" s="173"/>
    </row>
    <row r="18167" spans="45:45" ht="18" customHeight="1">
      <c r="AS18167" s="173"/>
    </row>
    <row r="18168" spans="45:45" ht="18" customHeight="1">
      <c r="AS18168" s="173"/>
    </row>
    <row r="18169" spans="45:45" ht="18" customHeight="1">
      <c r="AS18169" s="173"/>
    </row>
    <row r="18170" spans="45:45" ht="18" customHeight="1">
      <c r="AS18170" s="173"/>
    </row>
    <row r="18171" spans="45:45" ht="18" customHeight="1">
      <c r="AS18171" s="173"/>
    </row>
    <row r="18172" spans="45:45" ht="18" customHeight="1">
      <c r="AS18172" s="173"/>
    </row>
    <row r="18173" spans="45:45" ht="18" customHeight="1">
      <c r="AS18173" s="173"/>
    </row>
    <row r="18174" spans="45:45" ht="18" customHeight="1">
      <c r="AS18174" s="173"/>
    </row>
    <row r="18175" spans="45:45" ht="18" customHeight="1">
      <c r="AS18175" s="173"/>
    </row>
    <row r="18176" spans="45:45" ht="18" customHeight="1">
      <c r="AS18176" s="173"/>
    </row>
    <row r="18177" spans="45:45" ht="18" customHeight="1">
      <c r="AS18177" s="173"/>
    </row>
    <row r="18178" spans="45:45" ht="18" customHeight="1">
      <c r="AS18178" s="173"/>
    </row>
    <row r="18179" spans="45:45" ht="18" customHeight="1">
      <c r="AS18179" s="173"/>
    </row>
    <row r="18180" spans="45:45" ht="18" customHeight="1">
      <c r="AS18180" s="173"/>
    </row>
    <row r="18181" spans="45:45" ht="18" customHeight="1">
      <c r="AS18181" s="173"/>
    </row>
    <row r="18182" spans="45:45" ht="18" customHeight="1">
      <c r="AS18182" s="173"/>
    </row>
    <row r="18183" spans="45:45" ht="18" customHeight="1">
      <c r="AS18183" s="173"/>
    </row>
    <row r="18184" spans="45:45" ht="18" customHeight="1">
      <c r="AS18184" s="173"/>
    </row>
    <row r="18185" spans="45:45" ht="18" customHeight="1">
      <c r="AS18185" s="173"/>
    </row>
    <row r="18186" spans="45:45" ht="18" customHeight="1">
      <c r="AS18186" s="173"/>
    </row>
    <row r="18187" spans="45:45" ht="18" customHeight="1">
      <c r="AS18187" s="173"/>
    </row>
    <row r="18188" spans="45:45" ht="18" customHeight="1">
      <c r="AS18188" s="173"/>
    </row>
    <row r="18189" spans="45:45" ht="18" customHeight="1">
      <c r="AS18189" s="173"/>
    </row>
    <row r="18190" spans="45:45" ht="18" customHeight="1">
      <c r="AS18190" s="173"/>
    </row>
    <row r="18191" spans="45:45" ht="18" customHeight="1">
      <c r="AS18191" s="173"/>
    </row>
    <row r="18192" spans="45:45" ht="18" customHeight="1">
      <c r="AS18192" s="173"/>
    </row>
    <row r="18193" spans="45:45" ht="18" customHeight="1">
      <c r="AS18193" s="173"/>
    </row>
    <row r="18194" spans="45:45" ht="18" customHeight="1">
      <c r="AS18194" s="173"/>
    </row>
    <row r="18195" spans="45:45" ht="18" customHeight="1">
      <c r="AS18195" s="173"/>
    </row>
    <row r="18196" spans="45:45" ht="18" customHeight="1">
      <c r="AS18196" s="173"/>
    </row>
    <row r="18197" spans="45:45" ht="18" customHeight="1">
      <c r="AS18197" s="173"/>
    </row>
    <row r="18198" spans="45:45" ht="18" customHeight="1">
      <c r="AS18198" s="173"/>
    </row>
    <row r="18199" spans="45:45" ht="18" customHeight="1">
      <c r="AS18199" s="173"/>
    </row>
    <row r="18200" spans="45:45" ht="18" customHeight="1">
      <c r="AS18200" s="173"/>
    </row>
    <row r="18201" spans="45:45" ht="18" customHeight="1">
      <c r="AS18201" s="173"/>
    </row>
    <row r="18202" spans="45:45" ht="18" customHeight="1">
      <c r="AS18202" s="173"/>
    </row>
    <row r="18203" spans="45:45" ht="18" customHeight="1">
      <c r="AS18203" s="173"/>
    </row>
    <row r="18204" spans="45:45" ht="18" customHeight="1">
      <c r="AS18204" s="173"/>
    </row>
    <row r="18205" spans="45:45" ht="18" customHeight="1">
      <c r="AS18205" s="173"/>
    </row>
    <row r="18206" spans="45:45" ht="18" customHeight="1">
      <c r="AS18206" s="173"/>
    </row>
    <row r="18207" spans="45:45" ht="18" customHeight="1">
      <c r="AS18207" s="173"/>
    </row>
    <row r="18208" spans="45:45" ht="18" customHeight="1">
      <c r="AS18208" s="173"/>
    </row>
    <row r="18209" spans="45:45" ht="18" customHeight="1">
      <c r="AS18209" s="173"/>
    </row>
    <row r="18210" spans="45:45" ht="18" customHeight="1">
      <c r="AS18210" s="173"/>
    </row>
    <row r="18211" spans="45:45" ht="18" customHeight="1">
      <c r="AS18211" s="173"/>
    </row>
    <row r="18212" spans="45:45" ht="18" customHeight="1">
      <c r="AS18212" s="173"/>
    </row>
    <row r="18213" spans="45:45" ht="18" customHeight="1">
      <c r="AS18213" s="173"/>
    </row>
    <row r="18214" spans="45:45" ht="18" customHeight="1">
      <c r="AS18214" s="173"/>
    </row>
    <row r="18215" spans="45:45" ht="18" customHeight="1">
      <c r="AS18215" s="173"/>
    </row>
    <row r="18216" spans="45:45" ht="18" customHeight="1">
      <c r="AS18216" s="173"/>
    </row>
    <row r="18217" spans="45:45" ht="18" customHeight="1">
      <c r="AS18217" s="173"/>
    </row>
    <row r="18218" spans="45:45" ht="18" customHeight="1">
      <c r="AS18218" s="173"/>
    </row>
    <row r="18219" spans="45:45" ht="18" customHeight="1">
      <c r="AS18219" s="173"/>
    </row>
    <row r="18220" spans="45:45" ht="18" customHeight="1">
      <c r="AS18220" s="173"/>
    </row>
    <row r="18221" spans="45:45" ht="18" customHeight="1">
      <c r="AS18221" s="173"/>
    </row>
    <row r="18222" spans="45:45" ht="18" customHeight="1">
      <c r="AS18222" s="173"/>
    </row>
    <row r="18223" spans="45:45" ht="18" customHeight="1">
      <c r="AS18223" s="173"/>
    </row>
    <row r="18224" spans="45:45" ht="18" customHeight="1">
      <c r="AS18224" s="173"/>
    </row>
    <row r="18225" spans="45:45" ht="18" customHeight="1">
      <c r="AS18225" s="173"/>
    </row>
    <row r="18226" spans="45:45" ht="18" customHeight="1">
      <c r="AS18226" s="173"/>
    </row>
    <row r="18227" spans="45:45" ht="18" customHeight="1">
      <c r="AS18227" s="173"/>
    </row>
    <row r="18228" spans="45:45" ht="18" customHeight="1">
      <c r="AS18228" s="173"/>
    </row>
    <row r="18229" spans="45:45" ht="18" customHeight="1">
      <c r="AS18229" s="173"/>
    </row>
    <row r="18230" spans="45:45" ht="18" customHeight="1">
      <c r="AS18230" s="173"/>
    </row>
    <row r="18231" spans="45:45" ht="18" customHeight="1">
      <c r="AS18231" s="173"/>
    </row>
    <row r="18232" spans="45:45" ht="18" customHeight="1">
      <c r="AS18232" s="173"/>
    </row>
    <row r="18233" spans="45:45" ht="18" customHeight="1">
      <c r="AS18233" s="173"/>
    </row>
    <row r="18234" spans="45:45" ht="18" customHeight="1">
      <c r="AS18234" s="173"/>
    </row>
    <row r="18235" spans="45:45" ht="18" customHeight="1">
      <c r="AS18235" s="173"/>
    </row>
    <row r="18236" spans="45:45" ht="18" customHeight="1">
      <c r="AS18236" s="173"/>
    </row>
    <row r="18237" spans="45:45" ht="18" customHeight="1">
      <c r="AS18237" s="173"/>
    </row>
    <row r="18238" spans="45:45" ht="18" customHeight="1">
      <c r="AS18238" s="173"/>
    </row>
    <row r="18239" spans="45:45" ht="18" customHeight="1">
      <c r="AS18239" s="173"/>
    </row>
    <row r="18240" spans="45:45" ht="18" customHeight="1">
      <c r="AS18240" s="173"/>
    </row>
    <row r="18241" spans="45:45" ht="18" customHeight="1">
      <c r="AS18241" s="173"/>
    </row>
    <row r="18242" spans="45:45" ht="18" customHeight="1">
      <c r="AS18242" s="173"/>
    </row>
    <row r="18243" spans="45:45" ht="18" customHeight="1">
      <c r="AS18243" s="173"/>
    </row>
    <row r="18244" spans="45:45" ht="18" customHeight="1">
      <c r="AS18244" s="173"/>
    </row>
    <row r="18245" spans="45:45" ht="18" customHeight="1">
      <c r="AS18245" s="173"/>
    </row>
    <row r="18246" spans="45:45" ht="18" customHeight="1">
      <c r="AS18246" s="173"/>
    </row>
    <row r="18247" spans="45:45" ht="18" customHeight="1">
      <c r="AS18247" s="173"/>
    </row>
    <row r="18248" spans="45:45" ht="18" customHeight="1">
      <c r="AS18248" s="173"/>
    </row>
    <row r="18249" spans="45:45" ht="18" customHeight="1">
      <c r="AS18249" s="173"/>
    </row>
    <row r="18250" spans="45:45" ht="18" customHeight="1">
      <c r="AS18250" s="173"/>
    </row>
    <row r="18251" spans="45:45" ht="18" customHeight="1">
      <c r="AS18251" s="173"/>
    </row>
    <row r="18252" spans="45:45" ht="18" customHeight="1">
      <c r="AS18252" s="173"/>
    </row>
    <row r="18253" spans="45:45" ht="18" customHeight="1">
      <c r="AS18253" s="173"/>
    </row>
    <row r="18254" spans="45:45" ht="18" customHeight="1">
      <c r="AS18254" s="173"/>
    </row>
    <row r="18255" spans="45:45" ht="18" customHeight="1">
      <c r="AS18255" s="173"/>
    </row>
    <row r="18256" spans="45:45" ht="18" customHeight="1">
      <c r="AS18256" s="173"/>
    </row>
    <row r="18257" spans="45:45" ht="18" customHeight="1">
      <c r="AS18257" s="173"/>
    </row>
    <row r="18258" spans="45:45" ht="18" customHeight="1">
      <c r="AS18258" s="173"/>
    </row>
    <row r="18259" spans="45:45" ht="18" customHeight="1">
      <c r="AS18259" s="173"/>
    </row>
    <row r="18260" spans="45:45" ht="18" customHeight="1">
      <c r="AS18260" s="173"/>
    </row>
    <row r="18261" spans="45:45" ht="18" customHeight="1">
      <c r="AS18261" s="173"/>
    </row>
    <row r="18262" spans="45:45" ht="18" customHeight="1">
      <c r="AS18262" s="173"/>
    </row>
    <row r="18263" spans="45:45" ht="18" customHeight="1">
      <c r="AS18263" s="173"/>
    </row>
    <row r="18264" spans="45:45" ht="18" customHeight="1">
      <c r="AS18264" s="173"/>
    </row>
    <row r="18265" spans="45:45" ht="18" customHeight="1">
      <c r="AS18265" s="173"/>
    </row>
    <row r="18266" spans="45:45" ht="18" customHeight="1">
      <c r="AS18266" s="173"/>
    </row>
    <row r="18267" spans="45:45" ht="18" customHeight="1">
      <c r="AS18267" s="173"/>
    </row>
    <row r="18268" spans="45:45" ht="18" customHeight="1">
      <c r="AS18268" s="173"/>
    </row>
    <row r="18269" spans="45:45" ht="18" customHeight="1">
      <c r="AS18269" s="173"/>
    </row>
    <row r="18270" spans="45:45" ht="18" customHeight="1">
      <c r="AS18270" s="173"/>
    </row>
    <row r="18271" spans="45:45" ht="18" customHeight="1">
      <c r="AS18271" s="173"/>
    </row>
    <row r="18272" spans="45:45" ht="18" customHeight="1">
      <c r="AS18272" s="173"/>
    </row>
    <row r="18273" spans="45:45" ht="18" customHeight="1">
      <c r="AS18273" s="173"/>
    </row>
    <row r="18274" spans="45:45" ht="18" customHeight="1">
      <c r="AS18274" s="173"/>
    </row>
    <row r="18275" spans="45:45" ht="18" customHeight="1">
      <c r="AS18275" s="173"/>
    </row>
    <row r="18276" spans="45:45" ht="18" customHeight="1">
      <c r="AS18276" s="173"/>
    </row>
    <row r="18277" spans="45:45" ht="18" customHeight="1">
      <c r="AS18277" s="173"/>
    </row>
    <row r="18278" spans="45:45" ht="18" customHeight="1">
      <c r="AS18278" s="173"/>
    </row>
    <row r="18279" spans="45:45" ht="18" customHeight="1">
      <c r="AS18279" s="173"/>
    </row>
    <row r="18280" spans="45:45" ht="18" customHeight="1">
      <c r="AS18280" s="173"/>
    </row>
    <row r="18281" spans="45:45" ht="18" customHeight="1">
      <c r="AS18281" s="173"/>
    </row>
    <row r="18282" spans="45:45" ht="18" customHeight="1">
      <c r="AS18282" s="173"/>
    </row>
    <row r="18283" spans="45:45" ht="18" customHeight="1">
      <c r="AS18283" s="173"/>
    </row>
    <row r="18284" spans="45:45" ht="18" customHeight="1">
      <c r="AS18284" s="173"/>
    </row>
    <row r="18285" spans="45:45" ht="18" customHeight="1">
      <c r="AS18285" s="173"/>
    </row>
    <row r="18286" spans="45:45" ht="18" customHeight="1">
      <c r="AS18286" s="173"/>
    </row>
    <row r="18287" spans="45:45" ht="18" customHeight="1">
      <c r="AS18287" s="173"/>
    </row>
    <row r="18288" spans="45:45" ht="18" customHeight="1">
      <c r="AS18288" s="173"/>
    </row>
    <row r="18289" spans="45:45" ht="18" customHeight="1">
      <c r="AS18289" s="173"/>
    </row>
    <row r="18290" spans="45:45" ht="18" customHeight="1">
      <c r="AS18290" s="173"/>
    </row>
    <row r="18291" spans="45:45" ht="18" customHeight="1">
      <c r="AS18291" s="173"/>
    </row>
    <row r="18292" spans="45:45" ht="18" customHeight="1">
      <c r="AS18292" s="173"/>
    </row>
    <row r="18293" spans="45:45" ht="18" customHeight="1">
      <c r="AS18293" s="173"/>
    </row>
    <row r="18294" spans="45:45" ht="18" customHeight="1">
      <c r="AS18294" s="173"/>
    </row>
    <row r="18295" spans="45:45" ht="18" customHeight="1">
      <c r="AS18295" s="173"/>
    </row>
    <row r="18296" spans="45:45" ht="18" customHeight="1">
      <c r="AS18296" s="173"/>
    </row>
    <row r="18297" spans="45:45" ht="18" customHeight="1">
      <c r="AS18297" s="173"/>
    </row>
    <row r="18298" spans="45:45" ht="18" customHeight="1">
      <c r="AS18298" s="173"/>
    </row>
    <row r="18299" spans="45:45" ht="18" customHeight="1">
      <c r="AS18299" s="173"/>
    </row>
    <row r="18300" spans="45:45" ht="18" customHeight="1">
      <c r="AS18300" s="173"/>
    </row>
    <row r="18301" spans="45:45" ht="18" customHeight="1">
      <c r="AS18301" s="173"/>
    </row>
    <row r="18302" spans="45:45" ht="18" customHeight="1">
      <c r="AS18302" s="173"/>
    </row>
    <row r="18303" spans="45:45" ht="18" customHeight="1">
      <c r="AS18303" s="173"/>
    </row>
    <row r="18304" spans="45:45" ht="18" customHeight="1">
      <c r="AS18304" s="173"/>
    </row>
    <row r="18305" spans="45:45" ht="18" customHeight="1">
      <c r="AS18305" s="173"/>
    </row>
    <row r="18306" spans="45:45" ht="18" customHeight="1">
      <c r="AS18306" s="173"/>
    </row>
    <row r="18307" spans="45:45" ht="18" customHeight="1">
      <c r="AS18307" s="173"/>
    </row>
    <row r="18308" spans="45:45" ht="18" customHeight="1">
      <c r="AS18308" s="173"/>
    </row>
    <row r="18309" spans="45:45" ht="18" customHeight="1">
      <c r="AS18309" s="173"/>
    </row>
    <row r="18310" spans="45:45" ht="18" customHeight="1">
      <c r="AS18310" s="173"/>
    </row>
    <row r="18311" spans="45:45" ht="18" customHeight="1">
      <c r="AS18311" s="173"/>
    </row>
    <row r="18312" spans="45:45" ht="18" customHeight="1">
      <c r="AS18312" s="173"/>
    </row>
    <row r="18313" spans="45:45" ht="18" customHeight="1">
      <c r="AS18313" s="173"/>
    </row>
    <row r="18314" spans="45:45" ht="18" customHeight="1">
      <c r="AS18314" s="173"/>
    </row>
    <row r="18315" spans="45:45" ht="18" customHeight="1">
      <c r="AS18315" s="173"/>
    </row>
    <row r="18316" spans="45:45" ht="18" customHeight="1">
      <c r="AS18316" s="173"/>
    </row>
    <row r="18317" spans="45:45" ht="18" customHeight="1">
      <c r="AS18317" s="173"/>
    </row>
    <row r="18318" spans="45:45" ht="18" customHeight="1">
      <c r="AS18318" s="173"/>
    </row>
    <row r="18319" spans="45:45" ht="18" customHeight="1">
      <c r="AS18319" s="173"/>
    </row>
    <row r="18320" spans="45:45" ht="18" customHeight="1">
      <c r="AS18320" s="173"/>
    </row>
    <row r="18321" spans="45:45" ht="18" customHeight="1">
      <c r="AS18321" s="173"/>
    </row>
    <row r="18322" spans="45:45" ht="18" customHeight="1">
      <c r="AS18322" s="173"/>
    </row>
    <row r="18323" spans="45:45" ht="18" customHeight="1">
      <c r="AS18323" s="173"/>
    </row>
    <row r="18324" spans="45:45" ht="18" customHeight="1">
      <c r="AS18324" s="173"/>
    </row>
    <row r="18325" spans="45:45" ht="18" customHeight="1">
      <c r="AS18325" s="173"/>
    </row>
    <row r="18326" spans="45:45" ht="18" customHeight="1">
      <c r="AS18326" s="173"/>
    </row>
    <row r="18327" spans="45:45" ht="18" customHeight="1">
      <c r="AS18327" s="173"/>
    </row>
    <row r="18328" spans="45:45" ht="18" customHeight="1">
      <c r="AS18328" s="173"/>
    </row>
    <row r="18329" spans="45:45" ht="18" customHeight="1">
      <c r="AS18329" s="173"/>
    </row>
    <row r="18330" spans="45:45" ht="18" customHeight="1">
      <c r="AS18330" s="173"/>
    </row>
    <row r="18331" spans="45:45" ht="18" customHeight="1">
      <c r="AS18331" s="173"/>
    </row>
    <row r="18332" spans="45:45" ht="18" customHeight="1">
      <c r="AS18332" s="173"/>
    </row>
    <row r="18333" spans="45:45" ht="18" customHeight="1">
      <c r="AS18333" s="173"/>
    </row>
    <row r="18334" spans="45:45" ht="18" customHeight="1">
      <c r="AS18334" s="173"/>
    </row>
    <row r="18335" spans="45:45" ht="18" customHeight="1">
      <c r="AS18335" s="173"/>
    </row>
    <row r="18336" spans="45:45" ht="18" customHeight="1">
      <c r="AS18336" s="173"/>
    </row>
    <row r="18337" spans="45:45" ht="18" customHeight="1">
      <c r="AS18337" s="173"/>
    </row>
    <row r="18338" spans="45:45" ht="18" customHeight="1">
      <c r="AS18338" s="173"/>
    </row>
    <row r="18339" spans="45:45" ht="18" customHeight="1">
      <c r="AS18339" s="173"/>
    </row>
    <row r="18340" spans="45:45" ht="18" customHeight="1">
      <c r="AS18340" s="173"/>
    </row>
    <row r="18341" spans="45:45" ht="18" customHeight="1">
      <c r="AS18341" s="173"/>
    </row>
    <row r="18342" spans="45:45" ht="18" customHeight="1">
      <c r="AS18342" s="173"/>
    </row>
    <row r="18343" spans="45:45" ht="18" customHeight="1">
      <c r="AS18343" s="173"/>
    </row>
    <row r="18344" spans="45:45" ht="18" customHeight="1">
      <c r="AS18344" s="173"/>
    </row>
    <row r="18345" spans="45:45" ht="18" customHeight="1">
      <c r="AS18345" s="173"/>
    </row>
    <row r="18346" spans="45:45" ht="18" customHeight="1">
      <c r="AS18346" s="173"/>
    </row>
    <row r="18347" spans="45:45" ht="18" customHeight="1">
      <c r="AS18347" s="173"/>
    </row>
    <row r="18348" spans="45:45" ht="18" customHeight="1">
      <c r="AS18348" s="173"/>
    </row>
    <row r="18349" spans="45:45" ht="18" customHeight="1">
      <c r="AS18349" s="173"/>
    </row>
    <row r="18350" spans="45:45" ht="18" customHeight="1">
      <c r="AS18350" s="173"/>
    </row>
    <row r="18351" spans="45:45" ht="18" customHeight="1">
      <c r="AS18351" s="173"/>
    </row>
    <row r="18352" spans="45:45" ht="18" customHeight="1">
      <c r="AS18352" s="173"/>
    </row>
    <row r="18353" spans="45:45" ht="18" customHeight="1">
      <c r="AS18353" s="173"/>
    </row>
    <row r="18354" spans="45:45" ht="18" customHeight="1">
      <c r="AS18354" s="173"/>
    </row>
    <row r="18355" spans="45:45" ht="18" customHeight="1">
      <c r="AS18355" s="173"/>
    </row>
    <row r="18356" spans="45:45" ht="18" customHeight="1">
      <c r="AS18356" s="173"/>
    </row>
    <row r="18357" spans="45:45" ht="18" customHeight="1">
      <c r="AS18357" s="173"/>
    </row>
    <row r="18358" spans="45:45" ht="18" customHeight="1">
      <c r="AS18358" s="173"/>
    </row>
    <row r="18359" spans="45:45" ht="18" customHeight="1">
      <c r="AS18359" s="173"/>
    </row>
    <row r="18360" spans="45:45" ht="18" customHeight="1">
      <c r="AS18360" s="173"/>
    </row>
    <row r="18361" spans="45:45" ht="18" customHeight="1">
      <c r="AS18361" s="173"/>
    </row>
    <row r="18362" spans="45:45" ht="18" customHeight="1">
      <c r="AS18362" s="173"/>
    </row>
    <row r="18363" spans="45:45" ht="18" customHeight="1">
      <c r="AS18363" s="173"/>
    </row>
    <row r="18364" spans="45:45" ht="18" customHeight="1">
      <c r="AS18364" s="173"/>
    </row>
    <row r="18365" spans="45:45" ht="18" customHeight="1">
      <c r="AS18365" s="173"/>
    </row>
    <row r="18366" spans="45:45" ht="18" customHeight="1">
      <c r="AS18366" s="173"/>
    </row>
    <row r="18367" spans="45:45" ht="18" customHeight="1">
      <c r="AS18367" s="173"/>
    </row>
    <row r="18368" spans="45:45" ht="18" customHeight="1">
      <c r="AS18368" s="173"/>
    </row>
    <row r="18369" spans="45:45" ht="18" customHeight="1">
      <c r="AS18369" s="173"/>
    </row>
    <row r="18370" spans="45:45" ht="18" customHeight="1">
      <c r="AS18370" s="173"/>
    </row>
    <row r="18371" spans="45:45" ht="18" customHeight="1">
      <c r="AS18371" s="173"/>
    </row>
    <row r="18372" spans="45:45" ht="18" customHeight="1">
      <c r="AS18372" s="173"/>
    </row>
    <row r="18373" spans="45:45" ht="18" customHeight="1">
      <c r="AS18373" s="173"/>
    </row>
    <row r="18374" spans="45:45" ht="18" customHeight="1">
      <c r="AS18374" s="173"/>
    </row>
    <row r="18375" spans="45:45" ht="18" customHeight="1">
      <c r="AS18375" s="173"/>
    </row>
    <row r="18376" spans="45:45" ht="18" customHeight="1">
      <c r="AS18376" s="173"/>
    </row>
    <row r="18377" spans="45:45" ht="18" customHeight="1">
      <c r="AS18377" s="173"/>
    </row>
    <row r="18378" spans="45:45" ht="18" customHeight="1">
      <c r="AS18378" s="173"/>
    </row>
    <row r="18379" spans="45:45" ht="18" customHeight="1">
      <c r="AS18379" s="173"/>
    </row>
    <row r="18380" spans="45:45" ht="18" customHeight="1">
      <c r="AS18380" s="173"/>
    </row>
    <row r="18381" spans="45:45" ht="18" customHeight="1">
      <c r="AS18381" s="173"/>
    </row>
    <row r="18382" spans="45:45" ht="18" customHeight="1">
      <c r="AS18382" s="173"/>
    </row>
    <row r="18383" spans="45:45" ht="18" customHeight="1">
      <c r="AS18383" s="173"/>
    </row>
    <row r="18384" spans="45:45" ht="18" customHeight="1">
      <c r="AS18384" s="173"/>
    </row>
    <row r="18385" spans="45:45" ht="18" customHeight="1">
      <c r="AS18385" s="173"/>
    </row>
    <row r="18386" spans="45:45" ht="18" customHeight="1">
      <c r="AS18386" s="173"/>
    </row>
    <row r="18387" spans="45:45" ht="18" customHeight="1">
      <c r="AS18387" s="173"/>
    </row>
    <row r="18388" spans="45:45" ht="18" customHeight="1">
      <c r="AS18388" s="173"/>
    </row>
    <row r="18389" spans="45:45" ht="18" customHeight="1">
      <c r="AS18389" s="173"/>
    </row>
    <row r="18390" spans="45:45" ht="18" customHeight="1">
      <c r="AS18390" s="173"/>
    </row>
    <row r="18391" spans="45:45" ht="18" customHeight="1">
      <c r="AS18391" s="173"/>
    </row>
    <row r="18392" spans="45:45" ht="18" customHeight="1">
      <c r="AS18392" s="173"/>
    </row>
    <row r="18393" spans="45:45" ht="18" customHeight="1">
      <c r="AS18393" s="173"/>
    </row>
    <row r="18394" spans="45:45" ht="18" customHeight="1">
      <c r="AS18394" s="173"/>
    </row>
    <row r="18395" spans="45:45" ht="18" customHeight="1">
      <c r="AS18395" s="173"/>
    </row>
    <row r="18396" spans="45:45" ht="18" customHeight="1">
      <c r="AS18396" s="173"/>
    </row>
    <row r="18397" spans="45:45" ht="18" customHeight="1">
      <c r="AS18397" s="173"/>
    </row>
    <row r="18398" spans="45:45" ht="18" customHeight="1">
      <c r="AS18398" s="173"/>
    </row>
    <row r="18399" spans="45:45" ht="18" customHeight="1">
      <c r="AS18399" s="173"/>
    </row>
    <row r="18400" spans="45:45" ht="18" customHeight="1">
      <c r="AS18400" s="173"/>
    </row>
    <row r="18401" spans="45:45" ht="18" customHeight="1">
      <c r="AS18401" s="173"/>
    </row>
    <row r="18402" spans="45:45" ht="18" customHeight="1">
      <c r="AS18402" s="173"/>
    </row>
    <row r="18403" spans="45:45" ht="18" customHeight="1">
      <c r="AS18403" s="173"/>
    </row>
    <row r="18404" spans="45:45" ht="18" customHeight="1">
      <c r="AS18404" s="173"/>
    </row>
    <row r="18405" spans="45:45" ht="18" customHeight="1">
      <c r="AS18405" s="173"/>
    </row>
    <row r="18406" spans="45:45" ht="18" customHeight="1">
      <c r="AS18406" s="173"/>
    </row>
    <row r="18407" spans="45:45" ht="18" customHeight="1">
      <c r="AS18407" s="173"/>
    </row>
    <row r="18408" spans="45:45" ht="18" customHeight="1">
      <c r="AS18408" s="173"/>
    </row>
    <row r="18409" spans="45:45" ht="18" customHeight="1">
      <c r="AS18409" s="173"/>
    </row>
    <row r="18410" spans="45:45" ht="18" customHeight="1">
      <c r="AS18410" s="173"/>
    </row>
    <row r="18411" spans="45:45" ht="18" customHeight="1">
      <c r="AS18411" s="173"/>
    </row>
    <row r="18412" spans="45:45" ht="18" customHeight="1">
      <c r="AS18412" s="173"/>
    </row>
    <row r="18413" spans="45:45" ht="18" customHeight="1">
      <c r="AS18413" s="173"/>
    </row>
    <row r="18414" spans="45:45" ht="18" customHeight="1">
      <c r="AS18414" s="173"/>
    </row>
    <row r="18415" spans="45:45" ht="18" customHeight="1">
      <c r="AS18415" s="173"/>
    </row>
    <row r="18416" spans="45:45" ht="18" customHeight="1">
      <c r="AS18416" s="173"/>
    </row>
    <row r="18417" spans="45:45" ht="18" customHeight="1">
      <c r="AS18417" s="173"/>
    </row>
    <row r="18418" spans="45:45" ht="18" customHeight="1">
      <c r="AS18418" s="173"/>
    </row>
    <row r="18419" spans="45:45" ht="18" customHeight="1">
      <c r="AS18419" s="173"/>
    </row>
    <row r="18420" spans="45:45" ht="18" customHeight="1">
      <c r="AS18420" s="173"/>
    </row>
    <row r="18421" spans="45:45" ht="18" customHeight="1">
      <c r="AS18421" s="173"/>
    </row>
    <row r="18422" spans="45:45" ht="18" customHeight="1">
      <c r="AS18422" s="173"/>
    </row>
    <row r="18423" spans="45:45" ht="18" customHeight="1">
      <c r="AS18423" s="173"/>
    </row>
    <row r="18424" spans="45:45" ht="18" customHeight="1">
      <c r="AS18424" s="173"/>
    </row>
    <row r="18425" spans="45:45" ht="18" customHeight="1">
      <c r="AS18425" s="173"/>
    </row>
    <row r="18426" spans="45:45" ht="18" customHeight="1">
      <c r="AS18426" s="173"/>
    </row>
    <row r="18427" spans="45:45" ht="18" customHeight="1">
      <c r="AS18427" s="173"/>
    </row>
    <row r="18428" spans="45:45" ht="18" customHeight="1">
      <c r="AS18428" s="173"/>
    </row>
    <row r="18429" spans="45:45" ht="18" customHeight="1">
      <c r="AS18429" s="173"/>
    </row>
    <row r="18430" spans="45:45" ht="18" customHeight="1">
      <c r="AS18430" s="173"/>
    </row>
    <row r="18431" spans="45:45" ht="18" customHeight="1">
      <c r="AS18431" s="173"/>
    </row>
    <row r="18432" spans="45:45" ht="18" customHeight="1">
      <c r="AS18432" s="173"/>
    </row>
    <row r="18433" spans="45:45" ht="18" customHeight="1">
      <c r="AS18433" s="173"/>
    </row>
    <row r="18434" spans="45:45" ht="18" customHeight="1">
      <c r="AS18434" s="173"/>
    </row>
    <row r="18435" spans="45:45" ht="18" customHeight="1">
      <c r="AS18435" s="173"/>
    </row>
    <row r="18436" spans="45:45" ht="18" customHeight="1">
      <c r="AS18436" s="173"/>
    </row>
    <row r="18437" spans="45:45" ht="18" customHeight="1">
      <c r="AS18437" s="173"/>
    </row>
    <row r="18438" spans="45:45" ht="18" customHeight="1">
      <c r="AS18438" s="173"/>
    </row>
    <row r="18439" spans="45:45" ht="18" customHeight="1">
      <c r="AS18439" s="173"/>
    </row>
    <row r="18440" spans="45:45" ht="18" customHeight="1">
      <c r="AS18440" s="173"/>
    </row>
    <row r="18441" spans="45:45" ht="18" customHeight="1">
      <c r="AS18441" s="173"/>
    </row>
    <row r="18442" spans="45:45" ht="18" customHeight="1">
      <c r="AS18442" s="173"/>
    </row>
    <row r="18443" spans="45:45" ht="18" customHeight="1">
      <c r="AS18443" s="173"/>
    </row>
    <row r="18444" spans="45:45" ht="18" customHeight="1">
      <c r="AS18444" s="173"/>
    </row>
    <row r="18445" spans="45:45" ht="18" customHeight="1">
      <c r="AS18445" s="173"/>
    </row>
    <row r="18446" spans="45:45" ht="18" customHeight="1">
      <c r="AS18446" s="173"/>
    </row>
    <row r="18447" spans="45:45" ht="18" customHeight="1">
      <c r="AS18447" s="173"/>
    </row>
    <row r="18448" spans="45:45" ht="18" customHeight="1">
      <c r="AS18448" s="173"/>
    </row>
    <row r="18449" spans="45:45" ht="18" customHeight="1">
      <c r="AS18449" s="173"/>
    </row>
    <row r="18450" spans="45:45" ht="18" customHeight="1">
      <c r="AS18450" s="173"/>
    </row>
    <row r="18451" spans="45:45" ht="18" customHeight="1">
      <c r="AS18451" s="173"/>
    </row>
    <row r="18452" spans="45:45" ht="18" customHeight="1">
      <c r="AS18452" s="173"/>
    </row>
    <row r="18453" spans="45:45" ht="18" customHeight="1">
      <c r="AS18453" s="173"/>
    </row>
    <row r="18454" spans="45:45" ht="18" customHeight="1">
      <c r="AS18454" s="173"/>
    </row>
    <row r="18455" spans="45:45" ht="18" customHeight="1">
      <c r="AS18455" s="173"/>
    </row>
    <row r="18456" spans="45:45" ht="18" customHeight="1">
      <c r="AS18456" s="173"/>
    </row>
    <row r="18457" spans="45:45" ht="18" customHeight="1">
      <c r="AS18457" s="173"/>
    </row>
    <row r="18458" spans="45:45" ht="18" customHeight="1">
      <c r="AS18458" s="173"/>
    </row>
    <row r="18459" spans="45:45" ht="18" customHeight="1">
      <c r="AS18459" s="173"/>
    </row>
    <row r="18460" spans="45:45" ht="18" customHeight="1">
      <c r="AS18460" s="173"/>
    </row>
    <row r="18461" spans="45:45" ht="18" customHeight="1">
      <c r="AS18461" s="173"/>
    </row>
    <row r="18462" spans="45:45" ht="18" customHeight="1">
      <c r="AS18462" s="173"/>
    </row>
    <row r="18463" spans="45:45" ht="18" customHeight="1">
      <c r="AS18463" s="173"/>
    </row>
    <row r="18464" spans="45:45" ht="18" customHeight="1">
      <c r="AS18464" s="173"/>
    </row>
    <row r="18465" spans="45:45" ht="18" customHeight="1">
      <c r="AS18465" s="173"/>
    </row>
    <row r="18466" spans="45:45" ht="18" customHeight="1">
      <c r="AS18466" s="173"/>
    </row>
    <row r="18467" spans="45:45" ht="18" customHeight="1">
      <c r="AS18467" s="173"/>
    </row>
    <row r="18468" spans="45:45" ht="18" customHeight="1">
      <c r="AS18468" s="173"/>
    </row>
    <row r="18469" spans="45:45" ht="18" customHeight="1">
      <c r="AS18469" s="173"/>
    </row>
    <row r="18470" spans="45:45" ht="18" customHeight="1">
      <c r="AS18470" s="173"/>
    </row>
    <row r="18471" spans="45:45" ht="18" customHeight="1">
      <c r="AS18471" s="173"/>
    </row>
    <row r="18472" spans="45:45" ht="18" customHeight="1">
      <c r="AS18472" s="173"/>
    </row>
    <row r="18473" spans="45:45" ht="18" customHeight="1">
      <c r="AS18473" s="173"/>
    </row>
    <row r="18474" spans="45:45" ht="18" customHeight="1">
      <c r="AS18474" s="173"/>
    </row>
    <row r="18475" spans="45:45" ht="18" customHeight="1">
      <c r="AS18475" s="173"/>
    </row>
    <row r="18476" spans="45:45" ht="18" customHeight="1">
      <c r="AS18476" s="173"/>
    </row>
    <row r="18477" spans="45:45" ht="18" customHeight="1">
      <c r="AS18477" s="173"/>
    </row>
    <row r="18478" spans="45:45" ht="18" customHeight="1">
      <c r="AS18478" s="173"/>
    </row>
    <row r="18479" spans="45:45" ht="18" customHeight="1">
      <c r="AS18479" s="173"/>
    </row>
    <row r="18480" spans="45:45" ht="18" customHeight="1">
      <c r="AS18480" s="173"/>
    </row>
    <row r="18481" spans="45:45" ht="18" customHeight="1">
      <c r="AS18481" s="173"/>
    </row>
    <row r="18482" spans="45:45" ht="18" customHeight="1">
      <c r="AS18482" s="173"/>
    </row>
    <row r="18483" spans="45:45" ht="18" customHeight="1">
      <c r="AS18483" s="173"/>
    </row>
    <row r="18484" spans="45:45" ht="18" customHeight="1">
      <c r="AS18484" s="173"/>
    </row>
    <row r="18485" spans="45:45" ht="18" customHeight="1">
      <c r="AS18485" s="173"/>
    </row>
    <row r="18486" spans="45:45" ht="18" customHeight="1">
      <c r="AS18486" s="173"/>
    </row>
    <row r="18487" spans="45:45" ht="18" customHeight="1">
      <c r="AS18487" s="173"/>
    </row>
    <row r="18488" spans="45:45" ht="18" customHeight="1">
      <c r="AS18488" s="173"/>
    </row>
    <row r="18489" spans="45:45" ht="18" customHeight="1">
      <c r="AS18489" s="173"/>
    </row>
    <row r="18490" spans="45:45" ht="18" customHeight="1">
      <c r="AS18490" s="173"/>
    </row>
    <row r="18491" spans="45:45" ht="18" customHeight="1">
      <c r="AS18491" s="173"/>
    </row>
    <row r="18492" spans="45:45" ht="18" customHeight="1">
      <c r="AS18492" s="173"/>
    </row>
    <row r="18493" spans="45:45" ht="18" customHeight="1">
      <c r="AS18493" s="173"/>
    </row>
    <row r="18494" spans="45:45" ht="18" customHeight="1">
      <c r="AS18494" s="173"/>
    </row>
    <row r="18495" spans="45:45" ht="18" customHeight="1">
      <c r="AS18495" s="173"/>
    </row>
    <row r="18496" spans="45:45" ht="18" customHeight="1">
      <c r="AS18496" s="173"/>
    </row>
    <row r="18497" spans="45:45" ht="18" customHeight="1">
      <c r="AS18497" s="173"/>
    </row>
    <row r="18498" spans="45:45" ht="18" customHeight="1">
      <c r="AS18498" s="173"/>
    </row>
    <row r="18499" spans="45:45" ht="18" customHeight="1">
      <c r="AS18499" s="173"/>
    </row>
    <row r="18500" spans="45:45" ht="18" customHeight="1">
      <c r="AS18500" s="173"/>
    </row>
    <row r="18501" spans="45:45" ht="18" customHeight="1">
      <c r="AS18501" s="173"/>
    </row>
    <row r="18502" spans="45:45" ht="18" customHeight="1">
      <c r="AS18502" s="173"/>
    </row>
    <row r="18503" spans="45:45" ht="18" customHeight="1">
      <c r="AS18503" s="173"/>
    </row>
    <row r="18504" spans="45:45" ht="18" customHeight="1">
      <c r="AS18504" s="173"/>
    </row>
    <row r="18505" spans="45:45" ht="18" customHeight="1">
      <c r="AS18505" s="173"/>
    </row>
    <row r="18506" spans="45:45" ht="18" customHeight="1">
      <c r="AS18506" s="173"/>
    </row>
    <row r="18507" spans="45:45" ht="18" customHeight="1">
      <c r="AS18507" s="173"/>
    </row>
    <row r="18508" spans="45:45" ht="18" customHeight="1">
      <c r="AS18508" s="173"/>
    </row>
    <row r="18509" spans="45:45" ht="18" customHeight="1">
      <c r="AS18509" s="173"/>
    </row>
    <row r="18510" spans="45:45" ht="18" customHeight="1">
      <c r="AS18510" s="173"/>
    </row>
    <row r="18511" spans="45:45" ht="18" customHeight="1">
      <c r="AS18511" s="173"/>
    </row>
    <row r="18512" spans="45:45" ht="18" customHeight="1">
      <c r="AS18512" s="173"/>
    </row>
    <row r="18513" spans="45:45" ht="18" customHeight="1">
      <c r="AS18513" s="173"/>
    </row>
    <row r="18514" spans="45:45" ht="18" customHeight="1">
      <c r="AS18514" s="173"/>
    </row>
    <row r="18515" spans="45:45" ht="18" customHeight="1">
      <c r="AS18515" s="173"/>
    </row>
    <row r="18516" spans="45:45" ht="18" customHeight="1">
      <c r="AS18516" s="173"/>
    </row>
    <row r="18517" spans="45:45" ht="18" customHeight="1">
      <c r="AS18517" s="173"/>
    </row>
    <row r="18518" spans="45:45" ht="18" customHeight="1">
      <c r="AS18518" s="173"/>
    </row>
    <row r="18519" spans="45:45" ht="18" customHeight="1">
      <c r="AS18519" s="173"/>
    </row>
    <row r="18520" spans="45:45" ht="18" customHeight="1">
      <c r="AS18520" s="173"/>
    </row>
    <row r="18521" spans="45:45" ht="18" customHeight="1">
      <c r="AS18521" s="173"/>
    </row>
    <row r="18522" spans="45:45" ht="18" customHeight="1">
      <c r="AS18522" s="173"/>
    </row>
    <row r="18523" spans="45:45" ht="18" customHeight="1">
      <c r="AS18523" s="173"/>
    </row>
    <row r="18524" spans="45:45" ht="18" customHeight="1">
      <c r="AS18524" s="173"/>
    </row>
    <row r="18525" spans="45:45" ht="18" customHeight="1">
      <c r="AS18525" s="173"/>
    </row>
    <row r="18526" spans="45:45" ht="18" customHeight="1">
      <c r="AS18526" s="173"/>
    </row>
    <row r="18527" spans="45:45" ht="18" customHeight="1">
      <c r="AS18527" s="173"/>
    </row>
    <row r="18528" spans="45:45" ht="18" customHeight="1">
      <c r="AS18528" s="173"/>
    </row>
    <row r="18529" spans="45:45" ht="18" customHeight="1">
      <c r="AS18529" s="173"/>
    </row>
    <row r="18530" spans="45:45" ht="18" customHeight="1">
      <c r="AS18530" s="173"/>
    </row>
    <row r="18531" spans="45:45" ht="18" customHeight="1">
      <c r="AS18531" s="173"/>
    </row>
    <row r="18532" spans="45:45" ht="18" customHeight="1">
      <c r="AS18532" s="173"/>
    </row>
    <row r="18533" spans="45:45" ht="18" customHeight="1">
      <c r="AS18533" s="173"/>
    </row>
    <row r="18534" spans="45:45" ht="18" customHeight="1">
      <c r="AS18534" s="173"/>
    </row>
    <row r="18535" spans="45:45" ht="18" customHeight="1">
      <c r="AS18535" s="173"/>
    </row>
    <row r="18536" spans="45:45" ht="18" customHeight="1">
      <c r="AS18536" s="173"/>
    </row>
    <row r="18537" spans="45:45" ht="18" customHeight="1">
      <c r="AS18537" s="173"/>
    </row>
    <row r="18538" spans="45:45" ht="18" customHeight="1">
      <c r="AS18538" s="173"/>
    </row>
    <row r="18539" spans="45:45" ht="18" customHeight="1">
      <c r="AS18539" s="173"/>
    </row>
    <row r="18540" spans="45:45" ht="18" customHeight="1">
      <c r="AS18540" s="173"/>
    </row>
    <row r="18541" spans="45:45" ht="18" customHeight="1">
      <c r="AS18541" s="173"/>
    </row>
    <row r="18542" spans="45:45" ht="18" customHeight="1">
      <c r="AS18542" s="173"/>
    </row>
    <row r="18543" spans="45:45" ht="18" customHeight="1">
      <c r="AS18543" s="173"/>
    </row>
    <row r="18544" spans="45:45" ht="18" customHeight="1">
      <c r="AS18544" s="173"/>
    </row>
    <row r="18545" spans="45:45" ht="18" customHeight="1">
      <c r="AS18545" s="173"/>
    </row>
    <row r="18546" spans="45:45" ht="18" customHeight="1">
      <c r="AS18546" s="173"/>
    </row>
    <row r="18547" spans="45:45" ht="18" customHeight="1">
      <c r="AS18547" s="173"/>
    </row>
    <row r="18548" spans="45:45" ht="18" customHeight="1">
      <c r="AS18548" s="173"/>
    </row>
    <row r="18549" spans="45:45" ht="18" customHeight="1">
      <c r="AS18549" s="173"/>
    </row>
    <row r="18550" spans="45:45" ht="18" customHeight="1">
      <c r="AS18550" s="173"/>
    </row>
    <row r="18551" spans="45:45" ht="18" customHeight="1">
      <c r="AS18551" s="173"/>
    </row>
    <row r="18552" spans="45:45" ht="18" customHeight="1">
      <c r="AS18552" s="173"/>
    </row>
    <row r="18553" spans="45:45" ht="18" customHeight="1">
      <c r="AS18553" s="173"/>
    </row>
    <row r="18554" spans="45:45" ht="18" customHeight="1">
      <c r="AS18554" s="173"/>
    </row>
    <row r="18555" spans="45:45" ht="18" customHeight="1">
      <c r="AS18555" s="173"/>
    </row>
    <row r="18556" spans="45:45" ht="18" customHeight="1">
      <c r="AS18556" s="173"/>
    </row>
    <row r="18557" spans="45:45" ht="18" customHeight="1">
      <c r="AS18557" s="173"/>
    </row>
    <row r="18558" spans="45:45" ht="18" customHeight="1">
      <c r="AS18558" s="173"/>
    </row>
    <row r="18559" spans="45:45" ht="18" customHeight="1">
      <c r="AS18559" s="173"/>
    </row>
    <row r="18560" spans="45:45" ht="18" customHeight="1">
      <c r="AS18560" s="173"/>
    </row>
    <row r="18561" spans="45:45" ht="18" customHeight="1">
      <c r="AS18561" s="173"/>
    </row>
    <row r="18562" spans="45:45" ht="18" customHeight="1">
      <c r="AS18562" s="173"/>
    </row>
    <row r="18563" spans="45:45" ht="18" customHeight="1">
      <c r="AS18563" s="173"/>
    </row>
    <row r="18564" spans="45:45" ht="18" customHeight="1">
      <c r="AS18564" s="173"/>
    </row>
    <row r="18565" spans="45:45" ht="18" customHeight="1">
      <c r="AS18565" s="173"/>
    </row>
    <row r="18566" spans="45:45" ht="18" customHeight="1">
      <c r="AS18566" s="173"/>
    </row>
    <row r="18567" spans="45:45" ht="18" customHeight="1">
      <c r="AS18567" s="173"/>
    </row>
    <row r="18568" spans="45:45" ht="18" customHeight="1">
      <c r="AS18568" s="173"/>
    </row>
    <row r="18569" spans="45:45" ht="18" customHeight="1">
      <c r="AS18569" s="173"/>
    </row>
    <row r="18570" spans="45:45" ht="18" customHeight="1">
      <c r="AS18570" s="173"/>
    </row>
    <row r="18571" spans="45:45" ht="18" customHeight="1">
      <c r="AS18571" s="173"/>
    </row>
    <row r="18572" spans="45:45" ht="18" customHeight="1">
      <c r="AS18572" s="173"/>
    </row>
    <row r="18573" spans="45:45" ht="18" customHeight="1">
      <c r="AS18573" s="173"/>
    </row>
    <row r="18574" spans="45:45" ht="18" customHeight="1">
      <c r="AS18574" s="173"/>
    </row>
    <row r="18575" spans="45:45" ht="18" customHeight="1">
      <c r="AS18575" s="173"/>
    </row>
    <row r="18576" spans="45:45" ht="18" customHeight="1">
      <c r="AS18576" s="173"/>
    </row>
    <row r="18577" spans="45:45" ht="18" customHeight="1">
      <c r="AS18577" s="173"/>
    </row>
    <row r="18578" spans="45:45" ht="18" customHeight="1">
      <c r="AS18578" s="173"/>
    </row>
    <row r="18579" spans="45:45" ht="18" customHeight="1">
      <c r="AS18579" s="173"/>
    </row>
    <row r="18580" spans="45:45" ht="18" customHeight="1">
      <c r="AS18580" s="173"/>
    </row>
    <row r="18581" spans="45:45" ht="18" customHeight="1">
      <c r="AS18581" s="173"/>
    </row>
    <row r="18582" spans="45:45" ht="18" customHeight="1">
      <c r="AS18582" s="173"/>
    </row>
    <row r="18583" spans="45:45" ht="18" customHeight="1">
      <c r="AS18583" s="173"/>
    </row>
    <row r="18584" spans="45:45" ht="18" customHeight="1">
      <c r="AS18584" s="173"/>
    </row>
    <row r="18585" spans="45:45" ht="18" customHeight="1">
      <c r="AS18585" s="173"/>
    </row>
    <row r="18586" spans="45:45" ht="18" customHeight="1">
      <c r="AS18586" s="173"/>
    </row>
    <row r="18587" spans="45:45" ht="18" customHeight="1">
      <c r="AS18587" s="173"/>
    </row>
    <row r="18588" spans="45:45" ht="18" customHeight="1">
      <c r="AS18588" s="173"/>
    </row>
    <row r="18589" spans="45:45" ht="18" customHeight="1">
      <c r="AS18589" s="173"/>
    </row>
    <row r="18590" spans="45:45" ht="18" customHeight="1">
      <c r="AS18590" s="173"/>
    </row>
    <row r="18591" spans="45:45" ht="18" customHeight="1">
      <c r="AS18591" s="173"/>
    </row>
    <row r="18592" spans="45:45" ht="18" customHeight="1">
      <c r="AS18592" s="173"/>
    </row>
    <row r="18593" spans="45:45" ht="18" customHeight="1">
      <c r="AS18593" s="173"/>
    </row>
    <row r="18594" spans="45:45" ht="18" customHeight="1">
      <c r="AS18594" s="173"/>
    </row>
    <row r="18595" spans="45:45" ht="18" customHeight="1">
      <c r="AS18595" s="173"/>
    </row>
    <row r="18596" spans="45:45" ht="18" customHeight="1">
      <c r="AS18596" s="173"/>
    </row>
    <row r="18597" spans="45:45" ht="18" customHeight="1">
      <c r="AS18597" s="173"/>
    </row>
    <row r="18598" spans="45:45" ht="18" customHeight="1">
      <c r="AS18598" s="173"/>
    </row>
    <row r="18599" spans="45:45" ht="18" customHeight="1">
      <c r="AS18599" s="173"/>
    </row>
    <row r="18600" spans="45:45" ht="18" customHeight="1">
      <c r="AS18600" s="173"/>
    </row>
    <row r="18601" spans="45:45" ht="18" customHeight="1">
      <c r="AS18601" s="173"/>
    </row>
    <row r="18602" spans="45:45" ht="18" customHeight="1">
      <c r="AS18602" s="173"/>
    </row>
    <row r="18603" spans="45:45" ht="18" customHeight="1">
      <c r="AS18603" s="173"/>
    </row>
    <row r="18604" spans="45:45" ht="18" customHeight="1">
      <c r="AS18604" s="173"/>
    </row>
    <row r="18605" spans="45:45" ht="18" customHeight="1">
      <c r="AS18605" s="173"/>
    </row>
    <row r="18606" spans="45:45" ht="18" customHeight="1">
      <c r="AS18606" s="173"/>
    </row>
    <row r="18607" spans="45:45" ht="18" customHeight="1">
      <c r="AS18607" s="173"/>
    </row>
    <row r="18608" spans="45:45" ht="18" customHeight="1">
      <c r="AS18608" s="173"/>
    </row>
    <row r="18609" spans="45:45" ht="18" customHeight="1">
      <c r="AS18609" s="173"/>
    </row>
    <row r="18610" spans="45:45" ht="18" customHeight="1">
      <c r="AS18610" s="173"/>
    </row>
    <row r="18611" spans="45:45" ht="18" customHeight="1">
      <c r="AS18611" s="173"/>
    </row>
    <row r="18612" spans="45:45" ht="18" customHeight="1">
      <c r="AS18612" s="173"/>
    </row>
    <row r="18613" spans="45:45" ht="18" customHeight="1">
      <c r="AS18613" s="173"/>
    </row>
    <row r="18614" spans="45:45" ht="18" customHeight="1">
      <c r="AS18614" s="173"/>
    </row>
    <row r="18615" spans="45:45" ht="18" customHeight="1">
      <c r="AS18615" s="173"/>
    </row>
    <row r="18616" spans="45:45" ht="18" customHeight="1">
      <c r="AS18616" s="173"/>
    </row>
    <row r="18617" spans="45:45" ht="18" customHeight="1">
      <c r="AS18617" s="173"/>
    </row>
    <row r="18618" spans="45:45" ht="18" customHeight="1">
      <c r="AS18618" s="173"/>
    </row>
    <row r="18619" spans="45:45" ht="18" customHeight="1">
      <c r="AS18619" s="173"/>
    </row>
    <row r="18620" spans="45:45" ht="18" customHeight="1">
      <c r="AS18620" s="173"/>
    </row>
    <row r="18621" spans="45:45" ht="18" customHeight="1">
      <c r="AS18621" s="173"/>
    </row>
    <row r="18622" spans="45:45" ht="18" customHeight="1">
      <c r="AS18622" s="173"/>
    </row>
    <row r="18623" spans="45:45" ht="18" customHeight="1">
      <c r="AS18623" s="173"/>
    </row>
    <row r="18624" spans="45:45" ht="18" customHeight="1">
      <c r="AS18624" s="173"/>
    </row>
    <row r="18625" spans="45:45" ht="18" customHeight="1">
      <c r="AS18625" s="173"/>
    </row>
    <row r="18626" spans="45:45" ht="18" customHeight="1">
      <c r="AS18626" s="173"/>
    </row>
    <row r="18627" spans="45:45" ht="18" customHeight="1">
      <c r="AS18627" s="173"/>
    </row>
    <row r="18628" spans="45:45" ht="18" customHeight="1">
      <c r="AS18628" s="173"/>
    </row>
    <row r="18629" spans="45:45" ht="18" customHeight="1">
      <c r="AS18629" s="173"/>
    </row>
    <row r="18630" spans="45:45" ht="18" customHeight="1">
      <c r="AS18630" s="173"/>
    </row>
    <row r="18631" spans="45:45" ht="18" customHeight="1">
      <c r="AS18631" s="173"/>
    </row>
    <row r="18632" spans="45:45" ht="18" customHeight="1">
      <c r="AS18632" s="173"/>
    </row>
    <row r="18633" spans="45:45" ht="18" customHeight="1">
      <c r="AS18633" s="173"/>
    </row>
    <row r="18634" spans="45:45" ht="18" customHeight="1">
      <c r="AS18634" s="173"/>
    </row>
    <row r="18635" spans="45:45" ht="18" customHeight="1">
      <c r="AS18635" s="173"/>
    </row>
    <row r="18636" spans="45:45" ht="18" customHeight="1">
      <c r="AS18636" s="173"/>
    </row>
    <row r="18637" spans="45:45" ht="18" customHeight="1">
      <c r="AS18637" s="173"/>
    </row>
    <row r="18638" spans="45:45" ht="18" customHeight="1">
      <c r="AS18638" s="173"/>
    </row>
    <row r="18639" spans="45:45" ht="18" customHeight="1">
      <c r="AS18639" s="173"/>
    </row>
    <row r="18640" spans="45:45" ht="18" customHeight="1">
      <c r="AS18640" s="173"/>
    </row>
    <row r="18641" spans="45:45" ht="18" customHeight="1">
      <c r="AS18641" s="173"/>
    </row>
    <row r="18642" spans="45:45" ht="18" customHeight="1">
      <c r="AS18642" s="173"/>
    </row>
    <row r="18643" spans="45:45" ht="18" customHeight="1">
      <c r="AS18643" s="173"/>
    </row>
    <row r="18644" spans="45:45" ht="18" customHeight="1">
      <c r="AS18644" s="173"/>
    </row>
    <row r="18645" spans="45:45" ht="18" customHeight="1">
      <c r="AS18645" s="173"/>
    </row>
    <row r="18646" spans="45:45" ht="18" customHeight="1">
      <c r="AS18646" s="173"/>
    </row>
    <row r="18647" spans="45:45" ht="18" customHeight="1">
      <c r="AS18647" s="173"/>
    </row>
    <row r="18648" spans="45:45" ht="18" customHeight="1">
      <c r="AS18648" s="173"/>
    </row>
    <row r="18649" spans="45:45" ht="18" customHeight="1">
      <c r="AS18649" s="173"/>
    </row>
    <row r="18650" spans="45:45" ht="18" customHeight="1">
      <c r="AS18650" s="173"/>
    </row>
    <row r="18651" spans="45:45" ht="18" customHeight="1">
      <c r="AS18651" s="173"/>
    </row>
    <row r="18652" spans="45:45" ht="18" customHeight="1">
      <c r="AS18652" s="173"/>
    </row>
    <row r="18653" spans="45:45" ht="18" customHeight="1">
      <c r="AS18653" s="173"/>
    </row>
    <row r="18654" spans="45:45" ht="18" customHeight="1">
      <c r="AS18654" s="173"/>
    </row>
    <row r="18655" spans="45:45" ht="18" customHeight="1">
      <c r="AS18655" s="173"/>
    </row>
    <row r="18656" spans="45:45" ht="18" customHeight="1">
      <c r="AS18656" s="173"/>
    </row>
    <row r="18657" spans="45:45" ht="18" customHeight="1">
      <c r="AS18657" s="173"/>
    </row>
    <row r="18658" spans="45:45" ht="18" customHeight="1">
      <c r="AS18658" s="173"/>
    </row>
    <row r="18659" spans="45:45" ht="18" customHeight="1">
      <c r="AS18659" s="173"/>
    </row>
    <row r="18660" spans="45:45" ht="18" customHeight="1">
      <c r="AS18660" s="173"/>
    </row>
    <row r="18661" spans="45:45" ht="18" customHeight="1">
      <c r="AS18661" s="173"/>
    </row>
    <row r="18662" spans="45:45" ht="18" customHeight="1">
      <c r="AS18662" s="173"/>
    </row>
    <row r="18663" spans="45:45" ht="18" customHeight="1">
      <c r="AS18663" s="173"/>
    </row>
    <row r="18664" spans="45:45" ht="18" customHeight="1">
      <c r="AS18664" s="173"/>
    </row>
    <row r="18665" spans="45:45" ht="18" customHeight="1">
      <c r="AS18665" s="173"/>
    </row>
    <row r="18666" spans="45:45" ht="18" customHeight="1">
      <c r="AS18666" s="173"/>
    </row>
    <row r="18667" spans="45:45" ht="18" customHeight="1">
      <c r="AS18667" s="173"/>
    </row>
    <row r="18668" spans="45:45" ht="18" customHeight="1">
      <c r="AS18668" s="173"/>
    </row>
    <row r="18669" spans="45:45" ht="18" customHeight="1">
      <c r="AS18669" s="173"/>
    </row>
    <row r="18670" spans="45:45" ht="18" customHeight="1">
      <c r="AS18670" s="173"/>
    </row>
    <row r="18671" spans="45:45" ht="18" customHeight="1">
      <c r="AS18671" s="173"/>
    </row>
    <row r="18672" spans="45:45" ht="18" customHeight="1">
      <c r="AS18672" s="173"/>
    </row>
    <row r="18673" spans="45:45" ht="18" customHeight="1">
      <c r="AS18673" s="173"/>
    </row>
    <row r="18674" spans="45:45" ht="18" customHeight="1">
      <c r="AS18674" s="173"/>
    </row>
    <row r="18675" spans="45:45" ht="18" customHeight="1">
      <c r="AS18675" s="173"/>
    </row>
    <row r="18676" spans="45:45" ht="18" customHeight="1">
      <c r="AS18676" s="173"/>
    </row>
    <row r="18677" spans="45:45" ht="18" customHeight="1">
      <c r="AS18677" s="173"/>
    </row>
    <row r="18678" spans="45:45" ht="18" customHeight="1">
      <c r="AS18678" s="173"/>
    </row>
    <row r="18679" spans="45:45" ht="18" customHeight="1">
      <c r="AS18679" s="173"/>
    </row>
    <row r="18680" spans="45:45" ht="18" customHeight="1">
      <c r="AS18680" s="173"/>
    </row>
    <row r="18681" spans="45:45" ht="18" customHeight="1">
      <c r="AS18681" s="173"/>
    </row>
    <row r="18682" spans="45:45" ht="18" customHeight="1">
      <c r="AS18682" s="173"/>
    </row>
    <row r="18683" spans="45:45" ht="18" customHeight="1">
      <c r="AS18683" s="173"/>
    </row>
    <row r="18684" spans="45:45" ht="18" customHeight="1">
      <c r="AS18684" s="173"/>
    </row>
    <row r="18685" spans="45:45" ht="18" customHeight="1">
      <c r="AS18685" s="173"/>
    </row>
    <row r="18686" spans="45:45" ht="18" customHeight="1">
      <c r="AS18686" s="173"/>
    </row>
    <row r="18687" spans="45:45" ht="18" customHeight="1">
      <c r="AS18687" s="173"/>
    </row>
    <row r="18688" spans="45:45" ht="18" customHeight="1">
      <c r="AS18688" s="173"/>
    </row>
    <row r="18689" spans="45:45" ht="18" customHeight="1">
      <c r="AS18689" s="173"/>
    </row>
    <row r="18690" spans="45:45" ht="18" customHeight="1">
      <c r="AS18690" s="173"/>
    </row>
    <row r="18691" spans="45:45" ht="18" customHeight="1">
      <c r="AS18691" s="173"/>
    </row>
    <row r="18692" spans="45:45" ht="18" customHeight="1">
      <c r="AS18692" s="173"/>
    </row>
    <row r="18693" spans="45:45" ht="18" customHeight="1">
      <c r="AS18693" s="173"/>
    </row>
    <row r="18694" spans="45:45" ht="18" customHeight="1">
      <c r="AS18694" s="173"/>
    </row>
    <row r="18695" spans="45:45" ht="18" customHeight="1">
      <c r="AS18695" s="173"/>
    </row>
    <row r="18696" spans="45:45" ht="18" customHeight="1">
      <c r="AS18696" s="173"/>
    </row>
    <row r="18697" spans="45:45" ht="18" customHeight="1">
      <c r="AS18697" s="173"/>
    </row>
    <row r="18698" spans="45:45" ht="18" customHeight="1">
      <c r="AS18698" s="173"/>
    </row>
    <row r="18699" spans="45:45" ht="18" customHeight="1">
      <c r="AS18699" s="173"/>
    </row>
    <row r="18700" spans="45:45" ht="18" customHeight="1">
      <c r="AS18700" s="173"/>
    </row>
    <row r="18701" spans="45:45" ht="18" customHeight="1">
      <c r="AS18701" s="173"/>
    </row>
    <row r="18702" spans="45:45" ht="18" customHeight="1">
      <c r="AS18702" s="173"/>
    </row>
    <row r="18703" spans="45:45" ht="18" customHeight="1">
      <c r="AS18703" s="173"/>
    </row>
    <row r="18704" spans="45:45" ht="18" customHeight="1">
      <c r="AS18704" s="173"/>
    </row>
    <row r="18705" spans="45:45" ht="18" customHeight="1">
      <c r="AS18705" s="173"/>
    </row>
    <row r="18706" spans="45:45" ht="18" customHeight="1">
      <c r="AS18706" s="173"/>
    </row>
    <row r="18707" spans="45:45" ht="18" customHeight="1">
      <c r="AS18707" s="173"/>
    </row>
    <row r="18708" spans="45:45" ht="18" customHeight="1">
      <c r="AS18708" s="173"/>
    </row>
    <row r="18709" spans="45:45" ht="18" customHeight="1">
      <c r="AS18709" s="173"/>
    </row>
    <row r="18710" spans="45:45" ht="18" customHeight="1">
      <c r="AS18710" s="173"/>
    </row>
    <row r="18711" spans="45:45" ht="18" customHeight="1">
      <c r="AS18711" s="173"/>
    </row>
    <row r="18712" spans="45:45" ht="18" customHeight="1">
      <c r="AS18712" s="173"/>
    </row>
    <row r="18713" spans="45:45" ht="18" customHeight="1">
      <c r="AS18713" s="173"/>
    </row>
    <row r="18714" spans="45:45" ht="18" customHeight="1">
      <c r="AS18714" s="173"/>
    </row>
    <row r="18715" spans="45:45" ht="18" customHeight="1">
      <c r="AS18715" s="173"/>
    </row>
    <row r="18716" spans="45:45" ht="18" customHeight="1">
      <c r="AS18716" s="173"/>
    </row>
    <row r="18717" spans="45:45" ht="18" customHeight="1">
      <c r="AS18717" s="173"/>
    </row>
    <row r="18718" spans="45:45" ht="18" customHeight="1">
      <c r="AS18718" s="173"/>
    </row>
    <row r="18719" spans="45:45" ht="18" customHeight="1">
      <c r="AS18719" s="173"/>
    </row>
    <row r="18720" spans="45:45" ht="18" customHeight="1">
      <c r="AS18720" s="173"/>
    </row>
    <row r="18721" spans="45:45" ht="18" customHeight="1">
      <c r="AS18721" s="173"/>
    </row>
    <row r="18722" spans="45:45" ht="18" customHeight="1">
      <c r="AS18722" s="173"/>
    </row>
    <row r="18723" spans="45:45" ht="18" customHeight="1">
      <c r="AS18723" s="173"/>
    </row>
    <row r="18724" spans="45:45" ht="18" customHeight="1">
      <c r="AS18724" s="173"/>
    </row>
    <row r="18725" spans="45:45" ht="18" customHeight="1">
      <c r="AS18725" s="173"/>
    </row>
    <row r="18726" spans="45:45" ht="18" customHeight="1">
      <c r="AS18726" s="173"/>
    </row>
    <row r="18727" spans="45:45" ht="18" customHeight="1">
      <c r="AS18727" s="173"/>
    </row>
    <row r="18728" spans="45:45" ht="18" customHeight="1">
      <c r="AS18728" s="173"/>
    </row>
    <row r="18729" spans="45:45" ht="18" customHeight="1">
      <c r="AS18729" s="173"/>
    </row>
    <row r="18730" spans="45:45" ht="18" customHeight="1">
      <c r="AS18730" s="173"/>
    </row>
    <row r="18731" spans="45:45" ht="18" customHeight="1">
      <c r="AS18731" s="173"/>
    </row>
    <row r="18732" spans="45:45" ht="18" customHeight="1">
      <c r="AS18732" s="173"/>
    </row>
    <row r="18733" spans="45:45" ht="18" customHeight="1">
      <c r="AS18733" s="173"/>
    </row>
    <row r="18734" spans="45:45" ht="18" customHeight="1">
      <c r="AS18734" s="173"/>
    </row>
    <row r="18735" spans="45:45" ht="18" customHeight="1">
      <c r="AS18735" s="173"/>
    </row>
    <row r="18736" spans="45:45" ht="18" customHeight="1">
      <c r="AS18736" s="173"/>
    </row>
    <row r="18737" spans="45:45" ht="18" customHeight="1">
      <c r="AS18737" s="173"/>
    </row>
    <row r="18738" spans="45:45" ht="18" customHeight="1">
      <c r="AS18738" s="173"/>
    </row>
    <row r="18739" spans="45:45" ht="18" customHeight="1">
      <c r="AS18739" s="173"/>
    </row>
    <row r="18740" spans="45:45" ht="18" customHeight="1">
      <c r="AS18740" s="173"/>
    </row>
    <row r="18741" spans="45:45" ht="18" customHeight="1">
      <c r="AS18741" s="173"/>
    </row>
    <row r="18742" spans="45:45" ht="18" customHeight="1">
      <c r="AS18742" s="173"/>
    </row>
    <row r="18743" spans="45:45" ht="18" customHeight="1">
      <c r="AS18743" s="173"/>
    </row>
    <row r="18744" spans="45:45" ht="18" customHeight="1">
      <c r="AS18744" s="173"/>
    </row>
    <row r="18745" spans="45:45" ht="18" customHeight="1">
      <c r="AS18745" s="173"/>
    </row>
    <row r="18746" spans="45:45" ht="18" customHeight="1">
      <c r="AS18746" s="173"/>
    </row>
    <row r="18747" spans="45:45" ht="18" customHeight="1">
      <c r="AS18747" s="173"/>
    </row>
    <row r="18748" spans="45:45" ht="18" customHeight="1">
      <c r="AS18748" s="173"/>
    </row>
    <row r="18749" spans="45:45" ht="18" customHeight="1">
      <c r="AS18749" s="173"/>
    </row>
    <row r="18750" spans="45:45" ht="18" customHeight="1">
      <c r="AS18750" s="173"/>
    </row>
    <row r="18751" spans="45:45" ht="18" customHeight="1">
      <c r="AS18751" s="173"/>
    </row>
    <row r="18752" spans="45:45" ht="18" customHeight="1">
      <c r="AS18752" s="173"/>
    </row>
    <row r="18753" spans="45:45" ht="18" customHeight="1">
      <c r="AS18753" s="173"/>
    </row>
    <row r="18754" spans="45:45" ht="18" customHeight="1">
      <c r="AS18754" s="173"/>
    </row>
    <row r="18755" spans="45:45" ht="18" customHeight="1">
      <c r="AS18755" s="173"/>
    </row>
    <row r="18756" spans="45:45" ht="18" customHeight="1">
      <c r="AS18756" s="173"/>
    </row>
    <row r="18757" spans="45:45" ht="18" customHeight="1">
      <c r="AS18757" s="173"/>
    </row>
    <row r="18758" spans="45:45" ht="18" customHeight="1">
      <c r="AS18758" s="173"/>
    </row>
    <row r="18759" spans="45:45" ht="18" customHeight="1">
      <c r="AS18759" s="173"/>
    </row>
    <row r="18760" spans="45:45" ht="18" customHeight="1">
      <c r="AS18760" s="173"/>
    </row>
    <row r="18761" spans="45:45" ht="18" customHeight="1">
      <c r="AS18761" s="173"/>
    </row>
    <row r="18762" spans="45:45" ht="18" customHeight="1">
      <c r="AS18762" s="173"/>
    </row>
    <row r="18763" spans="45:45" ht="18" customHeight="1">
      <c r="AS18763" s="173"/>
    </row>
    <row r="18764" spans="45:45" ht="18" customHeight="1">
      <c r="AS18764" s="173"/>
    </row>
    <row r="18765" spans="45:45" ht="18" customHeight="1">
      <c r="AS18765" s="173"/>
    </row>
    <row r="18766" spans="45:45" ht="18" customHeight="1">
      <c r="AS18766" s="173"/>
    </row>
    <row r="18767" spans="45:45" ht="18" customHeight="1">
      <c r="AS18767" s="173"/>
    </row>
    <row r="18768" spans="45:45" ht="18" customHeight="1">
      <c r="AS18768" s="173"/>
    </row>
    <row r="18769" spans="45:45" ht="18" customHeight="1">
      <c r="AS18769" s="173"/>
    </row>
    <row r="18770" spans="45:45" ht="18" customHeight="1">
      <c r="AS18770" s="173"/>
    </row>
    <row r="18771" spans="45:45" ht="18" customHeight="1">
      <c r="AS18771" s="173"/>
    </row>
    <row r="18772" spans="45:45" ht="18" customHeight="1">
      <c r="AS18772" s="173"/>
    </row>
    <row r="18773" spans="45:45" ht="18" customHeight="1">
      <c r="AS18773" s="173"/>
    </row>
    <row r="18774" spans="45:45" ht="18" customHeight="1">
      <c r="AS18774" s="173"/>
    </row>
    <row r="18775" spans="45:45" ht="18" customHeight="1">
      <c r="AS18775" s="173"/>
    </row>
    <row r="18776" spans="45:45" ht="18" customHeight="1">
      <c r="AS18776" s="173"/>
    </row>
    <row r="18777" spans="45:45" ht="18" customHeight="1">
      <c r="AS18777" s="173"/>
    </row>
    <row r="18778" spans="45:45" ht="18" customHeight="1">
      <c r="AS18778" s="173"/>
    </row>
    <row r="18779" spans="45:45" ht="18" customHeight="1">
      <c r="AS18779" s="173"/>
    </row>
    <row r="18780" spans="45:45" ht="18" customHeight="1">
      <c r="AS18780" s="173"/>
    </row>
    <row r="18781" spans="45:45" ht="18" customHeight="1">
      <c r="AS18781" s="173"/>
    </row>
    <row r="18782" spans="45:45" ht="18" customHeight="1">
      <c r="AS18782" s="173"/>
    </row>
    <row r="18783" spans="45:45" ht="18" customHeight="1">
      <c r="AS18783" s="173"/>
    </row>
    <row r="18784" spans="45:45" ht="18" customHeight="1">
      <c r="AS18784" s="173"/>
    </row>
    <row r="18785" spans="45:45" ht="18" customHeight="1">
      <c r="AS18785" s="173"/>
    </row>
    <row r="18786" spans="45:45" ht="18" customHeight="1">
      <c r="AS18786" s="173"/>
    </row>
    <row r="18787" spans="45:45" ht="18" customHeight="1">
      <c r="AS18787" s="173"/>
    </row>
    <row r="18788" spans="45:45" ht="18" customHeight="1">
      <c r="AS18788" s="173"/>
    </row>
    <row r="18789" spans="45:45" ht="18" customHeight="1">
      <c r="AS18789" s="173"/>
    </row>
    <row r="18790" spans="45:45" ht="18" customHeight="1">
      <c r="AS18790" s="173"/>
    </row>
    <row r="18791" spans="45:45" ht="18" customHeight="1">
      <c r="AS18791" s="173"/>
    </row>
    <row r="18792" spans="45:45" ht="18" customHeight="1">
      <c r="AS18792" s="173"/>
    </row>
    <row r="18793" spans="45:45" ht="18" customHeight="1">
      <c r="AS18793" s="173"/>
    </row>
    <row r="18794" spans="45:45" ht="18" customHeight="1">
      <c r="AS18794" s="173"/>
    </row>
    <row r="18795" spans="45:45" ht="18" customHeight="1">
      <c r="AS18795" s="173"/>
    </row>
    <row r="18796" spans="45:45" ht="18" customHeight="1">
      <c r="AS18796" s="173"/>
    </row>
    <row r="18797" spans="45:45" ht="18" customHeight="1">
      <c r="AS18797" s="173"/>
    </row>
    <row r="18798" spans="45:45" ht="18" customHeight="1">
      <c r="AS18798" s="173"/>
    </row>
    <row r="18799" spans="45:45" ht="18" customHeight="1">
      <c r="AS18799" s="173"/>
    </row>
    <row r="18800" spans="45:45" ht="18" customHeight="1">
      <c r="AS18800" s="173"/>
    </row>
    <row r="18801" spans="45:45" ht="18" customHeight="1">
      <c r="AS18801" s="173"/>
    </row>
    <row r="18802" spans="45:45" ht="18" customHeight="1">
      <c r="AS18802" s="173"/>
    </row>
    <row r="18803" spans="45:45" ht="18" customHeight="1">
      <c r="AS18803" s="173"/>
    </row>
    <row r="18804" spans="45:45" ht="18" customHeight="1">
      <c r="AS18804" s="173"/>
    </row>
    <row r="18805" spans="45:45" ht="18" customHeight="1">
      <c r="AS18805" s="173"/>
    </row>
    <row r="18806" spans="45:45" ht="18" customHeight="1">
      <c r="AS18806" s="173"/>
    </row>
    <row r="18807" spans="45:45" ht="18" customHeight="1">
      <c r="AS18807" s="173"/>
    </row>
    <row r="18808" spans="45:45" ht="18" customHeight="1">
      <c r="AS18808" s="173"/>
    </row>
    <row r="18809" spans="45:45" ht="18" customHeight="1">
      <c r="AS18809" s="173"/>
    </row>
    <row r="18810" spans="45:45" ht="18" customHeight="1">
      <c r="AS18810" s="173"/>
    </row>
    <row r="18811" spans="45:45" ht="18" customHeight="1">
      <c r="AS18811" s="173"/>
    </row>
    <row r="18812" spans="45:45" ht="18" customHeight="1">
      <c r="AS18812" s="173"/>
    </row>
    <row r="18813" spans="45:45" ht="18" customHeight="1">
      <c r="AS18813" s="173"/>
    </row>
    <row r="18814" spans="45:45" ht="18" customHeight="1">
      <c r="AS18814" s="173"/>
    </row>
    <row r="18815" spans="45:45" ht="18" customHeight="1">
      <c r="AS18815" s="173"/>
    </row>
    <row r="18816" spans="45:45" ht="18" customHeight="1">
      <c r="AS18816" s="173"/>
    </row>
    <row r="18817" spans="45:45" ht="18" customHeight="1">
      <c r="AS18817" s="173"/>
    </row>
    <row r="18818" spans="45:45" ht="18" customHeight="1">
      <c r="AS18818" s="173"/>
    </row>
    <row r="18819" spans="45:45" ht="18" customHeight="1">
      <c r="AS18819" s="173"/>
    </row>
    <row r="18820" spans="45:45" ht="18" customHeight="1">
      <c r="AS18820" s="173"/>
    </row>
    <row r="18821" spans="45:45" ht="18" customHeight="1">
      <c r="AS18821" s="173"/>
    </row>
    <row r="18822" spans="45:45" ht="18" customHeight="1">
      <c r="AS18822" s="173"/>
    </row>
    <row r="18823" spans="45:45" ht="18" customHeight="1">
      <c r="AS18823" s="173"/>
    </row>
    <row r="18824" spans="45:45" ht="18" customHeight="1">
      <c r="AS18824" s="173"/>
    </row>
    <row r="18825" spans="45:45" ht="18" customHeight="1">
      <c r="AS18825" s="173"/>
    </row>
    <row r="18826" spans="45:45" ht="18" customHeight="1">
      <c r="AS18826" s="173"/>
    </row>
    <row r="18827" spans="45:45" ht="18" customHeight="1">
      <c r="AS18827" s="173"/>
    </row>
    <row r="18828" spans="45:45" ht="18" customHeight="1">
      <c r="AS18828" s="173"/>
    </row>
    <row r="18829" spans="45:45" ht="18" customHeight="1">
      <c r="AS18829" s="173"/>
    </row>
    <row r="18830" spans="45:45" ht="18" customHeight="1">
      <c r="AS18830" s="173"/>
    </row>
    <row r="18831" spans="45:45" ht="18" customHeight="1">
      <c r="AS18831" s="173"/>
    </row>
    <row r="18832" spans="45:45" ht="18" customHeight="1">
      <c r="AS18832" s="173"/>
    </row>
    <row r="18833" spans="45:45" ht="18" customHeight="1">
      <c r="AS18833" s="173"/>
    </row>
    <row r="18834" spans="45:45" ht="18" customHeight="1">
      <c r="AS18834" s="173"/>
    </row>
    <row r="18835" spans="45:45" ht="18" customHeight="1">
      <c r="AS18835" s="173"/>
    </row>
    <row r="18836" spans="45:45" ht="18" customHeight="1">
      <c r="AS18836" s="173"/>
    </row>
    <row r="18837" spans="45:45" ht="18" customHeight="1">
      <c r="AS18837" s="173"/>
    </row>
    <row r="18838" spans="45:45" ht="18" customHeight="1">
      <c r="AS18838" s="173"/>
    </row>
    <row r="18839" spans="45:45" ht="18" customHeight="1">
      <c r="AS18839" s="173"/>
    </row>
    <row r="18840" spans="45:45" ht="18" customHeight="1">
      <c r="AS18840" s="173"/>
    </row>
    <row r="18841" spans="45:45" ht="18" customHeight="1">
      <c r="AS18841" s="173"/>
    </row>
    <row r="18842" spans="45:45" ht="18" customHeight="1">
      <c r="AS18842" s="173"/>
    </row>
    <row r="18843" spans="45:45" ht="18" customHeight="1">
      <c r="AS18843" s="173"/>
    </row>
    <row r="18844" spans="45:45" ht="18" customHeight="1">
      <c r="AS18844" s="173"/>
    </row>
    <row r="18845" spans="45:45" ht="18" customHeight="1">
      <c r="AS18845" s="173"/>
    </row>
    <row r="18846" spans="45:45" ht="18" customHeight="1">
      <c r="AS18846" s="173"/>
    </row>
    <row r="18847" spans="45:45" ht="18" customHeight="1">
      <c r="AS18847" s="173"/>
    </row>
    <row r="18848" spans="45:45" ht="18" customHeight="1">
      <c r="AS18848" s="173"/>
    </row>
    <row r="18849" spans="45:45" ht="18" customHeight="1">
      <c r="AS18849" s="173"/>
    </row>
    <row r="18850" spans="45:45" ht="18" customHeight="1">
      <c r="AS18850" s="173"/>
    </row>
    <row r="18851" spans="45:45" ht="18" customHeight="1">
      <c r="AS18851" s="173"/>
    </row>
    <row r="18852" spans="45:45" ht="18" customHeight="1">
      <c r="AS18852" s="173"/>
    </row>
    <row r="18853" spans="45:45" ht="18" customHeight="1">
      <c r="AS18853" s="173"/>
    </row>
    <row r="18854" spans="45:45" ht="18" customHeight="1">
      <c r="AS18854" s="173"/>
    </row>
    <row r="18855" spans="45:45" ht="18" customHeight="1">
      <c r="AS18855" s="173"/>
    </row>
    <row r="18856" spans="45:45" ht="18" customHeight="1">
      <c r="AS18856" s="173"/>
    </row>
    <row r="18857" spans="45:45" ht="18" customHeight="1">
      <c r="AS18857" s="173"/>
    </row>
    <row r="18858" spans="45:45" ht="18" customHeight="1">
      <c r="AS18858" s="173"/>
    </row>
    <row r="18859" spans="45:45" ht="18" customHeight="1">
      <c r="AS18859" s="173"/>
    </row>
    <row r="18860" spans="45:45" ht="18" customHeight="1">
      <c r="AS18860" s="173"/>
    </row>
    <row r="18861" spans="45:45" ht="18" customHeight="1">
      <c r="AS18861" s="173"/>
    </row>
    <row r="18862" spans="45:45" ht="18" customHeight="1">
      <c r="AS18862" s="173"/>
    </row>
    <row r="18863" spans="45:45" ht="18" customHeight="1">
      <c r="AS18863" s="173"/>
    </row>
    <row r="18864" spans="45:45" ht="18" customHeight="1">
      <c r="AS18864" s="173"/>
    </row>
    <row r="18865" spans="45:45" ht="18" customHeight="1">
      <c r="AS18865" s="173"/>
    </row>
    <row r="18866" spans="45:45" ht="18" customHeight="1">
      <c r="AS18866" s="173"/>
    </row>
    <row r="18867" spans="45:45" ht="18" customHeight="1">
      <c r="AS18867" s="173"/>
    </row>
    <row r="18868" spans="45:45" ht="18" customHeight="1">
      <c r="AS18868" s="173"/>
    </row>
    <row r="18869" spans="45:45" ht="18" customHeight="1">
      <c r="AS18869" s="173"/>
    </row>
    <row r="18870" spans="45:45" ht="18" customHeight="1">
      <c r="AS18870" s="173"/>
    </row>
    <row r="18871" spans="45:45" ht="18" customHeight="1">
      <c r="AS18871" s="173"/>
    </row>
    <row r="18872" spans="45:45" ht="18" customHeight="1">
      <c r="AS18872" s="173"/>
    </row>
    <row r="18873" spans="45:45" ht="18" customHeight="1">
      <c r="AS18873" s="173"/>
    </row>
    <row r="18874" spans="45:45" ht="18" customHeight="1">
      <c r="AS18874" s="173"/>
    </row>
    <row r="18875" spans="45:45" ht="18" customHeight="1">
      <c r="AS18875" s="173"/>
    </row>
    <row r="18876" spans="45:45" ht="18" customHeight="1">
      <c r="AS18876" s="173"/>
    </row>
    <row r="18877" spans="45:45" ht="18" customHeight="1">
      <c r="AS18877" s="173"/>
    </row>
    <row r="18878" spans="45:45" ht="18" customHeight="1">
      <c r="AS18878" s="173"/>
    </row>
    <row r="18879" spans="45:45" ht="18" customHeight="1">
      <c r="AS18879" s="173"/>
    </row>
    <row r="18880" spans="45:45" ht="18" customHeight="1">
      <c r="AS18880" s="173"/>
    </row>
    <row r="18881" spans="45:45" ht="18" customHeight="1">
      <c r="AS18881" s="173"/>
    </row>
    <row r="18882" spans="45:45" ht="18" customHeight="1">
      <c r="AS18882" s="173"/>
    </row>
    <row r="18883" spans="45:45" ht="18" customHeight="1">
      <c r="AS18883" s="173"/>
    </row>
    <row r="18884" spans="45:45" ht="18" customHeight="1">
      <c r="AS18884" s="173"/>
    </row>
    <row r="18885" spans="45:45" ht="18" customHeight="1">
      <c r="AS18885" s="173"/>
    </row>
    <row r="18886" spans="45:45" ht="18" customHeight="1">
      <c r="AS18886" s="173"/>
    </row>
    <row r="18887" spans="45:45" ht="18" customHeight="1">
      <c r="AS18887" s="173"/>
    </row>
    <row r="18888" spans="45:45" ht="18" customHeight="1">
      <c r="AS18888" s="173"/>
    </row>
    <row r="18889" spans="45:45" ht="18" customHeight="1">
      <c r="AS18889" s="173"/>
    </row>
    <row r="18890" spans="45:45" ht="18" customHeight="1">
      <c r="AS18890" s="173"/>
    </row>
    <row r="18891" spans="45:45" ht="18" customHeight="1">
      <c r="AS18891" s="173"/>
    </row>
    <row r="18892" spans="45:45" ht="18" customHeight="1">
      <c r="AS18892" s="173"/>
    </row>
    <row r="18893" spans="45:45" ht="18" customHeight="1">
      <c r="AS18893" s="173"/>
    </row>
    <row r="18894" spans="45:45" ht="18" customHeight="1">
      <c r="AS18894" s="173"/>
    </row>
    <row r="18895" spans="45:45" ht="18" customHeight="1">
      <c r="AS18895" s="173"/>
    </row>
    <row r="18896" spans="45:45" ht="18" customHeight="1">
      <c r="AS18896" s="173"/>
    </row>
    <row r="18897" spans="45:45" ht="18" customHeight="1">
      <c r="AS18897" s="173"/>
    </row>
    <row r="18898" spans="45:45" ht="18" customHeight="1">
      <c r="AS18898" s="173"/>
    </row>
    <row r="18899" spans="45:45" ht="18" customHeight="1">
      <c r="AS18899" s="173"/>
    </row>
    <row r="18900" spans="45:45" ht="18" customHeight="1">
      <c r="AS18900" s="173"/>
    </row>
    <row r="18901" spans="45:45" ht="18" customHeight="1">
      <c r="AS18901" s="173"/>
    </row>
    <row r="18902" spans="45:45" ht="18" customHeight="1">
      <c r="AS18902" s="173"/>
    </row>
    <row r="18903" spans="45:45" ht="18" customHeight="1">
      <c r="AS18903" s="173"/>
    </row>
    <row r="18904" spans="45:45" ht="18" customHeight="1">
      <c r="AS18904" s="173"/>
    </row>
    <row r="18905" spans="45:45" ht="18" customHeight="1">
      <c r="AS18905" s="173"/>
    </row>
    <row r="18906" spans="45:45" ht="18" customHeight="1">
      <c r="AS18906" s="173"/>
    </row>
    <row r="18907" spans="45:45" ht="18" customHeight="1">
      <c r="AS18907" s="173"/>
    </row>
    <row r="18908" spans="45:45" ht="18" customHeight="1">
      <c r="AS18908" s="173"/>
    </row>
    <row r="18909" spans="45:45" ht="18" customHeight="1">
      <c r="AS18909" s="173"/>
    </row>
    <row r="18910" spans="45:45" ht="18" customHeight="1">
      <c r="AS18910" s="173"/>
    </row>
    <row r="18911" spans="45:45" ht="18" customHeight="1">
      <c r="AS18911" s="173"/>
    </row>
    <row r="18912" spans="45:45" ht="18" customHeight="1">
      <c r="AS18912" s="173"/>
    </row>
    <row r="18913" spans="45:45" ht="18" customHeight="1">
      <c r="AS18913" s="173"/>
    </row>
    <row r="18914" spans="45:45" ht="18" customHeight="1">
      <c r="AS18914" s="173"/>
    </row>
    <row r="18915" spans="45:45" ht="18" customHeight="1">
      <c r="AS18915" s="173"/>
    </row>
    <row r="18916" spans="45:45" ht="18" customHeight="1">
      <c r="AS18916" s="173"/>
    </row>
    <row r="18917" spans="45:45" ht="18" customHeight="1">
      <c r="AS18917" s="173"/>
    </row>
    <row r="18918" spans="45:45" ht="18" customHeight="1">
      <c r="AS18918" s="173"/>
    </row>
    <row r="18919" spans="45:45" ht="18" customHeight="1">
      <c r="AS18919" s="173"/>
    </row>
    <row r="18920" spans="45:45" ht="18" customHeight="1">
      <c r="AS18920" s="173"/>
    </row>
    <row r="18921" spans="45:45" ht="18" customHeight="1">
      <c r="AS18921" s="173"/>
    </row>
    <row r="18922" spans="45:45" ht="18" customHeight="1">
      <c r="AS18922" s="173"/>
    </row>
    <row r="18923" spans="45:45" ht="18" customHeight="1">
      <c r="AS18923" s="173"/>
    </row>
    <row r="18924" spans="45:45" ht="18" customHeight="1">
      <c r="AS18924" s="173"/>
    </row>
    <row r="18925" spans="45:45" ht="18" customHeight="1">
      <c r="AS18925" s="173"/>
    </row>
    <row r="18926" spans="45:45" ht="18" customHeight="1">
      <c r="AS18926" s="173"/>
    </row>
    <row r="18927" spans="45:45" ht="18" customHeight="1">
      <c r="AS18927" s="173"/>
    </row>
    <row r="18928" spans="45:45" ht="18" customHeight="1">
      <c r="AS18928" s="173"/>
    </row>
    <row r="18929" spans="45:45" ht="18" customHeight="1">
      <c r="AS18929" s="173"/>
    </row>
    <row r="18930" spans="45:45" ht="18" customHeight="1">
      <c r="AS18930" s="173"/>
    </row>
    <row r="18931" spans="45:45" ht="18" customHeight="1">
      <c r="AS18931" s="173"/>
    </row>
    <row r="18932" spans="45:45" ht="18" customHeight="1">
      <c r="AS18932" s="173"/>
    </row>
    <row r="18933" spans="45:45" ht="18" customHeight="1">
      <c r="AS18933" s="173"/>
    </row>
    <row r="18934" spans="45:45" ht="18" customHeight="1">
      <c r="AS18934" s="173"/>
    </row>
    <row r="18935" spans="45:45" ht="18" customHeight="1">
      <c r="AS18935" s="173"/>
    </row>
    <row r="18936" spans="45:45" ht="18" customHeight="1">
      <c r="AS18936" s="173"/>
    </row>
    <row r="18937" spans="45:45" ht="18" customHeight="1">
      <c r="AS18937" s="173"/>
    </row>
    <row r="18938" spans="45:45" ht="18" customHeight="1">
      <c r="AS18938" s="173"/>
    </row>
    <row r="18939" spans="45:45" ht="18" customHeight="1">
      <c r="AS18939" s="173"/>
    </row>
    <row r="18940" spans="45:45" ht="18" customHeight="1">
      <c r="AS18940" s="173"/>
    </row>
    <row r="18941" spans="45:45" ht="18" customHeight="1">
      <c r="AS18941" s="173"/>
    </row>
    <row r="18942" spans="45:45" ht="18" customHeight="1">
      <c r="AS18942" s="173"/>
    </row>
    <row r="18943" spans="45:45" ht="18" customHeight="1">
      <c r="AS18943" s="173"/>
    </row>
    <row r="18944" spans="45:45" ht="18" customHeight="1">
      <c r="AS18944" s="173"/>
    </row>
    <row r="18945" spans="45:45" ht="18" customHeight="1">
      <c r="AS18945" s="173"/>
    </row>
    <row r="18946" spans="45:45" ht="18" customHeight="1">
      <c r="AS18946" s="173"/>
    </row>
    <row r="18947" spans="45:45" ht="18" customHeight="1">
      <c r="AS18947" s="173"/>
    </row>
    <row r="18948" spans="45:45" ht="18" customHeight="1">
      <c r="AS18948" s="173"/>
    </row>
    <row r="18949" spans="45:45" ht="18" customHeight="1">
      <c r="AS18949" s="173"/>
    </row>
    <row r="18950" spans="45:45" ht="18" customHeight="1">
      <c r="AS18950" s="173"/>
    </row>
    <row r="18951" spans="45:45" ht="18" customHeight="1">
      <c r="AS18951" s="173"/>
    </row>
    <row r="18952" spans="45:45" ht="18" customHeight="1">
      <c r="AS18952" s="173"/>
    </row>
    <row r="18953" spans="45:45" ht="18" customHeight="1">
      <c r="AS18953" s="173"/>
    </row>
    <row r="18954" spans="45:45" ht="18" customHeight="1">
      <c r="AS18954" s="173"/>
    </row>
    <row r="18955" spans="45:45" ht="18" customHeight="1">
      <c r="AS18955" s="173"/>
    </row>
    <row r="18956" spans="45:45" ht="18" customHeight="1">
      <c r="AS18956" s="173"/>
    </row>
    <row r="18957" spans="45:45" ht="18" customHeight="1">
      <c r="AS18957" s="173"/>
    </row>
    <row r="18958" spans="45:45" ht="18" customHeight="1">
      <c r="AS18958" s="173"/>
    </row>
    <row r="18959" spans="45:45" ht="18" customHeight="1">
      <c r="AS18959" s="173"/>
    </row>
    <row r="18960" spans="45:45" ht="18" customHeight="1">
      <c r="AS18960" s="173"/>
    </row>
    <row r="18961" spans="45:45" ht="18" customHeight="1">
      <c r="AS18961" s="173"/>
    </row>
    <row r="18962" spans="45:45" ht="18" customHeight="1">
      <c r="AS18962" s="173"/>
    </row>
    <row r="18963" spans="45:45" ht="18" customHeight="1">
      <c r="AS18963" s="173"/>
    </row>
    <row r="18964" spans="45:45" ht="18" customHeight="1">
      <c r="AS18964" s="173"/>
    </row>
    <row r="18965" spans="45:45" ht="18" customHeight="1">
      <c r="AS18965" s="173"/>
    </row>
    <row r="18966" spans="45:45" ht="18" customHeight="1">
      <c r="AS18966" s="173"/>
    </row>
    <row r="18967" spans="45:45" ht="18" customHeight="1">
      <c r="AS18967" s="173"/>
    </row>
    <row r="18968" spans="45:45" ht="18" customHeight="1">
      <c r="AS18968" s="173"/>
    </row>
    <row r="18969" spans="45:45" ht="18" customHeight="1">
      <c r="AS18969" s="173"/>
    </row>
    <row r="18970" spans="45:45" ht="18" customHeight="1">
      <c r="AS18970" s="173"/>
    </row>
    <row r="18971" spans="45:45" ht="18" customHeight="1">
      <c r="AS18971" s="173"/>
    </row>
    <row r="18972" spans="45:45" ht="18" customHeight="1">
      <c r="AS18972" s="173"/>
    </row>
    <row r="18973" spans="45:45" ht="18" customHeight="1">
      <c r="AS18973" s="173"/>
    </row>
    <row r="18974" spans="45:45" ht="18" customHeight="1">
      <c r="AS18974" s="173"/>
    </row>
    <row r="18975" spans="45:45" ht="18" customHeight="1">
      <c r="AS18975" s="173"/>
    </row>
    <row r="18976" spans="45:45" ht="18" customHeight="1">
      <c r="AS18976" s="173"/>
    </row>
    <row r="18977" spans="45:45" ht="18" customHeight="1">
      <c r="AS18977" s="173"/>
    </row>
    <row r="18978" spans="45:45" ht="18" customHeight="1">
      <c r="AS18978" s="173"/>
    </row>
    <row r="18979" spans="45:45" ht="18" customHeight="1">
      <c r="AS18979" s="173"/>
    </row>
    <row r="18980" spans="45:45" ht="18" customHeight="1">
      <c r="AS18980" s="173"/>
    </row>
    <row r="18981" spans="45:45" ht="18" customHeight="1">
      <c r="AS18981" s="173"/>
    </row>
    <row r="18982" spans="45:45" ht="18" customHeight="1">
      <c r="AS18982" s="173"/>
    </row>
    <row r="18983" spans="45:45" ht="18" customHeight="1">
      <c r="AS18983" s="173"/>
    </row>
    <row r="18984" spans="45:45" ht="18" customHeight="1">
      <c r="AS18984" s="173"/>
    </row>
    <row r="18985" spans="45:45" ht="18" customHeight="1">
      <c r="AS18985" s="173"/>
    </row>
    <row r="18986" spans="45:45" ht="18" customHeight="1">
      <c r="AS18986" s="173"/>
    </row>
    <row r="18987" spans="45:45" ht="18" customHeight="1">
      <c r="AS18987" s="173"/>
    </row>
    <row r="18988" spans="45:45" ht="18" customHeight="1">
      <c r="AS18988" s="173"/>
    </row>
    <row r="18989" spans="45:45" ht="18" customHeight="1">
      <c r="AS18989" s="173"/>
    </row>
    <row r="18990" spans="45:45" ht="18" customHeight="1">
      <c r="AS18990" s="173"/>
    </row>
    <row r="18991" spans="45:45" ht="18" customHeight="1">
      <c r="AS18991" s="173"/>
    </row>
    <row r="18992" spans="45:45" ht="18" customHeight="1">
      <c r="AS18992" s="173"/>
    </row>
    <row r="18993" spans="45:45" ht="18" customHeight="1">
      <c r="AS18993" s="173"/>
    </row>
    <row r="18994" spans="45:45" ht="18" customHeight="1">
      <c r="AS18994" s="173"/>
    </row>
    <row r="18995" spans="45:45" ht="18" customHeight="1">
      <c r="AS18995" s="173"/>
    </row>
    <row r="18996" spans="45:45" ht="18" customHeight="1">
      <c r="AS18996" s="173"/>
    </row>
    <row r="18997" spans="45:45" ht="18" customHeight="1">
      <c r="AS18997" s="173"/>
    </row>
    <row r="18998" spans="45:45" ht="18" customHeight="1">
      <c r="AS18998" s="173"/>
    </row>
    <row r="18999" spans="45:45" ht="18" customHeight="1">
      <c r="AS18999" s="173"/>
    </row>
    <row r="19000" spans="45:45" ht="18" customHeight="1">
      <c r="AS19000" s="173"/>
    </row>
    <row r="19001" spans="45:45" ht="18" customHeight="1">
      <c r="AS19001" s="173"/>
    </row>
    <row r="19002" spans="45:45" ht="18" customHeight="1">
      <c r="AS19002" s="173"/>
    </row>
    <row r="19003" spans="45:45" ht="18" customHeight="1">
      <c r="AS19003" s="173"/>
    </row>
    <row r="19004" spans="45:45" ht="18" customHeight="1">
      <c r="AS19004" s="173"/>
    </row>
    <row r="19005" spans="45:45" ht="18" customHeight="1">
      <c r="AS19005" s="173"/>
    </row>
    <row r="19006" spans="45:45" ht="18" customHeight="1">
      <c r="AS19006" s="173"/>
    </row>
    <row r="19007" spans="45:45" ht="18" customHeight="1">
      <c r="AS19007" s="173"/>
    </row>
    <row r="19008" spans="45:45" ht="18" customHeight="1">
      <c r="AS19008" s="173"/>
    </row>
    <row r="19009" spans="45:45" ht="18" customHeight="1">
      <c r="AS19009" s="173"/>
    </row>
    <row r="19010" spans="45:45" ht="18" customHeight="1">
      <c r="AS19010" s="173"/>
    </row>
    <row r="19011" spans="45:45" ht="18" customHeight="1">
      <c r="AS19011" s="173"/>
    </row>
    <row r="19012" spans="45:45" ht="18" customHeight="1">
      <c r="AS19012" s="173"/>
    </row>
    <row r="19013" spans="45:45" ht="18" customHeight="1">
      <c r="AS19013" s="173"/>
    </row>
    <row r="19014" spans="45:45" ht="18" customHeight="1">
      <c r="AS19014" s="173"/>
    </row>
    <row r="19015" spans="45:45" ht="18" customHeight="1">
      <c r="AS19015" s="173"/>
    </row>
    <row r="19016" spans="45:45" ht="18" customHeight="1">
      <c r="AS19016" s="173"/>
    </row>
    <row r="19017" spans="45:45" ht="18" customHeight="1">
      <c r="AS19017" s="173"/>
    </row>
    <row r="19018" spans="45:45" ht="18" customHeight="1">
      <c r="AS19018" s="173"/>
    </row>
    <row r="19019" spans="45:45" ht="18" customHeight="1">
      <c r="AS19019" s="173"/>
    </row>
    <row r="19020" spans="45:45" ht="18" customHeight="1">
      <c r="AS19020" s="173"/>
    </row>
    <row r="19021" spans="45:45" ht="18" customHeight="1">
      <c r="AS19021" s="173"/>
    </row>
    <row r="19022" spans="45:45" ht="18" customHeight="1">
      <c r="AS19022" s="173"/>
    </row>
    <row r="19023" spans="45:45" ht="18" customHeight="1">
      <c r="AS19023" s="173"/>
    </row>
    <row r="19024" spans="45:45" ht="18" customHeight="1">
      <c r="AS19024" s="173"/>
    </row>
    <row r="19025" spans="45:45" ht="18" customHeight="1">
      <c r="AS19025" s="173"/>
    </row>
    <row r="19026" spans="45:45" ht="18" customHeight="1">
      <c r="AS19026" s="173"/>
    </row>
    <row r="19027" spans="45:45" ht="18" customHeight="1">
      <c r="AS19027" s="173"/>
    </row>
    <row r="19028" spans="45:45" ht="18" customHeight="1">
      <c r="AS19028" s="173"/>
    </row>
    <row r="19029" spans="45:45" ht="18" customHeight="1">
      <c r="AS19029" s="173"/>
    </row>
    <row r="19030" spans="45:45" ht="18" customHeight="1">
      <c r="AS19030" s="173"/>
    </row>
    <row r="19031" spans="45:45" ht="18" customHeight="1">
      <c r="AS19031" s="173"/>
    </row>
    <row r="19032" spans="45:45" ht="18" customHeight="1">
      <c r="AS19032" s="173"/>
    </row>
    <row r="19033" spans="45:45" ht="18" customHeight="1">
      <c r="AS19033" s="173"/>
    </row>
    <row r="19034" spans="45:45" ht="18" customHeight="1">
      <c r="AS19034" s="173"/>
    </row>
    <row r="19035" spans="45:45" ht="18" customHeight="1">
      <c r="AS19035" s="173"/>
    </row>
    <row r="19036" spans="45:45" ht="18" customHeight="1">
      <c r="AS19036" s="173"/>
    </row>
    <row r="19037" spans="45:45" ht="18" customHeight="1">
      <c r="AS19037" s="173"/>
    </row>
    <row r="19038" spans="45:45" ht="18" customHeight="1">
      <c r="AS19038" s="173"/>
    </row>
    <row r="19039" spans="45:45" ht="18" customHeight="1">
      <c r="AS19039" s="173"/>
    </row>
    <row r="19040" spans="45:45" ht="18" customHeight="1">
      <c r="AS19040" s="173"/>
    </row>
    <row r="19041" spans="45:45" ht="18" customHeight="1">
      <c r="AS19041" s="173"/>
    </row>
    <row r="19042" spans="45:45" ht="18" customHeight="1">
      <c r="AS19042" s="173"/>
    </row>
    <row r="19043" spans="45:45" ht="18" customHeight="1">
      <c r="AS19043" s="173"/>
    </row>
    <row r="19044" spans="45:45" ht="18" customHeight="1">
      <c r="AS19044" s="173"/>
    </row>
    <row r="19045" spans="45:45" ht="18" customHeight="1">
      <c r="AS19045" s="173"/>
    </row>
    <row r="19046" spans="45:45" ht="18" customHeight="1">
      <c r="AS19046" s="173"/>
    </row>
    <row r="19047" spans="45:45" ht="18" customHeight="1">
      <c r="AS19047" s="173"/>
    </row>
    <row r="19048" spans="45:45" ht="18" customHeight="1">
      <c r="AS19048" s="173"/>
    </row>
    <row r="19049" spans="45:45" ht="18" customHeight="1">
      <c r="AS19049" s="173"/>
    </row>
    <row r="19050" spans="45:45" ht="18" customHeight="1">
      <c r="AS19050" s="173"/>
    </row>
    <row r="19051" spans="45:45" ht="18" customHeight="1">
      <c r="AS19051" s="173"/>
    </row>
    <row r="19052" spans="45:45" ht="18" customHeight="1">
      <c r="AS19052" s="173"/>
    </row>
    <row r="19053" spans="45:45" ht="18" customHeight="1">
      <c r="AS19053" s="173"/>
    </row>
    <row r="19054" spans="45:45" ht="18" customHeight="1">
      <c r="AS19054" s="173"/>
    </row>
    <row r="19055" spans="45:45" ht="18" customHeight="1">
      <c r="AS19055" s="173"/>
    </row>
    <row r="19056" spans="45:45" ht="18" customHeight="1">
      <c r="AS19056" s="173"/>
    </row>
    <row r="19057" spans="45:45" ht="18" customHeight="1">
      <c r="AS19057" s="173"/>
    </row>
    <row r="19058" spans="45:45" ht="18" customHeight="1">
      <c r="AS19058" s="173"/>
    </row>
    <row r="19059" spans="45:45" ht="18" customHeight="1">
      <c r="AS19059" s="173"/>
    </row>
    <row r="19060" spans="45:45" ht="18" customHeight="1">
      <c r="AS19060" s="173"/>
    </row>
    <row r="19061" spans="45:45" ht="18" customHeight="1">
      <c r="AS19061" s="173"/>
    </row>
    <row r="19062" spans="45:45" ht="18" customHeight="1">
      <c r="AS19062" s="173"/>
    </row>
    <row r="19063" spans="45:45" ht="18" customHeight="1">
      <c r="AS19063" s="173"/>
    </row>
    <row r="19064" spans="45:45" ht="18" customHeight="1">
      <c r="AS19064" s="173"/>
    </row>
    <row r="19065" spans="45:45" ht="18" customHeight="1">
      <c r="AS19065" s="173"/>
    </row>
    <row r="19066" spans="45:45" ht="18" customHeight="1">
      <c r="AS19066" s="173"/>
    </row>
    <row r="19067" spans="45:45" ht="18" customHeight="1">
      <c r="AS19067" s="173"/>
    </row>
    <row r="19068" spans="45:45" ht="18" customHeight="1">
      <c r="AS19068" s="173"/>
    </row>
    <row r="19069" spans="45:45" ht="18" customHeight="1">
      <c r="AS19069" s="173"/>
    </row>
    <row r="19070" spans="45:45" ht="18" customHeight="1">
      <c r="AS19070" s="173"/>
    </row>
    <row r="19071" spans="45:45" ht="18" customHeight="1">
      <c r="AS19071" s="173"/>
    </row>
    <row r="19072" spans="45:45" ht="18" customHeight="1">
      <c r="AS19072" s="173"/>
    </row>
    <row r="19073" spans="45:45" ht="18" customHeight="1">
      <c r="AS19073" s="173"/>
    </row>
    <row r="19074" spans="45:45" ht="18" customHeight="1">
      <c r="AS19074" s="173"/>
    </row>
    <row r="19075" spans="45:45" ht="18" customHeight="1">
      <c r="AS19075" s="173"/>
    </row>
    <row r="19076" spans="45:45" ht="18" customHeight="1">
      <c r="AS19076" s="173"/>
    </row>
    <row r="19077" spans="45:45" ht="18" customHeight="1">
      <c r="AS19077" s="173"/>
    </row>
    <row r="19078" spans="45:45" ht="18" customHeight="1">
      <c r="AS19078" s="173"/>
    </row>
    <row r="19079" spans="45:45" ht="18" customHeight="1">
      <c r="AS19079" s="173"/>
    </row>
    <row r="19080" spans="45:45" ht="18" customHeight="1">
      <c r="AS19080" s="173"/>
    </row>
    <row r="19081" spans="45:45" ht="18" customHeight="1">
      <c r="AS19081" s="173"/>
    </row>
    <row r="19082" spans="45:45" ht="18" customHeight="1">
      <c r="AS19082" s="173"/>
    </row>
    <row r="19083" spans="45:45" ht="18" customHeight="1">
      <c r="AS19083" s="173"/>
    </row>
    <row r="19084" spans="45:45" ht="18" customHeight="1">
      <c r="AS19084" s="173"/>
    </row>
    <row r="19085" spans="45:45" ht="18" customHeight="1">
      <c r="AS19085" s="173"/>
    </row>
    <row r="19086" spans="45:45" ht="18" customHeight="1">
      <c r="AS19086" s="173"/>
    </row>
    <row r="19087" spans="45:45" ht="18" customHeight="1">
      <c r="AS19087" s="173"/>
    </row>
    <row r="19088" spans="45:45" ht="18" customHeight="1">
      <c r="AS19088" s="173"/>
    </row>
    <row r="19089" spans="45:45" ht="18" customHeight="1">
      <c r="AS19089" s="173"/>
    </row>
    <row r="19090" spans="45:45" ht="18" customHeight="1">
      <c r="AS19090" s="173"/>
    </row>
    <row r="19091" spans="45:45" ht="18" customHeight="1">
      <c r="AS19091" s="173"/>
    </row>
    <row r="19092" spans="45:45" ht="18" customHeight="1">
      <c r="AS19092" s="173"/>
    </row>
    <row r="19093" spans="45:45" ht="18" customHeight="1">
      <c r="AS19093" s="173"/>
    </row>
    <row r="19094" spans="45:45" ht="18" customHeight="1">
      <c r="AS19094" s="173"/>
    </row>
    <row r="19095" spans="45:45" ht="18" customHeight="1">
      <c r="AS19095" s="173"/>
    </row>
    <row r="19096" spans="45:45" ht="18" customHeight="1">
      <c r="AS19096" s="173"/>
    </row>
    <row r="19097" spans="45:45" ht="18" customHeight="1">
      <c r="AS19097" s="173"/>
    </row>
    <row r="19098" spans="45:45" ht="18" customHeight="1">
      <c r="AS19098" s="173"/>
    </row>
    <row r="19099" spans="45:45" ht="18" customHeight="1">
      <c r="AS19099" s="173"/>
    </row>
    <row r="19100" spans="45:45" ht="18" customHeight="1">
      <c r="AS19100" s="173"/>
    </row>
    <row r="19101" spans="45:45" ht="18" customHeight="1">
      <c r="AS19101" s="173"/>
    </row>
    <row r="19102" spans="45:45" ht="18" customHeight="1">
      <c r="AS19102" s="173"/>
    </row>
    <row r="19103" spans="45:45" ht="18" customHeight="1">
      <c r="AS19103" s="173"/>
    </row>
    <row r="19104" spans="45:45" ht="18" customHeight="1">
      <c r="AS19104" s="173"/>
    </row>
    <row r="19105" spans="45:45" ht="18" customHeight="1">
      <c r="AS19105" s="173"/>
    </row>
    <row r="19106" spans="45:45" ht="18" customHeight="1">
      <c r="AS19106" s="173"/>
    </row>
    <row r="19107" spans="45:45" ht="18" customHeight="1">
      <c r="AS19107" s="173"/>
    </row>
    <row r="19108" spans="45:45" ht="18" customHeight="1">
      <c r="AS19108" s="173"/>
    </row>
    <row r="19109" spans="45:45" ht="18" customHeight="1">
      <c r="AS19109" s="173"/>
    </row>
    <row r="19110" spans="45:45" ht="18" customHeight="1">
      <c r="AS19110" s="173"/>
    </row>
    <row r="19111" spans="45:45" ht="18" customHeight="1">
      <c r="AS19111" s="173"/>
    </row>
    <row r="19112" spans="45:45" ht="18" customHeight="1">
      <c r="AS19112" s="173"/>
    </row>
    <row r="19113" spans="45:45" ht="18" customHeight="1">
      <c r="AS19113" s="173"/>
    </row>
    <row r="19114" spans="45:45" ht="18" customHeight="1">
      <c r="AS19114" s="173"/>
    </row>
    <row r="19115" spans="45:45" ht="18" customHeight="1">
      <c r="AS19115" s="173"/>
    </row>
    <row r="19116" spans="45:45" ht="18" customHeight="1">
      <c r="AS19116" s="173"/>
    </row>
    <row r="19117" spans="45:45" ht="18" customHeight="1">
      <c r="AS19117" s="173"/>
    </row>
    <row r="19118" spans="45:45" ht="18" customHeight="1">
      <c r="AS19118" s="173"/>
    </row>
    <row r="19119" spans="45:45" ht="18" customHeight="1">
      <c r="AS19119" s="173"/>
    </row>
    <row r="19120" spans="45:45" ht="18" customHeight="1">
      <c r="AS19120" s="173"/>
    </row>
    <row r="19121" spans="45:45" ht="18" customHeight="1">
      <c r="AS19121" s="173"/>
    </row>
    <row r="19122" spans="45:45" ht="18" customHeight="1">
      <c r="AS19122" s="173"/>
    </row>
    <row r="19123" spans="45:45" ht="18" customHeight="1">
      <c r="AS19123" s="173"/>
    </row>
    <row r="19124" spans="45:45" ht="18" customHeight="1">
      <c r="AS19124" s="173"/>
    </row>
    <row r="19125" spans="45:45" ht="18" customHeight="1">
      <c r="AS19125" s="173"/>
    </row>
    <row r="19126" spans="45:45" ht="18" customHeight="1">
      <c r="AS19126" s="173"/>
    </row>
    <row r="19127" spans="45:45" ht="18" customHeight="1">
      <c r="AS19127" s="173"/>
    </row>
    <row r="19128" spans="45:45" ht="18" customHeight="1">
      <c r="AS19128" s="173"/>
    </row>
    <row r="19129" spans="45:45" ht="18" customHeight="1">
      <c r="AS19129" s="173"/>
    </row>
    <row r="19130" spans="45:45" ht="18" customHeight="1">
      <c r="AS19130" s="173"/>
    </row>
    <row r="19131" spans="45:45" ht="18" customHeight="1">
      <c r="AS19131" s="173"/>
    </row>
    <row r="19132" spans="45:45" ht="18" customHeight="1">
      <c r="AS19132" s="173"/>
    </row>
    <row r="19133" spans="45:45" ht="18" customHeight="1">
      <c r="AS19133" s="173"/>
    </row>
    <row r="19134" spans="45:45" ht="18" customHeight="1">
      <c r="AS19134" s="173"/>
    </row>
    <row r="19135" spans="45:45" ht="18" customHeight="1">
      <c r="AS19135" s="173"/>
    </row>
    <row r="19136" spans="45:45" ht="18" customHeight="1">
      <c r="AS19136" s="173"/>
    </row>
    <row r="19137" spans="45:45" ht="18" customHeight="1">
      <c r="AS19137" s="173"/>
    </row>
    <row r="19138" spans="45:45" ht="18" customHeight="1">
      <c r="AS19138" s="173"/>
    </row>
    <row r="19139" spans="45:45" ht="18" customHeight="1">
      <c r="AS19139" s="173"/>
    </row>
    <row r="19140" spans="45:45" ht="18" customHeight="1">
      <c r="AS19140" s="173"/>
    </row>
    <row r="19141" spans="45:45" ht="18" customHeight="1">
      <c r="AS19141" s="173"/>
    </row>
    <row r="19142" spans="45:45" ht="18" customHeight="1">
      <c r="AS19142" s="173"/>
    </row>
    <row r="19143" spans="45:45" ht="18" customHeight="1">
      <c r="AS19143" s="173"/>
    </row>
    <row r="19144" spans="45:45" ht="18" customHeight="1">
      <c r="AS19144" s="173"/>
    </row>
    <row r="19145" spans="45:45" ht="18" customHeight="1">
      <c r="AS19145" s="173"/>
    </row>
    <row r="19146" spans="45:45" ht="18" customHeight="1">
      <c r="AS19146" s="173"/>
    </row>
    <row r="19147" spans="45:45" ht="18" customHeight="1">
      <c r="AS19147" s="173"/>
    </row>
    <row r="19148" spans="45:45" ht="18" customHeight="1">
      <c r="AS19148" s="173"/>
    </row>
    <row r="19149" spans="45:45" ht="18" customHeight="1">
      <c r="AS19149" s="173"/>
    </row>
    <row r="19150" spans="45:45" ht="18" customHeight="1">
      <c r="AS19150" s="173"/>
    </row>
    <row r="19151" spans="45:45" ht="18" customHeight="1">
      <c r="AS19151" s="173"/>
    </row>
    <row r="19152" spans="45:45" ht="18" customHeight="1">
      <c r="AS19152" s="173"/>
    </row>
    <row r="19153" spans="45:45" ht="18" customHeight="1">
      <c r="AS19153" s="173"/>
    </row>
    <row r="19154" spans="45:45" ht="18" customHeight="1">
      <c r="AS19154" s="173"/>
    </row>
    <row r="19155" spans="45:45" ht="18" customHeight="1">
      <c r="AS19155" s="173"/>
    </row>
    <row r="19156" spans="45:45" ht="18" customHeight="1">
      <c r="AS19156" s="173"/>
    </row>
    <row r="19157" spans="45:45" ht="18" customHeight="1">
      <c r="AS19157" s="173"/>
    </row>
    <row r="19158" spans="45:45" ht="18" customHeight="1">
      <c r="AS19158" s="173"/>
    </row>
    <row r="19159" spans="45:45" ht="18" customHeight="1">
      <c r="AS19159" s="173"/>
    </row>
    <row r="19160" spans="45:45" ht="18" customHeight="1">
      <c r="AS19160" s="173"/>
    </row>
    <row r="19161" spans="45:45" ht="18" customHeight="1">
      <c r="AS19161" s="173"/>
    </row>
    <row r="19162" spans="45:45" ht="18" customHeight="1">
      <c r="AS19162" s="173"/>
    </row>
    <row r="19163" spans="45:45" ht="18" customHeight="1">
      <c r="AS19163" s="173"/>
    </row>
    <row r="19164" spans="45:45" ht="18" customHeight="1">
      <c r="AS19164" s="173"/>
    </row>
    <row r="19165" spans="45:45" ht="18" customHeight="1">
      <c r="AS19165" s="173"/>
    </row>
    <row r="19166" spans="45:45" ht="18" customHeight="1">
      <c r="AS19166" s="173"/>
    </row>
    <row r="19167" spans="45:45" ht="18" customHeight="1">
      <c r="AS19167" s="173"/>
    </row>
    <row r="19168" spans="45:45" ht="18" customHeight="1">
      <c r="AS19168" s="173"/>
    </row>
    <row r="19169" spans="45:45" ht="18" customHeight="1">
      <c r="AS19169" s="173"/>
    </row>
    <row r="19170" spans="45:45" ht="18" customHeight="1">
      <c r="AS19170" s="173"/>
    </row>
    <row r="19171" spans="45:45" ht="18" customHeight="1">
      <c r="AS19171" s="173"/>
    </row>
    <row r="19172" spans="45:45" ht="18" customHeight="1">
      <c r="AS19172" s="173"/>
    </row>
    <row r="19173" spans="45:45" ht="18" customHeight="1">
      <c r="AS19173" s="173"/>
    </row>
    <row r="19174" spans="45:45" ht="18" customHeight="1">
      <c r="AS19174" s="173"/>
    </row>
    <row r="19175" spans="45:45" ht="18" customHeight="1">
      <c r="AS19175" s="173"/>
    </row>
    <row r="19176" spans="45:45" ht="18" customHeight="1">
      <c r="AS19176" s="173"/>
    </row>
    <row r="19177" spans="45:45" ht="18" customHeight="1">
      <c r="AS19177" s="173"/>
    </row>
    <row r="19178" spans="45:45" ht="18" customHeight="1">
      <c r="AS19178" s="173"/>
    </row>
    <row r="19179" spans="45:45" ht="18" customHeight="1">
      <c r="AS19179" s="173"/>
    </row>
    <row r="19180" spans="45:45" ht="18" customHeight="1">
      <c r="AS19180" s="173"/>
    </row>
    <row r="19181" spans="45:45" ht="18" customHeight="1">
      <c r="AS19181" s="173"/>
    </row>
    <row r="19182" spans="45:45" ht="18" customHeight="1">
      <c r="AS19182" s="173"/>
    </row>
    <row r="19183" spans="45:45" ht="18" customHeight="1">
      <c r="AS19183" s="173"/>
    </row>
    <row r="19184" spans="45:45" ht="18" customHeight="1">
      <c r="AS19184" s="173"/>
    </row>
    <row r="19185" spans="45:45" ht="18" customHeight="1">
      <c r="AS19185" s="173"/>
    </row>
    <row r="19186" spans="45:45" ht="18" customHeight="1">
      <c r="AS19186" s="173"/>
    </row>
    <row r="19187" spans="45:45" ht="18" customHeight="1">
      <c r="AS19187" s="173"/>
    </row>
    <row r="19188" spans="45:45" ht="18" customHeight="1">
      <c r="AS19188" s="173"/>
    </row>
    <row r="19189" spans="45:45" ht="18" customHeight="1">
      <c r="AS19189" s="173"/>
    </row>
    <row r="19190" spans="45:45" ht="18" customHeight="1">
      <c r="AS19190" s="173"/>
    </row>
    <row r="19191" spans="45:45" ht="18" customHeight="1">
      <c r="AS19191" s="173"/>
    </row>
    <row r="19192" spans="45:45" ht="18" customHeight="1">
      <c r="AS19192" s="173"/>
    </row>
    <row r="19193" spans="45:45" ht="18" customHeight="1">
      <c r="AS19193" s="173"/>
    </row>
    <row r="19194" spans="45:45" ht="18" customHeight="1">
      <c r="AS19194" s="173"/>
    </row>
    <row r="19195" spans="45:45" ht="18" customHeight="1">
      <c r="AS19195" s="173"/>
    </row>
    <row r="19196" spans="45:45" ht="18" customHeight="1">
      <c r="AS19196" s="173"/>
    </row>
    <row r="19197" spans="45:45" ht="18" customHeight="1">
      <c r="AS19197" s="173"/>
    </row>
    <row r="19198" spans="45:45" ht="18" customHeight="1">
      <c r="AS19198" s="173"/>
    </row>
    <row r="19199" spans="45:45" ht="18" customHeight="1">
      <c r="AS19199" s="173"/>
    </row>
    <row r="19200" spans="45:45" ht="18" customHeight="1">
      <c r="AS19200" s="173"/>
    </row>
    <row r="19201" spans="45:45" ht="18" customHeight="1">
      <c r="AS19201" s="173"/>
    </row>
    <row r="19202" spans="45:45" ht="18" customHeight="1">
      <c r="AS19202" s="173"/>
    </row>
    <row r="19203" spans="45:45" ht="18" customHeight="1">
      <c r="AS19203" s="173"/>
    </row>
    <row r="19204" spans="45:45" ht="18" customHeight="1">
      <c r="AS19204" s="173"/>
    </row>
    <row r="19205" spans="45:45" ht="18" customHeight="1">
      <c r="AS19205" s="173"/>
    </row>
    <row r="19206" spans="45:45" ht="18" customHeight="1">
      <c r="AS19206" s="173"/>
    </row>
    <row r="19207" spans="45:45" ht="18" customHeight="1">
      <c r="AS19207" s="173"/>
    </row>
    <row r="19208" spans="45:45" ht="18" customHeight="1">
      <c r="AS19208" s="173"/>
    </row>
    <row r="19209" spans="45:45" ht="18" customHeight="1">
      <c r="AS19209" s="173"/>
    </row>
    <row r="19210" spans="45:45" ht="18" customHeight="1">
      <c r="AS19210" s="173"/>
    </row>
    <row r="19211" spans="45:45" ht="18" customHeight="1">
      <c r="AS19211" s="173"/>
    </row>
    <row r="19212" spans="45:45" ht="18" customHeight="1">
      <c r="AS19212" s="173"/>
    </row>
    <row r="19213" spans="45:45" ht="18" customHeight="1">
      <c r="AS19213" s="173"/>
    </row>
    <row r="19214" spans="45:45" ht="18" customHeight="1">
      <c r="AS19214" s="173"/>
    </row>
    <row r="19215" spans="45:45" ht="18" customHeight="1">
      <c r="AS19215" s="173"/>
    </row>
    <row r="19216" spans="45:45" ht="18" customHeight="1">
      <c r="AS19216" s="173"/>
    </row>
    <row r="19217" spans="45:45" ht="18" customHeight="1">
      <c r="AS19217" s="173"/>
    </row>
    <row r="19218" spans="45:45" ht="18" customHeight="1">
      <c r="AS19218" s="173"/>
    </row>
    <row r="19219" spans="45:45" ht="18" customHeight="1">
      <c r="AS19219" s="173"/>
    </row>
    <row r="19220" spans="45:45" ht="18" customHeight="1">
      <c r="AS19220" s="173"/>
    </row>
    <row r="19221" spans="45:45" ht="18" customHeight="1">
      <c r="AS19221" s="173"/>
    </row>
    <row r="19222" spans="45:45" ht="18" customHeight="1">
      <c r="AS19222" s="173"/>
    </row>
    <row r="19223" spans="45:45" ht="18" customHeight="1">
      <c r="AS19223" s="173"/>
    </row>
    <row r="19224" spans="45:45" ht="18" customHeight="1">
      <c r="AS19224" s="173"/>
    </row>
    <row r="19225" spans="45:45" ht="18" customHeight="1">
      <c r="AS19225" s="173"/>
    </row>
    <row r="19226" spans="45:45" ht="18" customHeight="1">
      <c r="AS19226" s="173"/>
    </row>
    <row r="19227" spans="45:45" ht="18" customHeight="1">
      <c r="AS19227" s="173"/>
    </row>
    <row r="19228" spans="45:45" ht="18" customHeight="1">
      <c r="AS19228" s="173"/>
    </row>
    <row r="19229" spans="45:45" ht="18" customHeight="1">
      <c r="AS19229" s="173"/>
    </row>
    <row r="19230" spans="45:45" ht="18" customHeight="1">
      <c r="AS19230" s="173"/>
    </row>
    <row r="19231" spans="45:45" ht="18" customHeight="1">
      <c r="AS19231" s="173"/>
    </row>
    <row r="19232" spans="45:45" ht="18" customHeight="1">
      <c r="AS19232" s="173"/>
    </row>
    <row r="19233" spans="45:45" ht="18" customHeight="1">
      <c r="AS19233" s="173"/>
    </row>
    <row r="19234" spans="45:45" ht="18" customHeight="1">
      <c r="AS19234" s="173"/>
    </row>
    <row r="19235" spans="45:45" ht="18" customHeight="1">
      <c r="AS19235" s="173"/>
    </row>
    <row r="19236" spans="45:45" ht="18" customHeight="1">
      <c r="AS19236" s="173"/>
    </row>
    <row r="19237" spans="45:45" ht="18" customHeight="1">
      <c r="AS19237" s="173"/>
    </row>
    <row r="19238" spans="45:45" ht="18" customHeight="1">
      <c r="AS19238" s="173"/>
    </row>
    <row r="19239" spans="45:45" ht="18" customHeight="1">
      <c r="AS19239" s="173"/>
    </row>
    <row r="19240" spans="45:45" ht="18" customHeight="1">
      <c r="AS19240" s="173"/>
    </row>
    <row r="19241" spans="45:45" ht="18" customHeight="1">
      <c r="AS19241" s="173"/>
    </row>
    <row r="19242" spans="45:45" ht="18" customHeight="1">
      <c r="AS19242" s="173"/>
    </row>
    <row r="19243" spans="45:45" ht="18" customHeight="1">
      <c r="AS19243" s="173"/>
    </row>
    <row r="19244" spans="45:45" ht="18" customHeight="1">
      <c r="AS19244" s="173"/>
    </row>
    <row r="19245" spans="45:45" ht="18" customHeight="1">
      <c r="AS19245" s="173"/>
    </row>
    <row r="19246" spans="45:45" ht="18" customHeight="1">
      <c r="AS19246" s="173"/>
    </row>
    <row r="19247" spans="45:45" ht="18" customHeight="1">
      <c r="AS19247" s="173"/>
    </row>
    <row r="19248" spans="45:45" ht="18" customHeight="1">
      <c r="AS19248" s="173"/>
    </row>
    <row r="19249" spans="45:45" ht="18" customHeight="1">
      <c r="AS19249" s="173"/>
    </row>
    <row r="19250" spans="45:45" ht="18" customHeight="1">
      <c r="AS19250" s="173"/>
    </row>
    <row r="19251" spans="45:45" ht="18" customHeight="1">
      <c r="AS19251" s="173"/>
    </row>
    <row r="19252" spans="45:45" ht="18" customHeight="1">
      <c r="AS19252" s="173"/>
    </row>
    <row r="19253" spans="45:45" ht="18" customHeight="1">
      <c r="AS19253" s="173"/>
    </row>
    <row r="19254" spans="45:45" ht="18" customHeight="1">
      <c r="AS19254" s="173"/>
    </row>
    <row r="19255" spans="45:45" ht="18" customHeight="1">
      <c r="AS19255" s="173"/>
    </row>
    <row r="19256" spans="45:45" ht="18" customHeight="1">
      <c r="AS19256" s="173"/>
    </row>
    <row r="19257" spans="45:45" ht="18" customHeight="1">
      <c r="AS19257" s="173"/>
    </row>
    <row r="19258" spans="45:45" ht="18" customHeight="1">
      <c r="AS19258" s="173"/>
    </row>
    <row r="19259" spans="45:45" ht="18" customHeight="1">
      <c r="AS19259" s="173"/>
    </row>
    <row r="19260" spans="45:45" ht="18" customHeight="1">
      <c r="AS19260" s="173"/>
    </row>
    <row r="19261" spans="45:45" ht="18" customHeight="1">
      <c r="AS19261" s="173"/>
    </row>
    <row r="19262" spans="45:45" ht="18" customHeight="1">
      <c r="AS19262" s="173"/>
    </row>
    <row r="19263" spans="45:45" ht="18" customHeight="1">
      <c r="AS19263" s="173"/>
    </row>
    <row r="19264" spans="45:45" ht="18" customHeight="1">
      <c r="AS19264" s="173"/>
    </row>
    <row r="19265" spans="45:45" ht="18" customHeight="1">
      <c r="AS19265" s="173"/>
    </row>
    <row r="19266" spans="45:45" ht="18" customHeight="1">
      <c r="AS19266" s="173"/>
    </row>
    <row r="19267" spans="45:45" ht="18" customHeight="1">
      <c r="AS19267" s="173"/>
    </row>
    <row r="19268" spans="45:45" ht="18" customHeight="1">
      <c r="AS19268" s="173"/>
    </row>
    <row r="19269" spans="45:45" ht="18" customHeight="1">
      <c r="AS19269" s="173"/>
    </row>
    <row r="19270" spans="45:45" ht="18" customHeight="1">
      <c r="AS19270" s="173"/>
    </row>
    <row r="19271" spans="45:45" ht="18" customHeight="1">
      <c r="AS19271" s="173"/>
    </row>
    <row r="19272" spans="45:45" ht="18" customHeight="1">
      <c r="AS19272" s="173"/>
    </row>
    <row r="19273" spans="45:45" ht="18" customHeight="1">
      <c r="AS19273" s="173"/>
    </row>
    <row r="19274" spans="45:45" ht="18" customHeight="1">
      <c r="AS19274" s="173"/>
    </row>
    <row r="19275" spans="45:45" ht="18" customHeight="1">
      <c r="AS19275" s="173"/>
    </row>
    <row r="19276" spans="45:45" ht="18" customHeight="1">
      <c r="AS19276" s="173"/>
    </row>
    <row r="19277" spans="45:45" ht="18" customHeight="1">
      <c r="AS19277" s="173"/>
    </row>
    <row r="19278" spans="45:45" ht="18" customHeight="1">
      <c r="AS19278" s="173"/>
    </row>
    <row r="19279" spans="45:45" ht="18" customHeight="1">
      <c r="AS19279" s="173"/>
    </row>
    <row r="19280" spans="45:45" ht="18" customHeight="1">
      <c r="AS19280" s="173"/>
    </row>
    <row r="19281" spans="45:45" ht="18" customHeight="1">
      <c r="AS19281" s="173"/>
    </row>
    <row r="19282" spans="45:45" ht="18" customHeight="1">
      <c r="AS19282" s="173"/>
    </row>
    <row r="19283" spans="45:45" ht="18" customHeight="1">
      <c r="AS19283" s="173"/>
    </row>
    <row r="19284" spans="45:45" ht="18" customHeight="1">
      <c r="AS19284" s="173"/>
    </row>
    <row r="19285" spans="45:45" ht="18" customHeight="1">
      <c r="AS19285" s="173"/>
    </row>
    <row r="19286" spans="45:45" ht="18" customHeight="1">
      <c r="AS19286" s="173"/>
    </row>
    <row r="19287" spans="45:45" ht="18" customHeight="1">
      <c r="AS19287" s="173"/>
    </row>
    <row r="19288" spans="45:45" ht="18" customHeight="1">
      <c r="AS19288" s="173"/>
    </row>
    <row r="19289" spans="45:45" ht="18" customHeight="1">
      <c r="AS19289" s="173"/>
    </row>
    <row r="19290" spans="45:45" ht="18" customHeight="1">
      <c r="AS19290" s="173"/>
    </row>
    <row r="19291" spans="45:45" ht="18" customHeight="1">
      <c r="AS19291" s="173"/>
    </row>
    <row r="19292" spans="45:45" ht="18" customHeight="1">
      <c r="AS19292" s="173"/>
    </row>
    <row r="19293" spans="45:45" ht="18" customHeight="1">
      <c r="AS19293" s="173"/>
    </row>
    <row r="19294" spans="45:45" ht="18" customHeight="1">
      <c r="AS19294" s="173"/>
    </row>
    <row r="19295" spans="45:45" ht="18" customHeight="1">
      <c r="AS19295" s="173"/>
    </row>
    <row r="19296" spans="45:45" ht="18" customHeight="1">
      <c r="AS19296" s="173"/>
    </row>
    <row r="19297" spans="45:45" ht="18" customHeight="1">
      <c r="AS19297" s="173"/>
    </row>
    <row r="19298" spans="45:45" ht="18" customHeight="1">
      <c r="AS19298" s="173"/>
    </row>
    <row r="19299" spans="45:45" ht="18" customHeight="1">
      <c r="AS19299" s="173"/>
    </row>
    <row r="19300" spans="45:45" ht="18" customHeight="1">
      <c r="AS19300" s="173"/>
    </row>
    <row r="19301" spans="45:45" ht="18" customHeight="1">
      <c r="AS19301" s="173"/>
    </row>
    <row r="19302" spans="45:45" ht="18" customHeight="1">
      <c r="AS19302" s="173"/>
    </row>
    <row r="19303" spans="45:45" ht="18" customHeight="1">
      <c r="AS19303" s="173"/>
    </row>
    <row r="19304" spans="45:45" ht="18" customHeight="1">
      <c r="AS19304" s="173"/>
    </row>
    <row r="19305" spans="45:45" ht="18" customHeight="1">
      <c r="AS19305" s="173"/>
    </row>
    <row r="19306" spans="45:45" ht="18" customHeight="1">
      <c r="AS19306" s="173"/>
    </row>
    <row r="19307" spans="45:45" ht="18" customHeight="1">
      <c r="AS19307" s="173"/>
    </row>
    <row r="19308" spans="45:45" ht="18" customHeight="1">
      <c r="AS19308" s="173"/>
    </row>
    <row r="19309" spans="45:45" ht="18" customHeight="1">
      <c r="AS19309" s="173"/>
    </row>
    <row r="19310" spans="45:45" ht="18" customHeight="1">
      <c r="AS19310" s="173"/>
    </row>
    <row r="19311" spans="45:45" ht="18" customHeight="1">
      <c r="AS19311" s="173"/>
    </row>
    <row r="19312" spans="45:45" ht="18" customHeight="1">
      <c r="AS19312" s="173"/>
    </row>
    <row r="19313" spans="45:45" ht="18" customHeight="1">
      <c r="AS19313" s="173"/>
    </row>
    <row r="19314" spans="45:45" ht="18" customHeight="1">
      <c r="AS19314" s="173"/>
    </row>
    <row r="19315" spans="45:45" ht="18" customHeight="1">
      <c r="AS19315" s="173"/>
    </row>
    <row r="19316" spans="45:45" ht="18" customHeight="1">
      <c r="AS19316" s="173"/>
    </row>
    <row r="19317" spans="45:45" ht="18" customHeight="1">
      <c r="AS19317" s="173"/>
    </row>
    <row r="19318" spans="45:45" ht="18" customHeight="1">
      <c r="AS19318" s="173"/>
    </row>
    <row r="19319" spans="45:45" ht="18" customHeight="1">
      <c r="AS19319" s="173"/>
    </row>
    <row r="19320" spans="45:45" ht="18" customHeight="1">
      <c r="AS19320" s="173"/>
    </row>
    <row r="19321" spans="45:45" ht="18" customHeight="1">
      <c r="AS19321" s="173"/>
    </row>
    <row r="19322" spans="45:45" ht="18" customHeight="1">
      <c r="AS19322" s="173"/>
    </row>
    <row r="19323" spans="45:45" ht="18" customHeight="1">
      <c r="AS19323" s="173"/>
    </row>
    <row r="19324" spans="45:45" ht="18" customHeight="1">
      <c r="AS19324" s="173"/>
    </row>
    <row r="19325" spans="45:45" ht="18" customHeight="1">
      <c r="AS19325" s="173"/>
    </row>
    <row r="19326" spans="45:45" ht="18" customHeight="1">
      <c r="AS19326" s="173"/>
    </row>
    <row r="19327" spans="45:45" ht="18" customHeight="1">
      <c r="AS19327" s="173"/>
    </row>
    <row r="19328" spans="45:45" ht="18" customHeight="1">
      <c r="AS19328" s="173"/>
    </row>
    <row r="19329" spans="45:45" ht="18" customHeight="1">
      <c r="AS19329" s="173"/>
    </row>
    <row r="19330" spans="45:45" ht="18" customHeight="1">
      <c r="AS19330" s="173"/>
    </row>
    <row r="19331" spans="45:45" ht="18" customHeight="1">
      <c r="AS19331" s="173"/>
    </row>
    <row r="19332" spans="45:45" ht="18" customHeight="1">
      <c r="AS19332" s="173"/>
    </row>
    <row r="19333" spans="45:45" ht="18" customHeight="1">
      <c r="AS19333" s="173"/>
    </row>
    <row r="19334" spans="45:45" ht="18" customHeight="1">
      <c r="AS19334" s="173"/>
    </row>
    <row r="19335" spans="45:45" ht="18" customHeight="1">
      <c r="AS19335" s="173"/>
    </row>
    <row r="19336" spans="45:45" ht="18" customHeight="1">
      <c r="AS19336" s="173"/>
    </row>
    <row r="19337" spans="45:45" ht="18" customHeight="1">
      <c r="AS19337" s="173"/>
    </row>
    <row r="19338" spans="45:45" ht="18" customHeight="1">
      <c r="AS19338" s="173"/>
    </row>
    <row r="19339" spans="45:45" ht="18" customHeight="1">
      <c r="AS19339" s="173"/>
    </row>
    <row r="19340" spans="45:45" ht="18" customHeight="1">
      <c r="AS19340" s="173"/>
    </row>
    <row r="19341" spans="45:45" ht="18" customHeight="1">
      <c r="AS19341" s="173"/>
    </row>
    <row r="19342" spans="45:45" ht="18" customHeight="1">
      <c r="AS19342" s="173"/>
    </row>
    <row r="19343" spans="45:45" ht="18" customHeight="1">
      <c r="AS19343" s="173"/>
    </row>
    <row r="19344" spans="45:45" ht="18" customHeight="1">
      <c r="AS19344" s="173"/>
    </row>
    <row r="19345" spans="45:45" ht="18" customHeight="1">
      <c r="AS19345" s="173"/>
    </row>
    <row r="19346" spans="45:45" ht="18" customHeight="1">
      <c r="AS19346" s="173"/>
    </row>
    <row r="19347" spans="45:45" ht="18" customHeight="1">
      <c r="AS19347" s="173"/>
    </row>
    <row r="19348" spans="45:45" ht="18" customHeight="1">
      <c r="AS19348" s="173"/>
    </row>
    <row r="19349" spans="45:45" ht="18" customHeight="1">
      <c r="AS19349" s="173"/>
    </row>
    <row r="19350" spans="45:45" ht="18" customHeight="1">
      <c r="AS19350" s="173"/>
    </row>
    <row r="19351" spans="45:45" ht="18" customHeight="1">
      <c r="AS19351" s="173"/>
    </row>
    <row r="19352" spans="45:45" ht="18" customHeight="1">
      <c r="AS19352" s="173"/>
    </row>
    <row r="19353" spans="45:45" ht="18" customHeight="1">
      <c r="AS19353" s="173"/>
    </row>
    <row r="19354" spans="45:45" ht="18" customHeight="1">
      <c r="AS19354" s="173"/>
    </row>
    <row r="19355" spans="45:45" ht="18" customHeight="1">
      <c r="AS19355" s="173"/>
    </row>
    <row r="19356" spans="45:45" ht="18" customHeight="1">
      <c r="AS19356" s="173"/>
    </row>
    <row r="19357" spans="45:45" ht="18" customHeight="1">
      <c r="AS19357" s="173"/>
    </row>
    <row r="19358" spans="45:45" ht="18" customHeight="1">
      <c r="AS19358" s="173"/>
    </row>
    <row r="19359" spans="45:45" ht="18" customHeight="1">
      <c r="AS19359" s="173"/>
    </row>
    <row r="19360" spans="45:45" ht="18" customHeight="1">
      <c r="AS19360" s="173"/>
    </row>
    <row r="19361" spans="45:45" ht="18" customHeight="1">
      <c r="AS19361" s="173"/>
    </row>
    <row r="19362" spans="45:45" ht="18" customHeight="1">
      <c r="AS19362" s="173"/>
    </row>
    <row r="19363" spans="45:45" ht="18" customHeight="1">
      <c r="AS19363" s="173"/>
    </row>
    <row r="19364" spans="45:45" ht="18" customHeight="1">
      <c r="AS19364" s="173"/>
    </row>
    <row r="19365" spans="45:45" ht="18" customHeight="1">
      <c r="AS19365" s="173"/>
    </row>
    <row r="19366" spans="45:45" ht="18" customHeight="1">
      <c r="AS19366" s="173"/>
    </row>
    <row r="19367" spans="45:45" ht="18" customHeight="1">
      <c r="AS19367" s="173"/>
    </row>
    <row r="19368" spans="45:45" ht="18" customHeight="1">
      <c r="AS19368" s="173"/>
    </row>
    <row r="19369" spans="45:45" ht="18" customHeight="1">
      <c r="AS19369" s="173"/>
    </row>
    <row r="19370" spans="45:45" ht="18" customHeight="1">
      <c r="AS19370" s="173"/>
    </row>
    <row r="19371" spans="45:45" ht="18" customHeight="1">
      <c r="AS19371" s="173"/>
    </row>
    <row r="19372" spans="45:45" ht="18" customHeight="1">
      <c r="AS19372" s="173"/>
    </row>
    <row r="19373" spans="45:45" ht="18" customHeight="1">
      <c r="AS19373" s="173"/>
    </row>
    <row r="19374" spans="45:45" ht="18" customHeight="1">
      <c r="AS19374" s="173"/>
    </row>
    <row r="19375" spans="45:45" ht="18" customHeight="1">
      <c r="AS19375" s="173"/>
    </row>
    <row r="19376" spans="45:45" ht="18" customHeight="1">
      <c r="AS19376" s="173"/>
    </row>
    <row r="19377" spans="45:45" ht="18" customHeight="1">
      <c r="AS19377" s="173"/>
    </row>
    <row r="19378" spans="45:45" ht="18" customHeight="1">
      <c r="AS19378" s="173"/>
    </row>
    <row r="19379" spans="45:45" ht="18" customHeight="1">
      <c r="AS19379" s="173"/>
    </row>
    <row r="19380" spans="45:45" ht="18" customHeight="1">
      <c r="AS19380" s="173"/>
    </row>
    <row r="19381" spans="45:45" ht="18" customHeight="1">
      <c r="AS19381" s="173"/>
    </row>
    <row r="19382" spans="45:45" ht="18" customHeight="1">
      <c r="AS19382" s="173"/>
    </row>
    <row r="19383" spans="45:45" ht="18" customHeight="1">
      <c r="AS19383" s="173"/>
    </row>
    <row r="19384" spans="45:45" ht="18" customHeight="1">
      <c r="AS19384" s="173"/>
    </row>
    <row r="19385" spans="45:45" ht="18" customHeight="1">
      <c r="AS19385" s="173"/>
    </row>
    <row r="19386" spans="45:45" ht="18" customHeight="1">
      <c r="AS19386" s="173"/>
    </row>
    <row r="19387" spans="45:45" ht="18" customHeight="1">
      <c r="AS19387" s="173"/>
    </row>
    <row r="19388" spans="45:45" ht="18" customHeight="1">
      <c r="AS19388" s="173"/>
    </row>
    <row r="19389" spans="45:45" ht="18" customHeight="1">
      <c r="AS19389" s="173"/>
    </row>
    <row r="19390" spans="45:45" ht="18" customHeight="1">
      <c r="AS19390" s="173"/>
    </row>
    <row r="19391" spans="45:45" ht="18" customHeight="1">
      <c r="AS19391" s="173"/>
    </row>
    <row r="19392" spans="45:45" ht="18" customHeight="1">
      <c r="AS19392" s="173"/>
    </row>
    <row r="19393" spans="45:45" ht="18" customHeight="1">
      <c r="AS19393" s="173"/>
    </row>
    <row r="19394" spans="45:45" ht="18" customHeight="1">
      <c r="AS19394" s="173"/>
    </row>
    <row r="19395" spans="45:45" ht="18" customHeight="1">
      <c r="AS19395" s="173"/>
    </row>
    <row r="19396" spans="45:45" ht="18" customHeight="1">
      <c r="AS19396" s="173"/>
    </row>
    <row r="19397" spans="45:45" ht="18" customHeight="1">
      <c r="AS19397" s="173"/>
    </row>
    <row r="19398" spans="45:45" ht="18" customHeight="1">
      <c r="AS19398" s="173"/>
    </row>
    <row r="19399" spans="45:45" ht="18" customHeight="1">
      <c r="AS19399" s="173"/>
    </row>
    <row r="19400" spans="45:45" ht="18" customHeight="1">
      <c r="AS19400" s="173"/>
    </row>
    <row r="19401" spans="45:45" ht="18" customHeight="1">
      <c r="AS19401" s="173"/>
    </row>
    <row r="19402" spans="45:45" ht="18" customHeight="1">
      <c r="AS19402" s="173"/>
    </row>
    <row r="19403" spans="45:45" ht="18" customHeight="1">
      <c r="AS19403" s="173"/>
    </row>
    <row r="19404" spans="45:45" ht="18" customHeight="1">
      <c r="AS19404" s="173"/>
    </row>
    <row r="19405" spans="45:45" ht="18" customHeight="1">
      <c r="AS19405" s="173"/>
    </row>
    <row r="19406" spans="45:45" ht="18" customHeight="1">
      <c r="AS19406" s="173"/>
    </row>
    <row r="19407" spans="45:45" ht="18" customHeight="1">
      <c r="AS19407" s="173"/>
    </row>
    <row r="19408" spans="45:45" ht="18" customHeight="1">
      <c r="AS19408" s="173"/>
    </row>
    <row r="19409" spans="45:45" ht="18" customHeight="1">
      <c r="AS19409" s="173"/>
    </row>
    <row r="19410" spans="45:45" ht="18" customHeight="1">
      <c r="AS19410" s="173"/>
    </row>
    <row r="19411" spans="45:45" ht="18" customHeight="1">
      <c r="AS19411" s="173"/>
    </row>
    <row r="19412" spans="45:45" ht="18" customHeight="1">
      <c r="AS19412" s="173"/>
    </row>
    <row r="19413" spans="45:45" ht="18" customHeight="1">
      <c r="AS19413" s="173"/>
    </row>
    <row r="19414" spans="45:45" ht="18" customHeight="1">
      <c r="AS19414" s="173"/>
    </row>
    <row r="19415" spans="45:45" ht="18" customHeight="1">
      <c r="AS19415" s="173"/>
    </row>
    <row r="19416" spans="45:45" ht="18" customHeight="1">
      <c r="AS19416" s="173"/>
    </row>
    <row r="19417" spans="45:45" ht="18" customHeight="1">
      <c r="AS19417" s="173"/>
    </row>
    <row r="19418" spans="45:45" ht="18" customHeight="1">
      <c r="AS19418" s="173"/>
    </row>
    <row r="19419" spans="45:45" ht="18" customHeight="1">
      <c r="AS19419" s="173"/>
    </row>
    <row r="19420" spans="45:45" ht="18" customHeight="1">
      <c r="AS19420" s="173"/>
    </row>
    <row r="19421" spans="45:45" ht="18" customHeight="1">
      <c r="AS19421" s="173"/>
    </row>
    <row r="19422" spans="45:45" ht="18" customHeight="1">
      <c r="AS19422" s="173"/>
    </row>
    <row r="19423" spans="45:45" ht="18" customHeight="1">
      <c r="AS19423" s="173"/>
    </row>
    <row r="19424" spans="45:45" ht="18" customHeight="1">
      <c r="AS19424" s="173"/>
    </row>
    <row r="19425" spans="45:45" ht="18" customHeight="1">
      <c r="AS19425" s="173"/>
    </row>
    <row r="19426" spans="45:45" ht="18" customHeight="1">
      <c r="AS19426" s="173"/>
    </row>
    <row r="19427" spans="45:45" ht="18" customHeight="1">
      <c r="AS19427" s="173"/>
    </row>
    <row r="19428" spans="45:45" ht="18" customHeight="1">
      <c r="AS19428" s="173"/>
    </row>
    <row r="19429" spans="45:45" ht="18" customHeight="1">
      <c r="AS19429" s="173"/>
    </row>
    <row r="19430" spans="45:45" ht="18" customHeight="1">
      <c r="AS19430" s="173"/>
    </row>
    <row r="19431" spans="45:45" ht="18" customHeight="1">
      <c r="AS19431" s="173"/>
    </row>
    <row r="19432" spans="45:45" ht="18" customHeight="1">
      <c r="AS19432" s="173"/>
    </row>
    <row r="19433" spans="45:45" ht="18" customHeight="1">
      <c r="AS19433" s="173"/>
    </row>
    <row r="19434" spans="45:45" ht="18" customHeight="1">
      <c r="AS19434" s="173"/>
    </row>
    <row r="19435" spans="45:45" ht="18" customHeight="1">
      <c r="AS19435" s="173"/>
    </row>
    <row r="19436" spans="45:45" ht="18" customHeight="1">
      <c r="AS19436" s="173"/>
    </row>
    <row r="19437" spans="45:45" ht="18" customHeight="1">
      <c r="AS19437" s="173"/>
    </row>
    <row r="19438" spans="45:45" ht="18" customHeight="1">
      <c r="AS19438" s="173"/>
    </row>
    <row r="19439" spans="45:45" ht="18" customHeight="1">
      <c r="AS19439" s="173"/>
    </row>
    <row r="19440" spans="45:45" ht="18" customHeight="1">
      <c r="AS19440" s="173"/>
    </row>
    <row r="19441" spans="45:45" ht="18" customHeight="1">
      <c r="AS19441" s="173"/>
    </row>
    <row r="19442" spans="45:45" ht="18" customHeight="1">
      <c r="AS19442" s="173"/>
    </row>
    <row r="19443" spans="45:45" ht="18" customHeight="1">
      <c r="AS19443" s="173"/>
    </row>
    <row r="19444" spans="45:45" ht="18" customHeight="1">
      <c r="AS19444" s="173"/>
    </row>
    <row r="19445" spans="45:45" ht="18" customHeight="1">
      <c r="AS19445" s="173"/>
    </row>
    <row r="19446" spans="45:45" ht="18" customHeight="1">
      <c r="AS19446" s="173"/>
    </row>
    <row r="19447" spans="45:45" ht="18" customHeight="1">
      <c r="AS19447" s="173"/>
    </row>
    <row r="19448" spans="45:45" ht="18" customHeight="1">
      <c r="AS19448" s="173"/>
    </row>
    <row r="19449" spans="45:45" ht="18" customHeight="1">
      <c r="AS19449" s="173"/>
    </row>
    <row r="19450" spans="45:45" ht="18" customHeight="1">
      <c r="AS19450" s="173"/>
    </row>
    <row r="19451" spans="45:45" ht="18" customHeight="1">
      <c r="AS19451" s="173"/>
    </row>
    <row r="19452" spans="45:45" ht="18" customHeight="1">
      <c r="AS19452" s="173"/>
    </row>
    <row r="19453" spans="45:45" ht="18" customHeight="1">
      <c r="AS19453" s="173"/>
    </row>
    <row r="19454" spans="45:45" ht="18" customHeight="1">
      <c r="AS19454" s="173"/>
    </row>
    <row r="19455" spans="45:45" ht="18" customHeight="1">
      <c r="AS19455" s="173"/>
    </row>
    <row r="19456" spans="45:45" ht="18" customHeight="1">
      <c r="AS19456" s="173"/>
    </row>
    <row r="19457" spans="45:45" ht="18" customHeight="1">
      <c r="AS19457" s="173"/>
    </row>
    <row r="19458" spans="45:45" ht="18" customHeight="1">
      <c r="AS19458" s="173"/>
    </row>
    <row r="19459" spans="45:45" ht="18" customHeight="1">
      <c r="AS19459" s="173"/>
    </row>
    <row r="19460" spans="45:45" ht="18" customHeight="1">
      <c r="AS19460" s="173"/>
    </row>
    <row r="19461" spans="45:45" ht="18" customHeight="1">
      <c r="AS19461" s="173"/>
    </row>
    <row r="19462" spans="45:45" ht="18" customHeight="1">
      <c r="AS19462" s="173"/>
    </row>
    <row r="19463" spans="45:45" ht="18" customHeight="1">
      <c r="AS19463" s="173"/>
    </row>
    <row r="19464" spans="45:45" ht="18" customHeight="1">
      <c r="AS19464" s="173"/>
    </row>
    <row r="19465" spans="45:45" ht="18" customHeight="1">
      <c r="AS19465" s="173"/>
    </row>
    <row r="19466" spans="45:45" ht="18" customHeight="1">
      <c r="AS19466" s="173"/>
    </row>
    <row r="19467" spans="45:45" ht="18" customHeight="1">
      <c r="AS19467" s="173"/>
    </row>
    <row r="19468" spans="45:45" ht="18" customHeight="1">
      <c r="AS19468" s="173"/>
    </row>
    <row r="19469" spans="45:45" ht="18" customHeight="1">
      <c r="AS19469" s="173"/>
    </row>
    <row r="19470" spans="45:45" ht="18" customHeight="1">
      <c r="AS19470" s="173"/>
    </row>
    <row r="19471" spans="45:45" ht="18" customHeight="1">
      <c r="AS19471" s="173"/>
    </row>
    <row r="19472" spans="45:45" ht="18" customHeight="1">
      <c r="AS19472" s="173"/>
    </row>
    <row r="19473" spans="45:45" ht="18" customHeight="1">
      <c r="AS19473" s="173"/>
    </row>
    <row r="19474" spans="45:45" ht="18" customHeight="1">
      <c r="AS19474" s="173"/>
    </row>
    <row r="19475" spans="45:45" ht="18" customHeight="1">
      <c r="AS19475" s="173"/>
    </row>
    <row r="19476" spans="45:45" ht="18" customHeight="1">
      <c r="AS19476" s="173"/>
    </row>
    <row r="19477" spans="45:45" ht="18" customHeight="1">
      <c r="AS19477" s="173"/>
    </row>
    <row r="19478" spans="45:45" ht="18" customHeight="1">
      <c r="AS19478" s="173"/>
    </row>
    <row r="19479" spans="45:45" ht="18" customHeight="1">
      <c r="AS19479" s="173"/>
    </row>
    <row r="19480" spans="45:45" ht="18" customHeight="1">
      <c r="AS19480" s="173"/>
    </row>
    <row r="19481" spans="45:45" ht="18" customHeight="1">
      <c r="AS19481" s="173"/>
    </row>
    <row r="19482" spans="45:45" ht="18" customHeight="1">
      <c r="AS19482" s="173"/>
    </row>
    <row r="19483" spans="45:45" ht="18" customHeight="1">
      <c r="AS19483" s="173"/>
    </row>
    <row r="19484" spans="45:45" ht="18" customHeight="1">
      <c r="AS19484" s="173"/>
    </row>
    <row r="19485" spans="45:45" ht="18" customHeight="1">
      <c r="AS19485" s="173"/>
    </row>
    <row r="19486" spans="45:45" ht="18" customHeight="1">
      <c r="AS19486" s="173"/>
    </row>
    <row r="19487" spans="45:45" ht="18" customHeight="1">
      <c r="AS19487" s="173"/>
    </row>
    <row r="19488" spans="45:45" ht="18" customHeight="1">
      <c r="AS19488" s="173"/>
    </row>
    <row r="19489" spans="45:45" ht="18" customHeight="1">
      <c r="AS19489" s="173"/>
    </row>
    <row r="19490" spans="45:45" ht="18" customHeight="1">
      <c r="AS19490" s="173"/>
    </row>
    <row r="19491" spans="45:45" ht="18" customHeight="1">
      <c r="AS19491" s="173"/>
    </row>
    <row r="19492" spans="45:45" ht="18" customHeight="1">
      <c r="AS19492" s="173"/>
    </row>
    <row r="19493" spans="45:45" ht="18" customHeight="1">
      <c r="AS19493" s="173"/>
    </row>
    <row r="19494" spans="45:45" ht="18" customHeight="1">
      <c r="AS19494" s="173"/>
    </row>
    <row r="19495" spans="45:45" ht="18" customHeight="1">
      <c r="AS19495" s="173"/>
    </row>
    <row r="19496" spans="45:45" ht="18" customHeight="1">
      <c r="AS19496" s="173"/>
    </row>
    <row r="19497" spans="45:45" ht="18" customHeight="1">
      <c r="AS19497" s="173"/>
    </row>
    <row r="19498" spans="45:45" ht="18" customHeight="1">
      <c r="AS19498" s="173"/>
    </row>
    <row r="19499" spans="45:45" ht="18" customHeight="1">
      <c r="AS19499" s="173"/>
    </row>
    <row r="19500" spans="45:45" ht="18" customHeight="1">
      <c r="AS19500" s="173"/>
    </row>
    <row r="19501" spans="45:45" ht="18" customHeight="1">
      <c r="AS19501" s="173"/>
    </row>
    <row r="19502" spans="45:45" ht="18" customHeight="1">
      <c r="AS19502" s="173"/>
    </row>
    <row r="19503" spans="45:45" ht="18" customHeight="1">
      <c r="AS19503" s="173"/>
    </row>
    <row r="19504" spans="45:45" ht="18" customHeight="1">
      <c r="AS19504" s="173"/>
    </row>
    <row r="19505" spans="45:45" ht="18" customHeight="1">
      <c r="AS19505" s="173"/>
    </row>
    <row r="19506" spans="45:45" ht="18" customHeight="1">
      <c r="AS19506" s="173"/>
    </row>
    <row r="19507" spans="45:45" ht="18" customHeight="1">
      <c r="AS19507" s="173"/>
    </row>
    <row r="19508" spans="45:45" ht="18" customHeight="1">
      <c r="AS19508" s="173"/>
    </row>
    <row r="19509" spans="45:45" ht="18" customHeight="1">
      <c r="AS19509" s="173"/>
    </row>
    <row r="19510" spans="45:45" ht="18" customHeight="1">
      <c r="AS19510" s="173"/>
    </row>
    <row r="19511" spans="45:45" ht="18" customHeight="1">
      <c r="AS19511" s="173"/>
    </row>
    <row r="19512" spans="45:45" ht="18" customHeight="1">
      <c r="AS19512" s="173"/>
    </row>
    <row r="19513" spans="45:45" ht="18" customHeight="1">
      <c r="AS19513" s="173"/>
    </row>
    <row r="19514" spans="45:45" ht="18" customHeight="1">
      <c r="AS19514" s="173"/>
    </row>
    <row r="19515" spans="45:45" ht="18" customHeight="1">
      <c r="AS19515" s="173"/>
    </row>
    <row r="19516" spans="45:45" ht="18" customHeight="1">
      <c r="AS19516" s="173"/>
    </row>
    <row r="19517" spans="45:45" ht="18" customHeight="1">
      <c r="AS19517" s="173"/>
    </row>
    <row r="19518" spans="45:45" ht="18" customHeight="1">
      <c r="AS19518" s="173"/>
    </row>
    <row r="19519" spans="45:45" ht="18" customHeight="1">
      <c r="AS19519" s="173"/>
    </row>
    <row r="19520" spans="45:45" ht="18" customHeight="1">
      <c r="AS19520" s="173"/>
    </row>
    <row r="19521" spans="45:45" ht="18" customHeight="1">
      <c r="AS19521" s="173"/>
    </row>
    <row r="19522" spans="45:45" ht="18" customHeight="1">
      <c r="AS19522" s="173"/>
    </row>
    <row r="19523" spans="45:45" ht="18" customHeight="1">
      <c r="AS19523" s="173"/>
    </row>
    <row r="19524" spans="45:45" ht="18" customHeight="1">
      <c r="AS19524" s="173"/>
    </row>
    <row r="19525" spans="45:45" ht="18" customHeight="1">
      <c r="AS19525" s="173"/>
    </row>
    <row r="19526" spans="45:45" ht="18" customHeight="1">
      <c r="AS19526" s="173"/>
    </row>
    <row r="19527" spans="45:45" ht="18" customHeight="1">
      <c r="AS19527" s="173"/>
    </row>
    <row r="19528" spans="45:45" ht="18" customHeight="1">
      <c r="AS19528" s="173"/>
    </row>
    <row r="19529" spans="45:45" ht="18" customHeight="1">
      <c r="AS19529" s="173"/>
    </row>
    <row r="19530" spans="45:45" ht="18" customHeight="1">
      <c r="AS19530" s="173"/>
    </row>
    <row r="19531" spans="45:45" ht="18" customHeight="1">
      <c r="AS19531" s="173"/>
    </row>
    <row r="19532" spans="45:45" ht="18" customHeight="1">
      <c r="AS19532" s="173"/>
    </row>
    <row r="19533" spans="45:45" ht="18" customHeight="1">
      <c r="AS19533" s="173"/>
    </row>
    <row r="19534" spans="45:45" ht="18" customHeight="1">
      <c r="AS19534" s="173"/>
    </row>
    <row r="19535" spans="45:45" ht="18" customHeight="1">
      <c r="AS19535" s="173"/>
    </row>
    <row r="19536" spans="45:45" ht="18" customHeight="1">
      <c r="AS19536" s="173"/>
    </row>
    <row r="19537" spans="45:45" ht="18" customHeight="1">
      <c r="AS19537" s="173"/>
    </row>
    <row r="19538" spans="45:45" ht="18" customHeight="1">
      <c r="AS19538" s="173"/>
    </row>
    <row r="19539" spans="45:45" ht="18" customHeight="1">
      <c r="AS19539" s="173"/>
    </row>
    <row r="19540" spans="45:45" ht="18" customHeight="1">
      <c r="AS19540" s="173"/>
    </row>
    <row r="19541" spans="45:45" ht="18" customHeight="1">
      <c r="AS19541" s="173"/>
    </row>
    <row r="19542" spans="45:45" ht="18" customHeight="1">
      <c r="AS19542" s="173"/>
    </row>
    <row r="19543" spans="45:45" ht="18" customHeight="1">
      <c r="AS19543" s="173"/>
    </row>
    <row r="19544" spans="45:45" ht="18" customHeight="1">
      <c r="AS19544" s="173"/>
    </row>
    <row r="19545" spans="45:45" ht="18" customHeight="1">
      <c r="AS19545" s="173"/>
    </row>
    <row r="19546" spans="45:45" ht="18" customHeight="1">
      <c r="AS19546" s="173"/>
    </row>
    <row r="19547" spans="45:45" ht="18" customHeight="1">
      <c r="AS19547" s="173"/>
    </row>
    <row r="19548" spans="45:45" ht="18" customHeight="1">
      <c r="AS19548" s="173"/>
    </row>
    <row r="19549" spans="45:45" ht="18" customHeight="1">
      <c r="AS19549" s="173"/>
    </row>
    <row r="19550" spans="45:45" ht="18" customHeight="1">
      <c r="AS19550" s="173"/>
    </row>
    <row r="19551" spans="45:45" ht="18" customHeight="1">
      <c r="AS19551" s="173"/>
    </row>
    <row r="19552" spans="45:45" ht="18" customHeight="1">
      <c r="AS19552" s="173"/>
    </row>
    <row r="19553" spans="45:45" ht="18" customHeight="1">
      <c r="AS19553" s="173"/>
    </row>
    <row r="19554" spans="45:45" ht="18" customHeight="1">
      <c r="AS19554" s="173"/>
    </row>
    <row r="19555" spans="45:45" ht="18" customHeight="1">
      <c r="AS19555" s="173"/>
    </row>
    <row r="19556" spans="45:45" ht="18" customHeight="1">
      <c r="AS19556" s="173"/>
    </row>
    <row r="19557" spans="45:45" ht="18" customHeight="1">
      <c r="AS19557" s="173"/>
    </row>
    <row r="19558" spans="45:45" ht="18" customHeight="1">
      <c r="AS19558" s="173"/>
    </row>
    <row r="19559" spans="45:45" ht="18" customHeight="1">
      <c r="AS19559" s="173"/>
    </row>
    <row r="19560" spans="45:45" ht="18" customHeight="1">
      <c r="AS19560" s="173"/>
    </row>
    <row r="19561" spans="45:45" ht="18" customHeight="1">
      <c r="AS19561" s="173"/>
    </row>
    <row r="19562" spans="45:45" ht="18" customHeight="1">
      <c r="AS19562" s="173"/>
    </row>
    <row r="19563" spans="45:45" ht="18" customHeight="1">
      <c r="AS19563" s="173"/>
    </row>
    <row r="19564" spans="45:45" ht="18" customHeight="1">
      <c r="AS19564" s="173"/>
    </row>
    <row r="19565" spans="45:45" ht="18" customHeight="1">
      <c r="AS19565" s="173"/>
    </row>
    <row r="19566" spans="45:45" ht="18" customHeight="1">
      <c r="AS19566" s="173"/>
    </row>
    <row r="19567" spans="45:45" ht="18" customHeight="1">
      <c r="AS19567" s="173"/>
    </row>
    <row r="19568" spans="45:45" ht="18" customHeight="1">
      <c r="AS19568" s="173"/>
    </row>
    <row r="19569" spans="45:45" ht="18" customHeight="1">
      <c r="AS19569" s="173"/>
    </row>
    <row r="19570" spans="45:45" ht="18" customHeight="1">
      <c r="AS19570" s="173"/>
    </row>
    <row r="19571" spans="45:45" ht="18" customHeight="1">
      <c r="AS19571" s="173"/>
    </row>
    <row r="19572" spans="45:45" ht="18" customHeight="1">
      <c r="AS19572" s="173"/>
    </row>
    <row r="19573" spans="45:45" ht="18" customHeight="1">
      <c r="AS19573" s="173"/>
    </row>
    <row r="19574" spans="45:45" ht="18" customHeight="1">
      <c r="AS19574" s="173"/>
    </row>
    <row r="19575" spans="45:45" ht="18" customHeight="1">
      <c r="AS19575" s="173"/>
    </row>
    <row r="19576" spans="45:45" ht="18" customHeight="1">
      <c r="AS19576" s="173"/>
    </row>
    <row r="19577" spans="45:45" ht="18" customHeight="1">
      <c r="AS19577" s="173"/>
    </row>
    <row r="19578" spans="45:45" ht="18" customHeight="1">
      <c r="AS19578" s="173"/>
    </row>
    <row r="19579" spans="45:45" ht="18" customHeight="1">
      <c r="AS19579" s="173"/>
    </row>
    <row r="19580" spans="45:45" ht="18" customHeight="1">
      <c r="AS19580" s="173"/>
    </row>
    <row r="19581" spans="45:45" ht="18" customHeight="1">
      <c r="AS19581" s="173"/>
    </row>
    <row r="19582" spans="45:45" ht="18" customHeight="1">
      <c r="AS19582" s="173"/>
    </row>
    <row r="19583" spans="45:45" ht="18" customHeight="1">
      <c r="AS19583" s="173"/>
    </row>
    <row r="19584" spans="45:45" ht="18" customHeight="1">
      <c r="AS19584" s="173"/>
    </row>
    <row r="19585" spans="45:45" ht="18" customHeight="1">
      <c r="AS19585" s="173"/>
    </row>
    <row r="19586" spans="45:45" ht="18" customHeight="1">
      <c r="AS19586" s="173"/>
    </row>
    <row r="19587" spans="45:45" ht="18" customHeight="1">
      <c r="AS19587" s="173"/>
    </row>
    <row r="19588" spans="45:45" ht="18" customHeight="1">
      <c r="AS19588" s="173"/>
    </row>
    <row r="19589" spans="45:45" ht="18" customHeight="1">
      <c r="AS19589" s="173"/>
    </row>
    <row r="19590" spans="45:45" ht="18" customHeight="1">
      <c r="AS19590" s="173"/>
    </row>
    <row r="19591" spans="45:45" ht="18" customHeight="1">
      <c r="AS19591" s="173"/>
    </row>
    <row r="19592" spans="45:45" ht="18" customHeight="1">
      <c r="AS19592" s="173"/>
    </row>
    <row r="19593" spans="45:45" ht="18" customHeight="1">
      <c r="AS19593" s="173"/>
    </row>
    <row r="19594" spans="45:45" ht="18" customHeight="1">
      <c r="AS19594" s="173"/>
    </row>
    <row r="19595" spans="45:45" ht="18" customHeight="1">
      <c r="AS19595" s="173"/>
    </row>
    <row r="19596" spans="45:45" ht="18" customHeight="1">
      <c r="AS19596" s="173"/>
    </row>
    <row r="19597" spans="45:45" ht="18" customHeight="1">
      <c r="AS19597" s="173"/>
    </row>
    <row r="19598" spans="45:45" ht="18" customHeight="1">
      <c r="AS19598" s="173"/>
    </row>
    <row r="19599" spans="45:45" ht="18" customHeight="1">
      <c r="AS19599" s="173"/>
    </row>
    <row r="19600" spans="45:45" ht="18" customHeight="1">
      <c r="AS19600" s="173"/>
    </row>
    <row r="19601" spans="45:45" ht="18" customHeight="1">
      <c r="AS19601" s="173"/>
    </row>
    <row r="19602" spans="45:45" ht="18" customHeight="1">
      <c r="AS19602" s="173"/>
    </row>
    <row r="19603" spans="45:45" ht="18" customHeight="1">
      <c r="AS19603" s="173"/>
    </row>
    <row r="19604" spans="45:45" ht="18" customHeight="1">
      <c r="AS19604" s="173"/>
    </row>
    <row r="19605" spans="45:45" ht="18" customHeight="1">
      <c r="AS19605" s="173"/>
    </row>
    <row r="19606" spans="45:45" ht="18" customHeight="1">
      <c r="AS19606" s="173"/>
    </row>
    <row r="19607" spans="45:45" ht="18" customHeight="1">
      <c r="AS19607" s="173"/>
    </row>
    <row r="19608" spans="45:45" ht="18" customHeight="1">
      <c r="AS19608" s="173"/>
    </row>
    <row r="19609" spans="45:45" ht="18" customHeight="1">
      <c r="AS19609" s="173"/>
    </row>
    <row r="19610" spans="45:45" ht="18" customHeight="1">
      <c r="AS19610" s="173"/>
    </row>
    <row r="19611" spans="45:45" ht="18" customHeight="1">
      <c r="AS19611" s="173"/>
    </row>
    <row r="19612" spans="45:45" ht="18" customHeight="1">
      <c r="AS19612" s="173"/>
    </row>
    <row r="19613" spans="45:45" ht="18" customHeight="1">
      <c r="AS19613" s="173"/>
    </row>
    <row r="19614" spans="45:45" ht="18" customHeight="1">
      <c r="AS19614" s="173"/>
    </row>
    <row r="19615" spans="45:45" ht="18" customHeight="1">
      <c r="AS19615" s="173"/>
    </row>
    <row r="19616" spans="45:45" ht="18" customHeight="1">
      <c r="AS19616" s="173"/>
    </row>
    <row r="19617" spans="45:45" ht="18" customHeight="1">
      <c r="AS19617" s="173"/>
    </row>
    <row r="19618" spans="45:45" ht="18" customHeight="1">
      <c r="AS19618" s="173"/>
    </row>
    <row r="19619" spans="45:45" ht="18" customHeight="1">
      <c r="AS19619" s="173"/>
    </row>
    <row r="19620" spans="45:45" ht="18" customHeight="1">
      <c r="AS19620" s="173"/>
    </row>
    <row r="19621" spans="45:45" ht="18" customHeight="1">
      <c r="AS19621" s="173"/>
    </row>
    <row r="19622" spans="45:45" ht="18" customHeight="1">
      <c r="AS19622" s="173"/>
    </row>
    <row r="19623" spans="45:45" ht="18" customHeight="1">
      <c r="AS19623" s="173"/>
    </row>
    <row r="19624" spans="45:45" ht="18" customHeight="1">
      <c r="AS19624" s="173"/>
    </row>
    <row r="19625" spans="45:45" ht="18" customHeight="1">
      <c r="AS19625" s="173"/>
    </row>
    <row r="19626" spans="45:45" ht="18" customHeight="1">
      <c r="AS19626" s="173"/>
    </row>
    <row r="19627" spans="45:45" ht="18" customHeight="1">
      <c r="AS19627" s="173"/>
    </row>
    <row r="19628" spans="45:45" ht="18" customHeight="1">
      <c r="AS19628" s="173"/>
    </row>
    <row r="19629" spans="45:45" ht="18" customHeight="1">
      <c r="AS19629" s="173"/>
    </row>
    <row r="19630" spans="45:45" ht="18" customHeight="1">
      <c r="AS19630" s="173"/>
    </row>
    <row r="19631" spans="45:45" ht="18" customHeight="1">
      <c r="AS19631" s="173"/>
    </row>
    <row r="19632" spans="45:45" ht="18" customHeight="1">
      <c r="AS19632" s="173"/>
    </row>
    <row r="19633" spans="45:45" ht="18" customHeight="1">
      <c r="AS19633" s="173"/>
    </row>
    <row r="19634" spans="45:45" ht="18" customHeight="1">
      <c r="AS19634" s="173"/>
    </row>
    <row r="19635" spans="45:45" ht="18" customHeight="1">
      <c r="AS19635" s="173"/>
    </row>
    <row r="19636" spans="45:45" ht="18" customHeight="1">
      <c r="AS19636" s="173"/>
    </row>
    <row r="19637" spans="45:45" ht="18" customHeight="1">
      <c r="AS19637" s="173"/>
    </row>
    <row r="19638" spans="45:45" ht="18" customHeight="1">
      <c r="AS19638" s="173"/>
    </row>
    <row r="19639" spans="45:45" ht="18" customHeight="1">
      <c r="AS19639" s="173"/>
    </row>
    <row r="19640" spans="45:45" ht="18" customHeight="1">
      <c r="AS19640" s="173"/>
    </row>
    <row r="19641" spans="45:45" ht="18" customHeight="1">
      <c r="AS19641" s="173"/>
    </row>
    <row r="19642" spans="45:45" ht="18" customHeight="1">
      <c r="AS19642" s="173"/>
    </row>
    <row r="19643" spans="45:45" ht="18" customHeight="1">
      <c r="AS19643" s="173"/>
    </row>
    <row r="19644" spans="45:45" ht="18" customHeight="1">
      <c r="AS19644" s="173"/>
    </row>
    <row r="19645" spans="45:45" ht="18" customHeight="1">
      <c r="AS19645" s="173"/>
    </row>
    <row r="19646" spans="45:45" ht="18" customHeight="1">
      <c r="AS19646" s="173"/>
    </row>
    <row r="19647" spans="45:45" ht="18" customHeight="1">
      <c r="AS19647" s="173"/>
    </row>
    <row r="19648" spans="45:45" ht="18" customHeight="1">
      <c r="AS19648" s="173"/>
    </row>
    <row r="19649" spans="45:45" ht="18" customHeight="1">
      <c r="AS19649" s="173"/>
    </row>
    <row r="19650" spans="45:45" ht="18" customHeight="1">
      <c r="AS19650" s="173"/>
    </row>
    <row r="19651" spans="45:45" ht="18" customHeight="1">
      <c r="AS19651" s="173"/>
    </row>
    <row r="19652" spans="45:45" ht="18" customHeight="1">
      <c r="AS19652" s="173"/>
    </row>
    <row r="19653" spans="45:45" ht="18" customHeight="1">
      <c r="AS19653" s="173"/>
    </row>
    <row r="19654" spans="45:45" ht="18" customHeight="1">
      <c r="AS19654" s="173"/>
    </row>
    <row r="19655" spans="45:45" ht="18" customHeight="1">
      <c r="AS19655" s="173"/>
    </row>
    <row r="19656" spans="45:45" ht="18" customHeight="1">
      <c r="AS19656" s="173"/>
    </row>
    <row r="19657" spans="45:45" ht="18" customHeight="1">
      <c r="AS19657" s="173"/>
    </row>
    <row r="19658" spans="45:45" ht="18" customHeight="1">
      <c r="AS19658" s="173"/>
    </row>
    <row r="19659" spans="45:45" ht="18" customHeight="1">
      <c r="AS19659" s="173"/>
    </row>
    <row r="19660" spans="45:45" ht="18" customHeight="1">
      <c r="AS19660" s="173"/>
    </row>
    <row r="19661" spans="45:45" ht="18" customHeight="1">
      <c r="AS19661" s="173"/>
    </row>
    <row r="19662" spans="45:45" ht="18" customHeight="1">
      <c r="AS19662" s="173"/>
    </row>
    <row r="19663" spans="45:45" ht="18" customHeight="1">
      <c r="AS19663" s="173"/>
    </row>
    <row r="19664" spans="45:45" ht="18" customHeight="1">
      <c r="AS19664" s="173"/>
    </row>
    <row r="19665" spans="45:45" ht="18" customHeight="1">
      <c r="AS19665" s="173"/>
    </row>
    <row r="19666" spans="45:45" ht="18" customHeight="1">
      <c r="AS19666" s="173"/>
    </row>
    <row r="19667" spans="45:45" ht="18" customHeight="1">
      <c r="AS19667" s="173"/>
    </row>
    <row r="19668" spans="45:45" ht="18" customHeight="1">
      <c r="AS19668" s="173"/>
    </row>
    <row r="19669" spans="45:45" ht="18" customHeight="1">
      <c r="AS19669" s="173"/>
    </row>
    <row r="19670" spans="45:45" ht="18" customHeight="1">
      <c r="AS19670" s="173"/>
    </row>
    <row r="19671" spans="45:45" ht="18" customHeight="1">
      <c r="AS19671" s="173"/>
    </row>
    <row r="19672" spans="45:45" ht="18" customHeight="1">
      <c r="AS19672" s="173"/>
    </row>
    <row r="19673" spans="45:45" ht="18" customHeight="1">
      <c r="AS19673" s="173"/>
    </row>
    <row r="19674" spans="45:45" ht="18" customHeight="1">
      <c r="AS19674" s="173"/>
    </row>
    <row r="19675" spans="45:45" ht="18" customHeight="1">
      <c r="AS19675" s="173"/>
    </row>
    <row r="19676" spans="45:45" ht="18" customHeight="1">
      <c r="AS19676" s="173"/>
    </row>
    <row r="19677" spans="45:45" ht="18" customHeight="1">
      <c r="AS19677" s="173"/>
    </row>
    <row r="19678" spans="45:45" ht="18" customHeight="1">
      <c r="AS19678" s="173"/>
    </row>
    <row r="19679" spans="45:45" ht="18" customHeight="1">
      <c r="AS19679" s="173"/>
    </row>
    <row r="19680" spans="45:45" ht="18" customHeight="1">
      <c r="AS19680" s="173"/>
    </row>
    <row r="19681" spans="45:45" ht="18" customHeight="1">
      <c r="AS19681" s="173"/>
    </row>
    <row r="19682" spans="45:45" ht="18" customHeight="1">
      <c r="AS19682" s="173"/>
    </row>
    <row r="19683" spans="45:45" ht="18" customHeight="1">
      <c r="AS19683" s="173"/>
    </row>
    <row r="19684" spans="45:45" ht="18" customHeight="1">
      <c r="AS19684" s="173"/>
    </row>
    <row r="19685" spans="45:45" ht="18" customHeight="1">
      <c r="AS19685" s="173"/>
    </row>
    <row r="19686" spans="45:45" ht="18" customHeight="1">
      <c r="AS19686" s="173"/>
    </row>
    <row r="19687" spans="45:45" ht="18" customHeight="1">
      <c r="AS19687" s="173"/>
    </row>
    <row r="19688" spans="45:45" ht="18" customHeight="1">
      <c r="AS19688" s="173"/>
    </row>
    <row r="19689" spans="45:45" ht="18" customHeight="1">
      <c r="AS19689" s="173"/>
    </row>
    <row r="19690" spans="45:45" ht="18" customHeight="1">
      <c r="AS19690" s="173"/>
    </row>
    <row r="19691" spans="45:45" ht="18" customHeight="1">
      <c r="AS19691" s="173"/>
    </row>
    <row r="19692" spans="45:45" ht="18" customHeight="1">
      <c r="AS19692" s="173"/>
    </row>
    <row r="19693" spans="45:45" ht="18" customHeight="1">
      <c r="AS19693" s="173"/>
    </row>
    <row r="19694" spans="45:45" ht="18" customHeight="1">
      <c r="AS19694" s="173"/>
    </row>
    <row r="19695" spans="45:45" ht="18" customHeight="1">
      <c r="AS19695" s="173"/>
    </row>
    <row r="19696" spans="45:45" ht="18" customHeight="1">
      <c r="AS19696" s="173"/>
    </row>
    <row r="19697" spans="45:45" ht="18" customHeight="1">
      <c r="AS19697" s="173"/>
    </row>
    <row r="19698" spans="45:45" ht="18" customHeight="1">
      <c r="AS19698" s="173"/>
    </row>
    <row r="19699" spans="45:45" ht="18" customHeight="1">
      <c r="AS19699" s="173"/>
    </row>
    <row r="19700" spans="45:45" ht="18" customHeight="1">
      <c r="AS19700" s="173"/>
    </row>
    <row r="19701" spans="45:45" ht="18" customHeight="1">
      <c r="AS19701" s="173"/>
    </row>
    <row r="19702" spans="45:45" ht="18" customHeight="1">
      <c r="AS19702" s="173"/>
    </row>
    <row r="19703" spans="45:45" ht="18" customHeight="1">
      <c r="AS19703" s="173"/>
    </row>
    <row r="19704" spans="45:45" ht="18" customHeight="1">
      <c r="AS19704" s="173"/>
    </row>
    <row r="19705" spans="45:45" ht="18" customHeight="1">
      <c r="AS19705" s="173"/>
    </row>
    <row r="19706" spans="45:45" ht="18" customHeight="1">
      <c r="AS19706" s="173"/>
    </row>
    <row r="19707" spans="45:45" ht="18" customHeight="1">
      <c r="AS19707" s="173"/>
    </row>
    <row r="19708" spans="45:45" ht="18" customHeight="1">
      <c r="AS19708" s="173"/>
    </row>
    <row r="19709" spans="45:45" ht="18" customHeight="1">
      <c r="AS19709" s="173"/>
    </row>
    <row r="19710" spans="45:45" ht="18" customHeight="1">
      <c r="AS19710" s="173"/>
    </row>
    <row r="19711" spans="45:45" ht="18" customHeight="1">
      <c r="AS19711" s="173"/>
    </row>
    <row r="19712" spans="45:45" ht="18" customHeight="1">
      <c r="AS19712" s="173"/>
    </row>
    <row r="19713" spans="45:45" ht="18" customHeight="1">
      <c r="AS19713" s="173"/>
    </row>
    <row r="19714" spans="45:45" ht="18" customHeight="1">
      <c r="AS19714" s="173"/>
    </row>
    <row r="19715" spans="45:45" ht="18" customHeight="1">
      <c r="AS19715" s="173"/>
    </row>
    <row r="19716" spans="45:45" ht="18" customHeight="1">
      <c r="AS19716" s="173"/>
    </row>
    <row r="19717" spans="45:45" ht="18" customHeight="1">
      <c r="AS19717" s="173"/>
    </row>
    <row r="19718" spans="45:45" ht="18" customHeight="1">
      <c r="AS19718" s="173"/>
    </row>
    <row r="19719" spans="45:45" ht="18" customHeight="1">
      <c r="AS19719" s="173"/>
    </row>
    <row r="19720" spans="45:45" ht="18" customHeight="1">
      <c r="AS19720" s="173"/>
    </row>
    <row r="19721" spans="45:45" ht="18" customHeight="1">
      <c r="AS19721" s="173"/>
    </row>
    <row r="19722" spans="45:45" ht="18" customHeight="1">
      <c r="AS19722" s="173"/>
    </row>
    <row r="19723" spans="45:45" ht="18" customHeight="1">
      <c r="AS19723" s="173"/>
    </row>
    <row r="19724" spans="45:45" ht="18" customHeight="1">
      <c r="AS19724" s="173"/>
    </row>
    <row r="19725" spans="45:45" ht="18" customHeight="1">
      <c r="AS19725" s="173"/>
    </row>
    <row r="19726" spans="45:45" ht="18" customHeight="1">
      <c r="AS19726" s="173"/>
    </row>
    <row r="19727" spans="45:45" ht="18" customHeight="1">
      <c r="AS19727" s="173"/>
    </row>
    <row r="19728" spans="45:45" ht="18" customHeight="1">
      <c r="AS19728" s="173"/>
    </row>
    <row r="19729" spans="45:45" ht="18" customHeight="1">
      <c r="AS19729" s="173"/>
    </row>
    <row r="19730" spans="45:45" ht="18" customHeight="1">
      <c r="AS19730" s="173"/>
    </row>
    <row r="19731" spans="45:45" ht="18" customHeight="1">
      <c r="AS19731" s="173"/>
    </row>
    <row r="19732" spans="45:45" ht="18" customHeight="1">
      <c r="AS19732" s="173"/>
    </row>
    <row r="19733" spans="45:45" ht="18" customHeight="1">
      <c r="AS19733" s="173"/>
    </row>
    <row r="19734" spans="45:45" ht="18" customHeight="1">
      <c r="AS19734" s="173"/>
    </row>
    <row r="19735" spans="45:45" ht="18" customHeight="1">
      <c r="AS19735" s="173"/>
    </row>
    <row r="19736" spans="45:45" ht="18" customHeight="1">
      <c r="AS19736" s="173"/>
    </row>
    <row r="19737" spans="45:45" ht="18" customHeight="1">
      <c r="AS19737" s="173"/>
    </row>
    <row r="19738" spans="45:45" ht="18" customHeight="1">
      <c r="AS19738" s="173"/>
    </row>
    <row r="19739" spans="45:45" ht="18" customHeight="1">
      <c r="AS19739" s="173"/>
    </row>
    <row r="19740" spans="45:45" ht="18" customHeight="1">
      <c r="AS19740" s="173"/>
    </row>
    <row r="19741" spans="45:45" ht="18" customHeight="1">
      <c r="AS19741" s="173"/>
    </row>
    <row r="19742" spans="45:45" ht="18" customHeight="1">
      <c r="AS19742" s="173"/>
    </row>
    <row r="19743" spans="45:45" ht="18" customHeight="1">
      <c r="AS19743" s="173"/>
    </row>
    <row r="19744" spans="45:45" ht="18" customHeight="1">
      <c r="AS19744" s="173"/>
    </row>
    <row r="19745" spans="45:45" ht="18" customHeight="1">
      <c r="AS19745" s="173"/>
    </row>
    <row r="19746" spans="45:45" ht="18" customHeight="1">
      <c r="AS19746" s="173"/>
    </row>
    <row r="19747" spans="45:45" ht="18" customHeight="1">
      <c r="AS19747" s="173"/>
    </row>
    <row r="19748" spans="45:45" ht="18" customHeight="1">
      <c r="AS19748" s="173"/>
    </row>
    <row r="19749" spans="45:45" ht="18" customHeight="1">
      <c r="AS19749" s="173"/>
    </row>
    <row r="19750" spans="45:45" ht="18" customHeight="1">
      <c r="AS19750" s="173"/>
    </row>
    <row r="19751" spans="45:45" ht="18" customHeight="1">
      <c r="AS19751" s="173"/>
    </row>
    <row r="19752" spans="45:45" ht="18" customHeight="1">
      <c r="AS19752" s="173"/>
    </row>
    <row r="19753" spans="45:45" ht="18" customHeight="1">
      <c r="AS19753" s="173"/>
    </row>
    <row r="19754" spans="45:45" ht="18" customHeight="1">
      <c r="AS19754" s="173"/>
    </row>
    <row r="19755" spans="45:45" ht="18" customHeight="1">
      <c r="AS19755" s="173"/>
    </row>
    <row r="19756" spans="45:45" ht="18" customHeight="1">
      <c r="AS19756" s="173"/>
    </row>
    <row r="19757" spans="45:45" ht="18" customHeight="1">
      <c r="AS19757" s="173"/>
    </row>
    <row r="19758" spans="45:45" ht="18" customHeight="1">
      <c r="AS19758" s="173"/>
    </row>
    <row r="19759" spans="45:45" ht="18" customHeight="1">
      <c r="AS19759" s="173"/>
    </row>
    <row r="19760" spans="45:45" ht="18" customHeight="1">
      <c r="AS19760" s="173"/>
    </row>
    <row r="19761" spans="45:45" ht="18" customHeight="1">
      <c r="AS19761" s="173"/>
    </row>
    <row r="19762" spans="45:45" ht="18" customHeight="1">
      <c r="AS19762" s="173"/>
    </row>
    <row r="19763" spans="45:45" ht="18" customHeight="1">
      <c r="AS19763" s="173"/>
    </row>
    <row r="19764" spans="45:45" ht="18" customHeight="1">
      <c r="AS19764" s="173"/>
    </row>
    <row r="19765" spans="45:45" ht="18" customHeight="1">
      <c r="AS19765" s="173"/>
    </row>
    <row r="19766" spans="45:45" ht="18" customHeight="1">
      <c r="AS19766" s="173"/>
    </row>
    <row r="19767" spans="45:45" ht="18" customHeight="1">
      <c r="AS19767" s="173"/>
    </row>
    <row r="19768" spans="45:45" ht="18" customHeight="1">
      <c r="AS19768" s="173"/>
    </row>
    <row r="19769" spans="45:45" ht="18" customHeight="1">
      <c r="AS19769" s="173"/>
    </row>
    <row r="19770" spans="45:45" ht="18" customHeight="1">
      <c r="AS19770" s="173"/>
    </row>
    <row r="19771" spans="45:45" ht="18" customHeight="1">
      <c r="AS19771" s="173"/>
    </row>
    <row r="19772" spans="45:45" ht="18" customHeight="1">
      <c r="AS19772" s="173"/>
    </row>
    <row r="19773" spans="45:45" ht="18" customHeight="1">
      <c r="AS19773" s="173"/>
    </row>
    <row r="19774" spans="45:45" ht="18" customHeight="1">
      <c r="AS19774" s="173"/>
    </row>
    <row r="19775" spans="45:45" ht="18" customHeight="1">
      <c r="AS19775" s="173"/>
    </row>
    <row r="19776" spans="45:45" ht="18" customHeight="1">
      <c r="AS19776" s="173"/>
    </row>
    <row r="19777" spans="45:45" ht="18" customHeight="1">
      <c r="AS19777" s="173"/>
    </row>
    <row r="19778" spans="45:45" ht="18" customHeight="1">
      <c r="AS19778" s="173"/>
    </row>
    <row r="19779" spans="45:45" ht="18" customHeight="1">
      <c r="AS19779" s="173"/>
    </row>
    <row r="19780" spans="45:45" ht="18" customHeight="1">
      <c r="AS19780" s="173"/>
    </row>
    <row r="19781" spans="45:45" ht="18" customHeight="1">
      <c r="AS19781" s="173"/>
    </row>
    <row r="19782" spans="45:45" ht="18" customHeight="1">
      <c r="AS19782" s="173"/>
    </row>
    <row r="19783" spans="45:45" ht="18" customHeight="1">
      <c r="AS19783" s="173"/>
    </row>
    <row r="19784" spans="45:45" ht="18" customHeight="1">
      <c r="AS19784" s="173"/>
    </row>
    <row r="19785" spans="45:45" ht="18" customHeight="1">
      <c r="AS19785" s="173"/>
    </row>
    <row r="19786" spans="45:45" ht="18" customHeight="1">
      <c r="AS19786" s="173"/>
    </row>
    <row r="19787" spans="45:45" ht="18" customHeight="1">
      <c r="AS19787" s="173"/>
    </row>
    <row r="19788" spans="45:45" ht="18" customHeight="1">
      <c r="AS19788" s="173"/>
    </row>
    <row r="19789" spans="45:45" ht="18" customHeight="1">
      <c r="AS19789" s="173"/>
    </row>
    <row r="19790" spans="45:45" ht="18" customHeight="1">
      <c r="AS19790" s="173"/>
    </row>
    <row r="19791" spans="45:45" ht="18" customHeight="1">
      <c r="AS19791" s="173"/>
    </row>
    <row r="19792" spans="45:45" ht="18" customHeight="1">
      <c r="AS19792" s="173"/>
    </row>
    <row r="19793" spans="45:45" ht="18" customHeight="1">
      <c r="AS19793" s="173"/>
    </row>
    <row r="19794" spans="45:45" ht="18" customHeight="1">
      <c r="AS19794" s="173"/>
    </row>
    <row r="19795" spans="45:45" ht="18" customHeight="1">
      <c r="AS19795" s="173"/>
    </row>
    <row r="19796" spans="45:45" ht="18" customHeight="1">
      <c r="AS19796" s="173"/>
    </row>
    <row r="19797" spans="45:45" ht="18" customHeight="1">
      <c r="AS19797" s="173"/>
    </row>
    <row r="19798" spans="45:45" ht="18" customHeight="1">
      <c r="AS19798" s="173"/>
    </row>
    <row r="19799" spans="45:45" ht="18" customHeight="1">
      <c r="AS19799" s="173"/>
    </row>
    <row r="19800" spans="45:45" ht="18" customHeight="1">
      <c r="AS19800" s="173"/>
    </row>
    <row r="19801" spans="45:45" ht="18" customHeight="1">
      <c r="AS19801" s="173"/>
    </row>
    <row r="19802" spans="45:45" ht="18" customHeight="1">
      <c r="AS19802" s="173"/>
    </row>
    <row r="19803" spans="45:45" ht="18" customHeight="1">
      <c r="AS19803" s="173"/>
    </row>
    <row r="19804" spans="45:45" ht="18" customHeight="1">
      <c r="AS19804" s="173"/>
    </row>
    <row r="19805" spans="45:45" ht="18" customHeight="1">
      <c r="AS19805" s="173"/>
    </row>
    <row r="19806" spans="45:45" ht="18" customHeight="1">
      <c r="AS19806" s="173"/>
    </row>
    <row r="19807" spans="45:45" ht="18" customHeight="1">
      <c r="AS19807" s="173"/>
    </row>
    <row r="19808" spans="45:45" ht="18" customHeight="1">
      <c r="AS19808" s="173"/>
    </row>
    <row r="19809" spans="45:45" ht="18" customHeight="1">
      <c r="AS19809" s="173"/>
    </row>
    <row r="19810" spans="45:45" ht="18" customHeight="1">
      <c r="AS19810" s="173"/>
    </row>
    <row r="19811" spans="45:45" ht="18" customHeight="1">
      <c r="AS19811" s="173"/>
    </row>
    <row r="19812" spans="45:45" ht="18" customHeight="1">
      <c r="AS19812" s="173"/>
    </row>
    <row r="19813" spans="45:45" ht="18" customHeight="1">
      <c r="AS19813" s="173"/>
    </row>
    <row r="19814" spans="45:45" ht="18" customHeight="1">
      <c r="AS19814" s="173"/>
    </row>
    <row r="19815" spans="45:45" ht="18" customHeight="1">
      <c r="AS19815" s="173"/>
    </row>
    <row r="19816" spans="45:45" ht="18" customHeight="1">
      <c r="AS19816" s="173"/>
    </row>
    <row r="19817" spans="45:45" ht="18" customHeight="1">
      <c r="AS19817" s="173"/>
    </row>
    <row r="19818" spans="45:45" ht="18" customHeight="1">
      <c r="AS19818" s="173"/>
    </row>
    <row r="19819" spans="45:45" ht="18" customHeight="1">
      <c r="AS19819" s="173"/>
    </row>
    <row r="19820" spans="45:45" ht="18" customHeight="1">
      <c r="AS19820" s="173"/>
    </row>
    <row r="19821" spans="45:45" ht="18" customHeight="1">
      <c r="AS19821" s="173"/>
    </row>
    <row r="19822" spans="45:45" ht="18" customHeight="1">
      <c r="AS19822" s="173"/>
    </row>
    <row r="19823" spans="45:45" ht="18" customHeight="1">
      <c r="AS19823" s="173"/>
    </row>
    <row r="19824" spans="45:45" ht="18" customHeight="1">
      <c r="AS19824" s="173"/>
    </row>
    <row r="19825" spans="45:45" ht="18" customHeight="1">
      <c r="AS19825" s="173"/>
    </row>
    <row r="19826" spans="45:45" ht="18" customHeight="1">
      <c r="AS19826" s="173"/>
    </row>
    <row r="19827" spans="45:45" ht="18" customHeight="1">
      <c r="AS19827" s="173"/>
    </row>
    <row r="19828" spans="45:45" ht="18" customHeight="1">
      <c r="AS19828" s="173"/>
    </row>
    <row r="19829" spans="45:45" ht="18" customHeight="1">
      <c r="AS19829" s="173"/>
    </row>
    <row r="19830" spans="45:45" ht="18" customHeight="1">
      <c r="AS19830" s="173"/>
    </row>
    <row r="19831" spans="45:45" ht="18" customHeight="1">
      <c r="AS19831" s="173"/>
    </row>
    <row r="19832" spans="45:45" ht="18" customHeight="1">
      <c r="AS19832" s="173"/>
    </row>
    <row r="19833" spans="45:45" ht="18" customHeight="1">
      <c r="AS19833" s="173"/>
    </row>
    <row r="19834" spans="45:45" ht="18" customHeight="1">
      <c r="AS19834" s="173"/>
    </row>
    <row r="19835" spans="45:45" ht="18" customHeight="1">
      <c r="AS19835" s="173"/>
    </row>
    <row r="19836" spans="45:45" ht="18" customHeight="1">
      <c r="AS19836" s="173"/>
    </row>
    <row r="19837" spans="45:45" ht="18" customHeight="1">
      <c r="AS19837" s="173"/>
    </row>
    <row r="19838" spans="45:45" ht="18" customHeight="1">
      <c r="AS19838" s="173"/>
    </row>
    <row r="19839" spans="45:45" ht="18" customHeight="1">
      <c r="AS19839" s="173"/>
    </row>
    <row r="19840" spans="45:45" ht="18" customHeight="1">
      <c r="AS19840" s="173"/>
    </row>
    <row r="19841" spans="45:45" ht="18" customHeight="1">
      <c r="AS19841" s="173"/>
    </row>
    <row r="19842" spans="45:45" ht="18" customHeight="1">
      <c r="AS19842" s="173"/>
    </row>
    <row r="19843" spans="45:45" ht="18" customHeight="1">
      <c r="AS19843" s="173"/>
    </row>
    <row r="19844" spans="45:45" ht="18" customHeight="1">
      <c r="AS19844" s="173"/>
    </row>
    <row r="19845" spans="45:45" ht="18" customHeight="1">
      <c r="AS19845" s="173"/>
    </row>
    <row r="19846" spans="45:45" ht="18" customHeight="1">
      <c r="AS19846" s="173"/>
    </row>
    <row r="19847" spans="45:45" ht="18" customHeight="1">
      <c r="AS19847" s="173"/>
    </row>
    <row r="19848" spans="45:45" ht="18" customHeight="1">
      <c r="AS19848" s="173"/>
    </row>
    <row r="19849" spans="45:45" ht="18" customHeight="1">
      <c r="AS19849" s="173"/>
    </row>
    <row r="19850" spans="45:45" ht="18" customHeight="1">
      <c r="AS19850" s="173"/>
    </row>
    <row r="19851" spans="45:45" ht="18" customHeight="1">
      <c r="AS19851" s="173"/>
    </row>
    <row r="19852" spans="45:45" ht="18" customHeight="1">
      <c r="AS19852" s="173"/>
    </row>
    <row r="19853" spans="45:45" ht="18" customHeight="1">
      <c r="AS19853" s="173"/>
    </row>
    <row r="19854" spans="45:45" ht="18" customHeight="1">
      <c r="AS19854" s="173"/>
    </row>
    <row r="19855" spans="45:45" ht="18" customHeight="1">
      <c r="AS19855" s="173"/>
    </row>
    <row r="19856" spans="45:45" ht="18" customHeight="1">
      <c r="AS19856" s="173"/>
    </row>
    <row r="19857" spans="45:45" ht="18" customHeight="1">
      <c r="AS19857" s="173"/>
    </row>
    <row r="19858" spans="45:45" ht="18" customHeight="1">
      <c r="AS19858" s="173"/>
    </row>
    <row r="19859" spans="45:45" ht="18" customHeight="1">
      <c r="AS19859" s="173"/>
    </row>
    <row r="19860" spans="45:45" ht="18" customHeight="1">
      <c r="AS19860" s="173"/>
    </row>
    <row r="19861" spans="45:45" ht="18" customHeight="1">
      <c r="AS19861" s="173"/>
    </row>
    <row r="19862" spans="45:45" ht="18" customHeight="1">
      <c r="AS19862" s="173"/>
    </row>
    <row r="19863" spans="45:45" ht="18" customHeight="1">
      <c r="AS19863" s="173"/>
    </row>
    <row r="19864" spans="45:45" ht="18" customHeight="1">
      <c r="AS19864" s="173"/>
    </row>
    <row r="19865" spans="45:45" ht="18" customHeight="1">
      <c r="AS19865" s="173"/>
    </row>
    <row r="19866" spans="45:45" ht="18" customHeight="1">
      <c r="AS19866" s="173"/>
    </row>
    <row r="19867" spans="45:45" ht="18" customHeight="1">
      <c r="AS19867" s="173"/>
    </row>
    <row r="19868" spans="45:45" ht="18" customHeight="1">
      <c r="AS19868" s="173"/>
    </row>
    <row r="19869" spans="45:45" ht="18" customHeight="1">
      <c r="AS19869" s="173"/>
    </row>
    <row r="19870" spans="45:45" ht="18" customHeight="1">
      <c r="AS19870" s="173"/>
    </row>
    <row r="19871" spans="45:45" ht="18" customHeight="1">
      <c r="AS19871" s="173"/>
    </row>
    <row r="19872" spans="45:45" ht="18" customHeight="1">
      <c r="AS19872" s="173"/>
    </row>
    <row r="19873" spans="45:45" ht="18" customHeight="1">
      <c r="AS19873" s="173"/>
    </row>
    <row r="19874" spans="45:45" ht="18" customHeight="1">
      <c r="AS19874" s="173"/>
    </row>
    <row r="19875" spans="45:45" ht="18" customHeight="1">
      <c r="AS19875" s="173"/>
    </row>
    <row r="19876" spans="45:45" ht="18" customHeight="1">
      <c r="AS19876" s="173"/>
    </row>
    <row r="19877" spans="45:45" ht="18" customHeight="1">
      <c r="AS19877" s="173"/>
    </row>
    <row r="19878" spans="45:45" ht="18" customHeight="1">
      <c r="AS19878" s="173"/>
    </row>
    <row r="19879" spans="45:45" ht="18" customHeight="1">
      <c r="AS19879" s="173"/>
    </row>
    <row r="19880" spans="45:45" ht="18" customHeight="1">
      <c r="AS19880" s="173"/>
    </row>
    <row r="19881" spans="45:45" ht="18" customHeight="1">
      <c r="AS19881" s="173"/>
    </row>
    <row r="19882" spans="45:45" ht="18" customHeight="1">
      <c r="AS19882" s="173"/>
    </row>
    <row r="19883" spans="45:45" ht="18" customHeight="1">
      <c r="AS19883" s="173"/>
    </row>
    <row r="19884" spans="45:45" ht="18" customHeight="1">
      <c r="AS19884" s="173"/>
    </row>
    <row r="19885" spans="45:45" ht="18" customHeight="1">
      <c r="AS19885" s="173"/>
    </row>
    <row r="19886" spans="45:45" ht="18" customHeight="1">
      <c r="AS19886" s="173"/>
    </row>
    <row r="19887" spans="45:45" ht="18" customHeight="1">
      <c r="AS19887" s="173"/>
    </row>
    <row r="19888" spans="45:45" ht="18" customHeight="1">
      <c r="AS19888" s="173"/>
    </row>
    <row r="19889" spans="45:45" ht="18" customHeight="1">
      <c r="AS19889" s="173"/>
    </row>
    <row r="19890" spans="45:45" ht="18" customHeight="1">
      <c r="AS19890" s="173"/>
    </row>
    <row r="19891" spans="45:45" ht="18" customHeight="1">
      <c r="AS19891" s="173"/>
    </row>
    <row r="19892" spans="45:45" ht="18" customHeight="1">
      <c r="AS19892" s="173"/>
    </row>
    <row r="19893" spans="45:45" ht="18" customHeight="1">
      <c r="AS19893" s="173"/>
    </row>
    <row r="19894" spans="45:45" ht="18" customHeight="1">
      <c r="AS19894" s="173"/>
    </row>
    <row r="19895" spans="45:45" ht="18" customHeight="1">
      <c r="AS19895" s="173"/>
    </row>
    <row r="19896" spans="45:45" ht="18" customHeight="1">
      <c r="AS19896" s="173"/>
    </row>
    <row r="19897" spans="45:45" ht="18" customHeight="1">
      <c r="AS19897" s="173"/>
    </row>
    <row r="19898" spans="45:45" ht="18" customHeight="1">
      <c r="AS19898" s="173"/>
    </row>
    <row r="19899" spans="45:45" ht="18" customHeight="1">
      <c r="AS19899" s="173"/>
    </row>
    <row r="19900" spans="45:45" ht="18" customHeight="1">
      <c r="AS19900" s="173"/>
    </row>
    <row r="19901" spans="45:45" ht="18" customHeight="1">
      <c r="AS19901" s="173"/>
    </row>
    <row r="19902" spans="45:45" ht="18" customHeight="1">
      <c r="AS19902" s="173"/>
    </row>
    <row r="19903" spans="45:45" ht="18" customHeight="1">
      <c r="AS19903" s="173"/>
    </row>
    <row r="19904" spans="45:45" ht="18" customHeight="1">
      <c r="AS19904" s="173"/>
    </row>
    <row r="19905" spans="45:45" ht="18" customHeight="1">
      <c r="AS19905" s="173"/>
    </row>
    <row r="19906" spans="45:45" ht="18" customHeight="1">
      <c r="AS19906" s="173"/>
    </row>
    <row r="19907" spans="45:45" ht="18" customHeight="1">
      <c r="AS19907" s="173"/>
    </row>
    <row r="19908" spans="45:45" ht="18" customHeight="1">
      <c r="AS19908" s="173"/>
    </row>
    <row r="19909" spans="45:45" ht="18" customHeight="1">
      <c r="AS19909" s="173"/>
    </row>
    <row r="19910" spans="45:45" ht="18" customHeight="1">
      <c r="AS19910" s="173"/>
    </row>
    <row r="19911" spans="45:45" ht="18" customHeight="1">
      <c r="AS19911" s="173"/>
    </row>
    <row r="19912" spans="45:45" ht="18" customHeight="1">
      <c r="AS19912" s="173"/>
    </row>
    <row r="19913" spans="45:45" ht="18" customHeight="1">
      <c r="AS19913" s="173"/>
    </row>
    <row r="19914" spans="45:45" ht="18" customHeight="1">
      <c r="AS19914" s="173"/>
    </row>
    <row r="19915" spans="45:45" ht="18" customHeight="1">
      <c r="AS19915" s="173"/>
    </row>
    <row r="19916" spans="45:45" ht="18" customHeight="1">
      <c r="AS19916" s="173"/>
    </row>
    <row r="19917" spans="45:45" ht="18" customHeight="1">
      <c r="AS19917" s="173"/>
    </row>
    <row r="19918" spans="45:45" ht="18" customHeight="1">
      <c r="AS19918" s="173"/>
    </row>
    <row r="19919" spans="45:45" ht="18" customHeight="1">
      <c r="AS19919" s="173"/>
    </row>
    <row r="19920" spans="45:45" ht="18" customHeight="1">
      <c r="AS19920" s="173"/>
    </row>
    <row r="19921" spans="45:45" ht="18" customHeight="1">
      <c r="AS19921" s="173"/>
    </row>
    <row r="19922" spans="45:45" ht="18" customHeight="1">
      <c r="AS19922" s="173"/>
    </row>
    <row r="19923" spans="45:45" ht="18" customHeight="1">
      <c r="AS19923" s="173"/>
    </row>
    <row r="19924" spans="45:45" ht="18" customHeight="1">
      <c r="AS19924" s="173"/>
    </row>
    <row r="19925" spans="45:45" ht="18" customHeight="1">
      <c r="AS19925" s="173"/>
    </row>
    <row r="19926" spans="45:45" ht="18" customHeight="1">
      <c r="AS19926" s="173"/>
    </row>
    <row r="19927" spans="45:45" ht="18" customHeight="1">
      <c r="AS19927" s="173"/>
    </row>
    <row r="19928" spans="45:45" ht="18" customHeight="1">
      <c r="AS19928" s="173"/>
    </row>
    <row r="19929" spans="45:45" ht="18" customHeight="1">
      <c r="AS19929" s="173"/>
    </row>
    <row r="19930" spans="45:45" ht="18" customHeight="1">
      <c r="AS19930" s="173"/>
    </row>
    <row r="19931" spans="45:45" ht="18" customHeight="1">
      <c r="AS19931" s="173"/>
    </row>
    <row r="19932" spans="45:45" ht="18" customHeight="1">
      <c r="AS19932" s="173"/>
    </row>
    <row r="19933" spans="45:45" ht="18" customHeight="1">
      <c r="AS19933" s="173"/>
    </row>
    <row r="19934" spans="45:45" ht="18" customHeight="1">
      <c r="AS19934" s="173"/>
    </row>
    <row r="19935" spans="45:45" ht="18" customHeight="1">
      <c r="AS19935" s="173"/>
    </row>
    <row r="19936" spans="45:45" ht="18" customHeight="1">
      <c r="AS19936" s="173"/>
    </row>
    <row r="19937" spans="45:45" ht="18" customHeight="1">
      <c r="AS19937" s="173"/>
    </row>
    <row r="19938" spans="45:45" ht="18" customHeight="1">
      <c r="AS19938" s="173"/>
    </row>
    <row r="19939" spans="45:45" ht="18" customHeight="1">
      <c r="AS19939" s="173"/>
    </row>
    <row r="19940" spans="45:45" ht="18" customHeight="1">
      <c r="AS19940" s="173"/>
    </row>
    <row r="19941" spans="45:45" ht="18" customHeight="1">
      <c r="AS19941" s="173"/>
    </row>
    <row r="19942" spans="45:45" ht="18" customHeight="1">
      <c r="AS19942" s="173"/>
    </row>
    <row r="19943" spans="45:45" ht="18" customHeight="1">
      <c r="AS19943" s="173"/>
    </row>
    <row r="19944" spans="45:45" ht="18" customHeight="1">
      <c r="AS19944" s="173"/>
    </row>
    <row r="19945" spans="45:45" ht="18" customHeight="1">
      <c r="AS19945" s="173"/>
    </row>
    <row r="19946" spans="45:45" ht="18" customHeight="1">
      <c r="AS19946" s="173"/>
    </row>
    <row r="19947" spans="45:45" ht="18" customHeight="1">
      <c r="AS19947" s="173"/>
    </row>
    <row r="19948" spans="45:45" ht="18" customHeight="1">
      <c r="AS19948" s="173"/>
    </row>
    <row r="19949" spans="45:45" ht="18" customHeight="1">
      <c r="AS19949" s="173"/>
    </row>
    <row r="19950" spans="45:45" ht="18" customHeight="1">
      <c r="AS19950" s="173"/>
    </row>
    <row r="19951" spans="45:45" ht="18" customHeight="1">
      <c r="AS19951" s="173"/>
    </row>
    <row r="19952" spans="45:45" ht="18" customHeight="1">
      <c r="AS19952" s="173"/>
    </row>
    <row r="19953" spans="45:45" ht="18" customHeight="1">
      <c r="AS19953" s="173"/>
    </row>
    <row r="19954" spans="45:45" ht="18" customHeight="1">
      <c r="AS19954" s="173"/>
    </row>
    <row r="19955" spans="45:45" ht="18" customHeight="1">
      <c r="AS19955" s="173"/>
    </row>
    <row r="19956" spans="45:45" ht="18" customHeight="1">
      <c r="AS19956" s="173"/>
    </row>
    <row r="19957" spans="45:45" ht="18" customHeight="1">
      <c r="AS19957" s="173"/>
    </row>
    <row r="19958" spans="45:45" ht="18" customHeight="1">
      <c r="AS19958" s="173"/>
    </row>
    <row r="19959" spans="45:45" ht="18" customHeight="1">
      <c r="AS19959" s="173"/>
    </row>
    <row r="19960" spans="45:45" ht="18" customHeight="1">
      <c r="AS19960" s="173"/>
    </row>
    <row r="19961" spans="45:45" ht="18" customHeight="1">
      <c r="AS19961" s="173"/>
    </row>
    <row r="19962" spans="45:45" ht="18" customHeight="1">
      <c r="AS19962" s="173"/>
    </row>
    <row r="19963" spans="45:45" ht="18" customHeight="1">
      <c r="AS19963" s="173"/>
    </row>
    <row r="19964" spans="45:45" ht="18" customHeight="1">
      <c r="AS19964" s="173"/>
    </row>
    <row r="19965" spans="45:45" ht="18" customHeight="1">
      <c r="AS19965" s="173"/>
    </row>
    <row r="19966" spans="45:45" ht="18" customHeight="1">
      <c r="AS19966" s="173"/>
    </row>
    <row r="19967" spans="45:45" ht="18" customHeight="1">
      <c r="AS19967" s="173"/>
    </row>
    <row r="19968" spans="45:45" ht="18" customHeight="1">
      <c r="AS19968" s="173"/>
    </row>
    <row r="19969" spans="45:45" ht="18" customHeight="1">
      <c r="AS19969" s="173"/>
    </row>
    <row r="19970" spans="45:45" ht="18" customHeight="1">
      <c r="AS19970" s="173"/>
    </row>
    <row r="19971" spans="45:45" ht="18" customHeight="1">
      <c r="AS19971" s="173"/>
    </row>
    <row r="19972" spans="45:45" ht="18" customHeight="1">
      <c r="AS19972" s="173"/>
    </row>
    <row r="19973" spans="45:45" ht="18" customHeight="1">
      <c r="AS19973" s="173"/>
    </row>
    <row r="19974" spans="45:45" ht="18" customHeight="1">
      <c r="AS19974" s="173"/>
    </row>
    <row r="19975" spans="45:45" ht="18" customHeight="1">
      <c r="AS19975" s="173"/>
    </row>
    <row r="19976" spans="45:45" ht="18" customHeight="1">
      <c r="AS19976" s="173"/>
    </row>
    <row r="19977" spans="45:45" ht="18" customHeight="1">
      <c r="AS19977" s="173"/>
    </row>
    <row r="19978" spans="45:45" ht="18" customHeight="1">
      <c r="AS19978" s="173"/>
    </row>
    <row r="19979" spans="45:45" ht="18" customHeight="1">
      <c r="AS19979" s="173"/>
    </row>
    <row r="19980" spans="45:45" ht="18" customHeight="1">
      <c r="AS19980" s="173"/>
    </row>
    <row r="19981" spans="45:45" ht="18" customHeight="1">
      <c r="AS19981" s="173"/>
    </row>
    <row r="19982" spans="45:45" ht="18" customHeight="1">
      <c r="AS19982" s="173"/>
    </row>
    <row r="19983" spans="45:45" ht="18" customHeight="1">
      <c r="AS19983" s="173"/>
    </row>
    <row r="19984" spans="45:45" ht="18" customHeight="1">
      <c r="AS19984" s="173"/>
    </row>
    <row r="19985" spans="45:45" ht="18" customHeight="1">
      <c r="AS19985" s="173"/>
    </row>
    <row r="19986" spans="45:45" ht="18" customHeight="1">
      <c r="AS19986" s="173"/>
    </row>
    <row r="19987" spans="45:45" ht="18" customHeight="1">
      <c r="AS19987" s="173"/>
    </row>
    <row r="19988" spans="45:45" ht="18" customHeight="1">
      <c r="AS19988" s="173"/>
    </row>
    <row r="19989" spans="45:45" ht="18" customHeight="1">
      <c r="AS19989" s="173"/>
    </row>
    <row r="19990" spans="45:45" ht="18" customHeight="1">
      <c r="AS19990" s="173"/>
    </row>
    <row r="19991" spans="45:45" ht="18" customHeight="1">
      <c r="AS19991" s="173"/>
    </row>
    <row r="19992" spans="45:45" ht="18" customHeight="1">
      <c r="AS19992" s="173"/>
    </row>
    <row r="19993" spans="45:45" ht="18" customHeight="1">
      <c r="AS19993" s="173"/>
    </row>
    <row r="19994" spans="45:45" ht="18" customHeight="1">
      <c r="AS19994" s="173"/>
    </row>
    <row r="19995" spans="45:45" ht="18" customHeight="1">
      <c r="AS19995" s="173"/>
    </row>
    <row r="19996" spans="45:45" ht="18" customHeight="1">
      <c r="AS19996" s="173"/>
    </row>
    <row r="19997" spans="45:45" ht="18" customHeight="1">
      <c r="AS19997" s="173"/>
    </row>
    <row r="19998" spans="45:45" ht="18" customHeight="1">
      <c r="AS19998" s="173"/>
    </row>
    <row r="19999" spans="45:45" ht="18" customHeight="1">
      <c r="AS19999" s="173"/>
    </row>
    <row r="20000" spans="45:45" ht="18" customHeight="1">
      <c r="AS20000" s="173"/>
    </row>
    <row r="20001" spans="45:45" ht="18" customHeight="1">
      <c r="AS20001" s="173"/>
    </row>
    <row r="20002" spans="45:45" ht="18" customHeight="1">
      <c r="AS20002" s="173"/>
    </row>
    <row r="20003" spans="45:45" ht="18" customHeight="1">
      <c r="AS20003" s="173"/>
    </row>
    <row r="20004" spans="45:45" ht="18" customHeight="1">
      <c r="AS20004" s="173"/>
    </row>
    <row r="20005" spans="45:45" ht="18" customHeight="1">
      <c r="AS20005" s="173"/>
    </row>
    <row r="20006" spans="45:45" ht="18" customHeight="1">
      <c r="AS20006" s="173"/>
    </row>
    <row r="20007" spans="45:45" ht="18" customHeight="1">
      <c r="AS20007" s="173"/>
    </row>
    <row r="20008" spans="45:45" ht="18" customHeight="1">
      <c r="AS20008" s="173"/>
    </row>
    <row r="20009" spans="45:45" ht="18" customHeight="1">
      <c r="AS20009" s="173"/>
    </row>
    <row r="20010" spans="45:45" ht="18" customHeight="1">
      <c r="AS20010" s="173"/>
    </row>
    <row r="20011" spans="45:45" ht="18" customHeight="1">
      <c r="AS20011" s="173"/>
    </row>
    <row r="20012" spans="45:45" ht="18" customHeight="1">
      <c r="AS20012" s="173"/>
    </row>
    <row r="20013" spans="45:45" ht="18" customHeight="1">
      <c r="AS20013" s="173"/>
    </row>
    <row r="20014" spans="45:45" ht="18" customHeight="1">
      <c r="AS20014" s="173"/>
    </row>
    <row r="20015" spans="45:45" ht="18" customHeight="1">
      <c r="AS20015" s="173"/>
    </row>
    <row r="20016" spans="45:45" ht="18" customHeight="1">
      <c r="AS20016" s="173"/>
    </row>
    <row r="20017" spans="45:45" ht="18" customHeight="1">
      <c r="AS20017" s="173"/>
    </row>
    <row r="20018" spans="45:45" ht="18" customHeight="1">
      <c r="AS20018" s="173"/>
    </row>
    <row r="20019" spans="45:45" ht="18" customHeight="1">
      <c r="AS20019" s="173"/>
    </row>
    <row r="20020" spans="45:45" ht="18" customHeight="1">
      <c r="AS20020" s="173"/>
    </row>
    <row r="20021" spans="45:45" ht="18" customHeight="1">
      <c r="AS20021" s="173"/>
    </row>
    <row r="20022" spans="45:45" ht="18" customHeight="1">
      <c r="AS20022" s="173"/>
    </row>
    <row r="20023" spans="45:45" ht="18" customHeight="1">
      <c r="AS20023" s="173"/>
    </row>
    <row r="20024" spans="45:45" ht="18" customHeight="1">
      <c r="AS20024" s="173"/>
    </row>
    <row r="20025" spans="45:45" ht="18" customHeight="1">
      <c r="AS20025" s="173"/>
    </row>
    <row r="20026" spans="45:45" ht="18" customHeight="1">
      <c r="AS20026" s="173"/>
    </row>
    <row r="20027" spans="45:45" ht="18" customHeight="1">
      <c r="AS20027" s="173"/>
    </row>
    <row r="20028" spans="45:45" ht="18" customHeight="1">
      <c r="AS20028" s="173"/>
    </row>
    <row r="20029" spans="45:45" ht="18" customHeight="1">
      <c r="AS20029" s="173"/>
    </row>
    <row r="20030" spans="45:45" ht="18" customHeight="1">
      <c r="AS20030" s="173"/>
    </row>
    <row r="20031" spans="45:45" ht="18" customHeight="1">
      <c r="AS20031" s="173"/>
    </row>
    <row r="20032" spans="45:45" ht="18" customHeight="1">
      <c r="AS20032" s="173"/>
    </row>
    <row r="20033" spans="45:45" ht="18" customHeight="1">
      <c r="AS20033" s="173"/>
    </row>
    <row r="20034" spans="45:45" ht="18" customHeight="1">
      <c r="AS20034" s="173"/>
    </row>
    <row r="20035" spans="45:45" ht="18" customHeight="1">
      <c r="AS20035" s="173"/>
    </row>
    <row r="20036" spans="45:45" ht="18" customHeight="1">
      <c r="AS20036" s="173"/>
    </row>
    <row r="20037" spans="45:45" ht="18" customHeight="1">
      <c r="AS20037" s="173"/>
    </row>
    <row r="20038" spans="45:45" ht="18" customHeight="1">
      <c r="AS20038" s="173"/>
    </row>
    <row r="20039" spans="45:45" ht="18" customHeight="1">
      <c r="AS20039" s="173"/>
    </row>
    <row r="20040" spans="45:45" ht="18" customHeight="1">
      <c r="AS20040" s="173"/>
    </row>
    <row r="20041" spans="45:45" ht="18" customHeight="1">
      <c r="AS20041" s="173"/>
    </row>
    <row r="20042" spans="45:45" ht="18" customHeight="1">
      <c r="AS20042" s="173"/>
    </row>
    <row r="20043" spans="45:45" ht="18" customHeight="1">
      <c r="AS20043" s="173"/>
    </row>
    <row r="20044" spans="45:45" ht="18" customHeight="1">
      <c r="AS20044" s="173"/>
    </row>
    <row r="20045" spans="45:45" ht="18" customHeight="1">
      <c r="AS20045" s="173"/>
    </row>
    <row r="20046" spans="45:45" ht="18" customHeight="1">
      <c r="AS20046" s="173"/>
    </row>
    <row r="20047" spans="45:45" ht="18" customHeight="1">
      <c r="AS20047" s="173"/>
    </row>
    <row r="20048" spans="45:45" ht="18" customHeight="1">
      <c r="AS20048" s="173"/>
    </row>
    <row r="20049" spans="45:45" ht="18" customHeight="1">
      <c r="AS20049" s="173"/>
    </row>
    <row r="20050" spans="45:45" ht="18" customHeight="1">
      <c r="AS20050" s="173"/>
    </row>
    <row r="20051" spans="45:45" ht="18" customHeight="1">
      <c r="AS20051" s="173"/>
    </row>
    <row r="20052" spans="45:45" ht="18" customHeight="1">
      <c r="AS20052" s="173"/>
    </row>
    <row r="20053" spans="45:45" ht="18" customHeight="1">
      <c r="AS20053" s="173"/>
    </row>
    <row r="20054" spans="45:45" ht="18" customHeight="1">
      <c r="AS20054" s="173"/>
    </row>
    <row r="20055" spans="45:45" ht="18" customHeight="1">
      <c r="AS20055" s="173"/>
    </row>
    <row r="20056" spans="45:45" ht="18" customHeight="1">
      <c r="AS20056" s="173"/>
    </row>
    <row r="20057" spans="45:45" ht="18" customHeight="1">
      <c r="AS20057" s="173"/>
    </row>
    <row r="20058" spans="45:45" ht="18" customHeight="1">
      <c r="AS20058" s="173"/>
    </row>
    <row r="20059" spans="45:45" ht="18" customHeight="1">
      <c r="AS20059" s="173"/>
    </row>
    <row r="20060" spans="45:45" ht="18" customHeight="1">
      <c r="AS20060" s="173"/>
    </row>
    <row r="20061" spans="45:45" ht="18" customHeight="1">
      <c r="AS20061" s="173"/>
    </row>
    <row r="20062" spans="45:45" ht="18" customHeight="1">
      <c r="AS20062" s="173"/>
    </row>
    <row r="20063" spans="45:45" ht="18" customHeight="1">
      <c r="AS20063" s="173"/>
    </row>
    <row r="20064" spans="45:45" ht="18" customHeight="1">
      <c r="AS20064" s="173"/>
    </row>
    <row r="20065" spans="45:45" ht="18" customHeight="1">
      <c r="AS20065" s="173"/>
    </row>
    <row r="20066" spans="45:45" ht="18" customHeight="1">
      <c r="AS20066" s="173"/>
    </row>
    <row r="20067" spans="45:45" ht="18" customHeight="1">
      <c r="AS20067" s="173"/>
    </row>
    <row r="20068" spans="45:45" ht="18" customHeight="1">
      <c r="AS20068" s="173"/>
    </row>
    <row r="20069" spans="45:45" ht="18" customHeight="1">
      <c r="AS20069" s="173"/>
    </row>
    <row r="20070" spans="45:45" ht="18" customHeight="1">
      <c r="AS20070" s="173"/>
    </row>
    <row r="20071" spans="45:45" ht="18" customHeight="1">
      <c r="AS20071" s="173"/>
    </row>
    <row r="20072" spans="45:45" ht="18" customHeight="1">
      <c r="AS20072" s="173"/>
    </row>
    <row r="20073" spans="45:45" ht="18" customHeight="1">
      <c r="AS20073" s="173"/>
    </row>
    <row r="20074" spans="45:45" ht="18" customHeight="1">
      <c r="AS20074" s="173"/>
    </row>
    <row r="20075" spans="45:45" ht="18" customHeight="1">
      <c r="AS20075" s="173"/>
    </row>
    <row r="20076" spans="45:45" ht="18" customHeight="1">
      <c r="AS20076" s="173"/>
    </row>
    <row r="20077" spans="45:45" ht="18" customHeight="1">
      <c r="AS20077" s="173"/>
    </row>
    <row r="20078" spans="45:45" ht="18" customHeight="1">
      <c r="AS20078" s="173"/>
    </row>
    <row r="20079" spans="45:45" ht="18" customHeight="1">
      <c r="AS20079" s="173"/>
    </row>
    <row r="20080" spans="45:45" ht="18" customHeight="1">
      <c r="AS20080" s="173"/>
    </row>
    <row r="20081" spans="45:45" ht="18" customHeight="1">
      <c r="AS20081" s="173"/>
    </row>
    <row r="20082" spans="45:45" ht="18" customHeight="1">
      <c r="AS20082" s="173"/>
    </row>
    <row r="20083" spans="45:45" ht="18" customHeight="1">
      <c r="AS20083" s="173"/>
    </row>
    <row r="20084" spans="45:45" ht="18" customHeight="1">
      <c r="AS20084" s="173"/>
    </row>
    <row r="20085" spans="45:45" ht="18" customHeight="1">
      <c r="AS20085" s="173"/>
    </row>
    <row r="20086" spans="45:45" ht="18" customHeight="1">
      <c r="AS20086" s="173"/>
    </row>
    <row r="20087" spans="45:45" ht="18" customHeight="1">
      <c r="AS20087" s="173"/>
    </row>
    <row r="20088" spans="45:45" ht="18" customHeight="1">
      <c r="AS20088" s="173"/>
    </row>
    <row r="20089" spans="45:45" ht="18" customHeight="1">
      <c r="AS20089" s="173"/>
    </row>
    <row r="20090" spans="45:45" ht="18" customHeight="1">
      <c r="AS20090" s="173"/>
    </row>
    <row r="20091" spans="45:45" ht="18" customHeight="1">
      <c r="AS20091" s="173"/>
    </row>
    <row r="20092" spans="45:45" ht="18" customHeight="1">
      <c r="AS20092" s="173"/>
    </row>
    <row r="20093" spans="45:45" ht="18" customHeight="1">
      <c r="AS20093" s="173"/>
    </row>
    <row r="20094" spans="45:45" ht="18" customHeight="1">
      <c r="AS20094" s="173"/>
    </row>
    <row r="20095" spans="45:45" ht="18" customHeight="1">
      <c r="AS20095" s="173"/>
    </row>
    <row r="20096" spans="45:45" ht="18" customHeight="1">
      <c r="AS20096" s="173"/>
    </row>
    <row r="20097" spans="45:45" ht="18" customHeight="1">
      <c r="AS20097" s="173"/>
    </row>
    <row r="20098" spans="45:45" ht="18" customHeight="1">
      <c r="AS20098" s="173"/>
    </row>
    <row r="20099" spans="45:45" ht="18" customHeight="1">
      <c r="AS20099" s="173"/>
    </row>
    <row r="20100" spans="45:45" ht="18" customHeight="1">
      <c r="AS20100" s="173"/>
    </row>
    <row r="20101" spans="45:45" ht="18" customHeight="1">
      <c r="AS20101" s="173"/>
    </row>
    <row r="20102" spans="45:45" ht="18" customHeight="1">
      <c r="AS20102" s="173"/>
    </row>
    <row r="20103" spans="45:45" ht="18" customHeight="1">
      <c r="AS20103" s="173"/>
    </row>
    <row r="20104" spans="45:45" ht="18" customHeight="1">
      <c r="AS20104" s="173"/>
    </row>
    <row r="20105" spans="45:45" ht="18" customHeight="1">
      <c r="AS20105" s="173"/>
    </row>
    <row r="20106" spans="45:45" ht="18" customHeight="1">
      <c r="AS20106" s="173"/>
    </row>
    <row r="20107" spans="45:45" ht="18" customHeight="1">
      <c r="AS20107" s="173"/>
    </row>
    <row r="20108" spans="45:45" ht="18" customHeight="1">
      <c r="AS20108" s="173"/>
    </row>
    <row r="20109" spans="45:45" ht="18" customHeight="1">
      <c r="AS20109" s="173"/>
    </row>
    <row r="20110" spans="45:45" ht="18" customHeight="1">
      <c r="AS20110" s="173"/>
    </row>
    <row r="20111" spans="45:45" ht="18" customHeight="1">
      <c r="AS20111" s="173"/>
    </row>
    <row r="20112" spans="45:45" ht="18" customHeight="1">
      <c r="AS20112" s="173"/>
    </row>
    <row r="20113" spans="45:45" ht="18" customHeight="1">
      <c r="AS20113" s="173"/>
    </row>
    <row r="20114" spans="45:45" ht="18" customHeight="1">
      <c r="AS20114" s="173"/>
    </row>
    <row r="20115" spans="45:45" ht="18" customHeight="1">
      <c r="AS20115" s="173"/>
    </row>
    <row r="20116" spans="45:45" ht="18" customHeight="1">
      <c r="AS20116" s="173"/>
    </row>
    <row r="20117" spans="45:45" ht="18" customHeight="1">
      <c r="AS20117" s="173"/>
    </row>
    <row r="20118" spans="45:45" ht="18" customHeight="1">
      <c r="AS20118" s="173"/>
    </row>
    <row r="20119" spans="45:45" ht="18" customHeight="1">
      <c r="AS20119" s="173"/>
    </row>
    <row r="20120" spans="45:45" ht="18" customHeight="1">
      <c r="AS20120" s="173"/>
    </row>
    <row r="20121" spans="45:45" ht="18" customHeight="1">
      <c r="AS20121" s="173"/>
    </row>
    <row r="20122" spans="45:45" ht="18" customHeight="1">
      <c r="AS20122" s="173"/>
    </row>
    <row r="20123" spans="45:45" ht="18" customHeight="1">
      <c r="AS20123" s="173"/>
    </row>
    <row r="20124" spans="45:45" ht="18" customHeight="1">
      <c r="AS20124" s="173"/>
    </row>
    <row r="20125" spans="45:45" ht="18" customHeight="1">
      <c r="AS20125" s="173"/>
    </row>
    <row r="20126" spans="45:45" ht="18" customHeight="1">
      <c r="AS20126" s="173"/>
    </row>
    <row r="20127" spans="45:45" ht="18" customHeight="1">
      <c r="AS20127" s="173"/>
    </row>
    <row r="20128" spans="45:45" ht="18" customHeight="1">
      <c r="AS20128" s="173"/>
    </row>
    <row r="20129" spans="45:45" ht="18" customHeight="1">
      <c r="AS20129" s="173"/>
    </row>
    <row r="20130" spans="45:45" ht="18" customHeight="1">
      <c r="AS20130" s="173"/>
    </row>
    <row r="20131" spans="45:45" ht="18" customHeight="1">
      <c r="AS20131" s="173"/>
    </row>
    <row r="20132" spans="45:45" ht="18" customHeight="1">
      <c r="AS20132" s="173"/>
    </row>
    <row r="20133" spans="45:45" ht="18" customHeight="1">
      <c r="AS20133" s="173"/>
    </row>
    <row r="20134" spans="45:45" ht="18" customHeight="1">
      <c r="AS20134" s="173"/>
    </row>
    <row r="20135" spans="45:45" ht="18" customHeight="1">
      <c r="AS20135" s="173"/>
    </row>
    <row r="20136" spans="45:45" ht="18" customHeight="1">
      <c r="AS20136" s="173"/>
    </row>
    <row r="20137" spans="45:45" ht="18" customHeight="1">
      <c r="AS20137" s="173"/>
    </row>
    <row r="20138" spans="45:45" ht="18" customHeight="1">
      <c r="AS20138" s="173"/>
    </row>
    <row r="20139" spans="45:45" ht="18" customHeight="1">
      <c r="AS20139" s="173"/>
    </row>
    <row r="20140" spans="45:45" ht="18" customHeight="1">
      <c r="AS20140" s="173"/>
    </row>
    <row r="20141" spans="45:45" ht="18" customHeight="1">
      <c r="AS20141" s="173"/>
    </row>
    <row r="20142" spans="45:45" ht="18" customHeight="1">
      <c r="AS20142" s="173"/>
    </row>
    <row r="20143" spans="45:45" ht="18" customHeight="1">
      <c r="AS20143" s="173"/>
    </row>
    <row r="20144" spans="45:45" ht="18" customHeight="1">
      <c r="AS20144" s="173"/>
    </row>
    <row r="20145" spans="45:45" ht="18" customHeight="1">
      <c r="AS20145" s="173"/>
    </row>
    <row r="20146" spans="45:45" ht="18" customHeight="1">
      <c r="AS20146" s="173"/>
    </row>
    <row r="20147" spans="45:45" ht="18" customHeight="1">
      <c r="AS20147" s="173"/>
    </row>
    <row r="20148" spans="45:45" ht="18" customHeight="1">
      <c r="AS20148" s="173"/>
    </row>
    <row r="20149" spans="45:45" ht="18" customHeight="1">
      <c r="AS20149" s="173"/>
    </row>
    <row r="20150" spans="45:45" ht="18" customHeight="1">
      <c r="AS20150" s="173"/>
    </row>
    <row r="20151" spans="45:45" ht="18" customHeight="1">
      <c r="AS20151" s="173"/>
    </row>
    <row r="20152" spans="45:45" ht="18" customHeight="1">
      <c r="AS20152" s="173"/>
    </row>
    <row r="20153" spans="45:45" ht="18" customHeight="1">
      <c r="AS20153" s="173"/>
    </row>
    <row r="20154" spans="45:45" ht="18" customHeight="1">
      <c r="AS20154" s="173"/>
    </row>
    <row r="20155" spans="45:45" ht="18" customHeight="1">
      <c r="AS20155" s="173"/>
    </row>
    <row r="20156" spans="45:45" ht="18" customHeight="1">
      <c r="AS20156" s="173"/>
    </row>
    <row r="20157" spans="45:45" ht="18" customHeight="1">
      <c r="AS20157" s="173"/>
    </row>
    <row r="20158" spans="45:45" ht="18" customHeight="1">
      <c r="AS20158" s="173"/>
    </row>
    <row r="20159" spans="45:45" ht="18" customHeight="1">
      <c r="AS20159" s="173"/>
    </row>
    <row r="20160" spans="45:45" ht="18" customHeight="1">
      <c r="AS20160" s="173"/>
    </row>
    <row r="20161" spans="45:45" ht="18" customHeight="1">
      <c r="AS20161" s="173"/>
    </row>
    <row r="20162" spans="45:45" ht="18" customHeight="1">
      <c r="AS20162" s="173"/>
    </row>
    <row r="20163" spans="45:45" ht="18" customHeight="1">
      <c r="AS20163" s="173"/>
    </row>
    <row r="20164" spans="45:45" ht="18" customHeight="1">
      <c r="AS20164" s="173"/>
    </row>
    <row r="20165" spans="45:45" ht="18" customHeight="1">
      <c r="AS20165" s="173"/>
    </row>
    <row r="20166" spans="45:45" ht="18" customHeight="1">
      <c r="AS20166" s="173"/>
    </row>
    <row r="20167" spans="45:45" ht="18" customHeight="1">
      <c r="AS20167" s="173"/>
    </row>
    <row r="20168" spans="45:45" ht="18" customHeight="1">
      <c r="AS20168" s="173"/>
    </row>
    <row r="20169" spans="45:45" ht="18" customHeight="1">
      <c r="AS20169" s="173"/>
    </row>
    <row r="20170" spans="45:45" ht="18" customHeight="1">
      <c r="AS20170" s="173"/>
    </row>
    <row r="20171" spans="45:45" ht="18" customHeight="1">
      <c r="AS20171" s="173"/>
    </row>
    <row r="20172" spans="45:45" ht="18" customHeight="1">
      <c r="AS20172" s="173"/>
    </row>
    <row r="20173" spans="45:45" ht="18" customHeight="1">
      <c r="AS20173" s="173"/>
    </row>
    <row r="20174" spans="45:45" ht="18" customHeight="1">
      <c r="AS20174" s="173"/>
    </row>
    <row r="20175" spans="45:45" ht="18" customHeight="1">
      <c r="AS20175" s="173"/>
    </row>
    <row r="20176" spans="45:45" ht="18" customHeight="1">
      <c r="AS20176" s="173"/>
    </row>
    <row r="20177" spans="45:45" ht="18" customHeight="1">
      <c r="AS20177" s="173"/>
    </row>
    <row r="20178" spans="45:45" ht="18" customHeight="1">
      <c r="AS20178" s="173"/>
    </row>
    <row r="20179" spans="45:45" ht="18" customHeight="1">
      <c r="AS20179" s="173"/>
    </row>
    <row r="20180" spans="45:45" ht="18" customHeight="1">
      <c r="AS20180" s="173"/>
    </row>
    <row r="20181" spans="45:45" ht="18" customHeight="1">
      <c r="AS20181" s="173"/>
    </row>
    <row r="20182" spans="45:45" ht="18" customHeight="1">
      <c r="AS20182" s="173"/>
    </row>
    <row r="20183" spans="45:45" ht="18" customHeight="1">
      <c r="AS20183" s="173"/>
    </row>
    <row r="20184" spans="45:45" ht="18" customHeight="1">
      <c r="AS20184" s="173"/>
    </row>
    <row r="20185" spans="45:45" ht="18" customHeight="1">
      <c r="AS20185" s="173"/>
    </row>
    <row r="20186" spans="45:45" ht="18" customHeight="1">
      <c r="AS20186" s="173"/>
    </row>
    <row r="20187" spans="45:45" ht="18" customHeight="1">
      <c r="AS20187" s="173"/>
    </row>
    <row r="20188" spans="45:45" ht="18" customHeight="1">
      <c r="AS20188" s="173"/>
    </row>
    <row r="20189" spans="45:45" ht="18" customHeight="1">
      <c r="AS20189" s="173"/>
    </row>
    <row r="20190" spans="45:45" ht="18" customHeight="1">
      <c r="AS20190" s="173"/>
    </row>
    <row r="20191" spans="45:45" ht="18" customHeight="1">
      <c r="AS20191" s="173"/>
    </row>
    <row r="20192" spans="45:45" ht="18" customHeight="1">
      <c r="AS20192" s="173"/>
    </row>
    <row r="20193" spans="45:45" ht="18" customHeight="1">
      <c r="AS20193" s="173"/>
    </row>
    <row r="20194" spans="45:45" ht="18" customHeight="1">
      <c r="AS20194" s="173"/>
    </row>
    <row r="20195" spans="45:45" ht="18" customHeight="1">
      <c r="AS20195" s="173"/>
    </row>
    <row r="20196" spans="45:45" ht="18" customHeight="1">
      <c r="AS20196" s="173"/>
    </row>
    <row r="20197" spans="45:45" ht="18" customHeight="1">
      <c r="AS20197" s="173"/>
    </row>
    <row r="20198" spans="45:45" ht="18" customHeight="1">
      <c r="AS20198" s="173"/>
    </row>
    <row r="20199" spans="45:45" ht="18" customHeight="1">
      <c r="AS20199" s="173"/>
    </row>
    <row r="20200" spans="45:45" ht="18" customHeight="1">
      <c r="AS20200" s="173"/>
    </row>
    <row r="20201" spans="45:45" ht="18" customHeight="1">
      <c r="AS20201" s="173"/>
    </row>
    <row r="20202" spans="45:45" ht="18" customHeight="1">
      <c r="AS20202" s="173"/>
    </row>
    <row r="20203" spans="45:45" ht="18" customHeight="1">
      <c r="AS20203" s="173"/>
    </row>
    <row r="20204" spans="45:45" ht="18" customHeight="1">
      <c r="AS20204" s="173"/>
    </row>
    <row r="20205" spans="45:45" ht="18" customHeight="1">
      <c r="AS20205" s="173"/>
    </row>
    <row r="20206" spans="45:45" ht="18" customHeight="1">
      <c r="AS20206" s="173"/>
    </row>
    <row r="20207" spans="45:45" ht="18" customHeight="1">
      <c r="AS20207" s="173"/>
    </row>
    <row r="20208" spans="45:45" ht="18" customHeight="1">
      <c r="AS20208" s="173"/>
    </row>
    <row r="20209" spans="45:45" ht="18" customHeight="1">
      <c r="AS20209" s="173"/>
    </row>
    <row r="20210" spans="45:45" ht="18" customHeight="1">
      <c r="AS20210" s="173"/>
    </row>
    <row r="20211" spans="45:45" ht="18" customHeight="1">
      <c r="AS20211" s="173"/>
    </row>
    <row r="20212" spans="45:45" ht="18" customHeight="1">
      <c r="AS20212" s="173"/>
    </row>
    <row r="20213" spans="45:45" ht="18" customHeight="1">
      <c r="AS20213" s="173"/>
    </row>
    <row r="20214" spans="45:45" ht="18" customHeight="1">
      <c r="AS20214" s="173"/>
    </row>
    <row r="20215" spans="45:45" ht="18" customHeight="1">
      <c r="AS20215" s="173"/>
    </row>
    <row r="20216" spans="45:45" ht="18" customHeight="1">
      <c r="AS20216" s="173"/>
    </row>
    <row r="20217" spans="45:45" ht="18" customHeight="1">
      <c r="AS20217" s="173"/>
    </row>
    <row r="20218" spans="45:45" ht="18" customHeight="1">
      <c r="AS20218" s="173"/>
    </row>
    <row r="20219" spans="45:45" ht="18" customHeight="1">
      <c r="AS20219" s="173"/>
    </row>
    <row r="20220" spans="45:45" ht="18" customHeight="1">
      <c r="AS20220" s="173"/>
    </row>
    <row r="20221" spans="45:45" ht="18" customHeight="1">
      <c r="AS20221" s="173"/>
    </row>
    <row r="20222" spans="45:45" ht="18" customHeight="1">
      <c r="AS20222" s="173"/>
    </row>
    <row r="20223" spans="45:45" ht="18" customHeight="1">
      <c r="AS20223" s="173"/>
    </row>
    <row r="20224" spans="45:45" ht="18" customHeight="1">
      <c r="AS20224" s="173"/>
    </row>
    <row r="20225" spans="45:45" ht="18" customHeight="1">
      <c r="AS20225" s="173"/>
    </row>
    <row r="20226" spans="45:45" ht="18" customHeight="1">
      <c r="AS20226" s="173"/>
    </row>
    <row r="20227" spans="45:45" ht="18" customHeight="1">
      <c r="AS20227" s="173"/>
    </row>
    <row r="20228" spans="45:45" ht="18" customHeight="1">
      <c r="AS20228" s="173"/>
    </row>
    <row r="20229" spans="45:45" ht="18" customHeight="1">
      <c r="AS20229" s="173"/>
    </row>
    <row r="20230" spans="45:45" ht="18" customHeight="1">
      <c r="AS20230" s="173"/>
    </row>
    <row r="20231" spans="45:45" ht="18" customHeight="1">
      <c r="AS20231" s="173"/>
    </row>
    <row r="20232" spans="45:45" ht="18" customHeight="1">
      <c r="AS20232" s="173"/>
    </row>
    <row r="20233" spans="45:45" ht="18" customHeight="1">
      <c r="AS20233" s="173"/>
    </row>
    <row r="20234" spans="45:45" ht="18" customHeight="1">
      <c r="AS20234" s="173"/>
    </row>
    <row r="20235" spans="45:45" ht="18" customHeight="1">
      <c r="AS20235" s="173"/>
    </row>
    <row r="20236" spans="45:45" ht="18" customHeight="1">
      <c r="AS20236" s="173"/>
    </row>
    <row r="20237" spans="45:45" ht="18" customHeight="1">
      <c r="AS20237" s="173"/>
    </row>
    <row r="20238" spans="45:45" ht="18" customHeight="1">
      <c r="AS20238" s="173"/>
    </row>
    <row r="20239" spans="45:45" ht="18" customHeight="1">
      <c r="AS20239" s="173"/>
    </row>
    <row r="20240" spans="45:45" ht="18" customHeight="1">
      <c r="AS20240" s="173"/>
    </row>
    <row r="20241" spans="45:45" ht="18" customHeight="1">
      <c r="AS20241" s="173"/>
    </row>
    <row r="20242" spans="45:45" ht="18" customHeight="1">
      <c r="AS20242" s="173"/>
    </row>
    <row r="20243" spans="45:45" ht="18" customHeight="1">
      <c r="AS20243" s="173"/>
    </row>
    <row r="20244" spans="45:45" ht="18" customHeight="1">
      <c r="AS20244" s="173"/>
    </row>
    <row r="20245" spans="45:45" ht="18" customHeight="1">
      <c r="AS20245" s="173"/>
    </row>
    <row r="20246" spans="45:45" ht="18" customHeight="1">
      <c r="AS20246" s="173"/>
    </row>
    <row r="20247" spans="45:45" ht="18" customHeight="1">
      <c r="AS20247" s="173"/>
    </row>
    <row r="20248" spans="45:45" ht="18" customHeight="1">
      <c r="AS20248" s="173"/>
    </row>
    <row r="20249" spans="45:45" ht="18" customHeight="1">
      <c r="AS20249" s="173"/>
    </row>
    <row r="20250" spans="45:45" ht="18" customHeight="1">
      <c r="AS20250" s="173"/>
    </row>
    <row r="20251" spans="45:45" ht="18" customHeight="1">
      <c r="AS20251" s="173"/>
    </row>
    <row r="20252" spans="45:45" ht="18" customHeight="1">
      <c r="AS20252" s="173"/>
    </row>
    <row r="20253" spans="45:45" ht="18" customHeight="1">
      <c r="AS20253" s="173"/>
    </row>
    <row r="20254" spans="45:45" ht="18" customHeight="1">
      <c r="AS20254" s="173"/>
    </row>
    <row r="20255" spans="45:45" ht="18" customHeight="1">
      <c r="AS20255" s="173"/>
    </row>
    <row r="20256" spans="45:45" ht="18" customHeight="1">
      <c r="AS20256" s="173"/>
    </row>
    <row r="20257" spans="45:45" ht="18" customHeight="1">
      <c r="AS20257" s="173"/>
    </row>
    <row r="20258" spans="45:45" ht="18" customHeight="1">
      <c r="AS20258" s="173"/>
    </row>
    <row r="20259" spans="45:45" ht="18" customHeight="1">
      <c r="AS20259" s="173"/>
    </row>
    <row r="20260" spans="45:45" ht="18" customHeight="1">
      <c r="AS20260" s="173"/>
    </row>
    <row r="20261" spans="45:45" ht="18" customHeight="1">
      <c r="AS20261" s="173"/>
    </row>
    <row r="20262" spans="45:45" ht="18" customHeight="1">
      <c r="AS20262" s="173"/>
    </row>
    <row r="20263" spans="45:45" ht="18" customHeight="1">
      <c r="AS20263" s="173"/>
    </row>
    <row r="20264" spans="45:45" ht="18" customHeight="1">
      <c r="AS20264" s="173"/>
    </row>
    <row r="20265" spans="45:45" ht="18" customHeight="1">
      <c r="AS20265" s="173"/>
    </row>
    <row r="20266" spans="45:45" ht="18" customHeight="1">
      <c r="AS20266" s="173"/>
    </row>
    <row r="20267" spans="45:45" ht="18" customHeight="1">
      <c r="AS20267" s="173"/>
    </row>
    <row r="20268" spans="45:45" ht="18" customHeight="1">
      <c r="AS20268" s="173"/>
    </row>
    <row r="20269" spans="45:45" ht="18" customHeight="1">
      <c r="AS20269" s="173"/>
    </row>
    <row r="20270" spans="45:45" ht="18" customHeight="1">
      <c r="AS20270" s="173"/>
    </row>
    <row r="20271" spans="45:45" ht="18" customHeight="1">
      <c r="AS20271" s="173"/>
    </row>
    <row r="20272" spans="45:45" ht="18" customHeight="1">
      <c r="AS20272" s="173"/>
    </row>
    <row r="20273" spans="45:45" ht="18" customHeight="1">
      <c r="AS20273" s="173"/>
    </row>
    <row r="20274" spans="45:45" ht="18" customHeight="1">
      <c r="AS20274" s="173"/>
    </row>
    <row r="20275" spans="45:45" ht="18" customHeight="1">
      <c r="AS20275" s="173"/>
    </row>
    <row r="20276" spans="45:45" ht="18" customHeight="1">
      <c r="AS20276" s="173"/>
    </row>
    <row r="20277" spans="45:45" ht="18" customHeight="1">
      <c r="AS20277" s="173"/>
    </row>
    <row r="20278" spans="45:45" ht="18" customHeight="1">
      <c r="AS20278" s="173"/>
    </row>
    <row r="20279" spans="45:45" ht="18" customHeight="1">
      <c r="AS20279" s="173"/>
    </row>
    <row r="20280" spans="45:45" ht="18" customHeight="1">
      <c r="AS20280" s="173"/>
    </row>
    <row r="20281" spans="45:45" ht="18" customHeight="1">
      <c r="AS20281" s="173"/>
    </row>
    <row r="20282" spans="45:45" ht="18" customHeight="1">
      <c r="AS20282" s="173"/>
    </row>
    <row r="20283" spans="45:45" ht="18" customHeight="1">
      <c r="AS20283" s="173"/>
    </row>
    <row r="20284" spans="45:45" ht="18" customHeight="1">
      <c r="AS20284" s="173"/>
    </row>
    <row r="20285" spans="45:45" ht="18" customHeight="1">
      <c r="AS20285" s="173"/>
    </row>
    <row r="20286" spans="45:45" ht="18" customHeight="1">
      <c r="AS20286" s="173"/>
    </row>
    <row r="20287" spans="45:45" ht="18" customHeight="1">
      <c r="AS20287" s="173"/>
    </row>
    <row r="20288" spans="45:45" ht="18" customHeight="1">
      <c r="AS20288" s="173"/>
    </row>
    <row r="20289" spans="45:45" ht="18" customHeight="1">
      <c r="AS20289" s="173"/>
    </row>
    <row r="20290" spans="45:45" ht="18" customHeight="1">
      <c r="AS20290" s="173"/>
    </row>
    <row r="20291" spans="45:45" ht="18" customHeight="1">
      <c r="AS20291" s="173"/>
    </row>
    <row r="20292" spans="45:45" ht="18" customHeight="1">
      <c r="AS20292" s="173"/>
    </row>
    <row r="20293" spans="45:45" ht="18" customHeight="1">
      <c r="AS20293" s="173"/>
    </row>
    <row r="20294" spans="45:45" ht="18" customHeight="1">
      <c r="AS20294" s="173"/>
    </row>
    <row r="20295" spans="45:45" ht="18" customHeight="1">
      <c r="AS20295" s="173"/>
    </row>
    <row r="20296" spans="45:45" ht="18" customHeight="1">
      <c r="AS20296" s="173"/>
    </row>
    <row r="20297" spans="45:45" ht="18" customHeight="1">
      <c r="AS20297" s="173"/>
    </row>
    <row r="20298" spans="45:45" ht="18" customHeight="1">
      <c r="AS20298" s="173"/>
    </row>
    <row r="20299" spans="45:45" ht="18" customHeight="1">
      <c r="AS20299" s="173"/>
    </row>
    <row r="20300" spans="45:45" ht="18" customHeight="1">
      <c r="AS20300" s="173"/>
    </row>
    <row r="20301" spans="45:45" ht="18" customHeight="1">
      <c r="AS20301" s="173"/>
    </row>
    <row r="20302" spans="45:45" ht="18" customHeight="1">
      <c r="AS20302" s="173"/>
    </row>
    <row r="20303" spans="45:45" ht="18" customHeight="1">
      <c r="AS20303" s="173"/>
    </row>
    <row r="20304" spans="45:45" ht="18" customHeight="1">
      <c r="AS20304" s="173"/>
    </row>
    <row r="20305" spans="45:45" ht="18" customHeight="1">
      <c r="AS20305" s="173"/>
    </row>
    <row r="20306" spans="45:45" ht="18" customHeight="1">
      <c r="AS20306" s="173"/>
    </row>
    <row r="20307" spans="45:45" ht="18" customHeight="1">
      <c r="AS20307" s="173"/>
    </row>
    <row r="20308" spans="45:45" ht="18" customHeight="1">
      <c r="AS20308" s="173"/>
    </row>
    <row r="20309" spans="45:45" ht="18" customHeight="1">
      <c r="AS20309" s="173"/>
    </row>
    <row r="20310" spans="45:45" ht="18" customHeight="1">
      <c r="AS20310" s="173"/>
    </row>
    <row r="20311" spans="45:45" ht="18" customHeight="1">
      <c r="AS20311" s="173"/>
    </row>
    <row r="20312" spans="45:45" ht="18" customHeight="1">
      <c r="AS20312" s="173"/>
    </row>
    <row r="20313" spans="45:45" ht="18" customHeight="1">
      <c r="AS20313" s="173"/>
    </row>
    <row r="20314" spans="45:45" ht="18" customHeight="1">
      <c r="AS20314" s="173"/>
    </row>
    <row r="20315" spans="45:45" ht="18" customHeight="1">
      <c r="AS20315" s="173"/>
    </row>
    <row r="20316" spans="45:45" ht="18" customHeight="1">
      <c r="AS20316" s="173"/>
    </row>
    <row r="20317" spans="45:45" ht="18" customHeight="1">
      <c r="AS20317" s="173"/>
    </row>
    <row r="20318" spans="45:45" ht="18" customHeight="1">
      <c r="AS20318" s="173"/>
    </row>
    <row r="20319" spans="45:45" ht="18" customHeight="1">
      <c r="AS20319" s="173"/>
    </row>
    <row r="20320" spans="45:45" ht="18" customHeight="1">
      <c r="AS20320" s="173"/>
    </row>
    <row r="20321" spans="45:45" ht="18" customHeight="1">
      <c r="AS20321" s="173"/>
    </row>
    <row r="20322" spans="45:45" ht="18" customHeight="1">
      <c r="AS20322" s="173"/>
    </row>
    <row r="20323" spans="45:45" ht="18" customHeight="1">
      <c r="AS20323" s="173"/>
    </row>
    <row r="20324" spans="45:45" ht="18" customHeight="1">
      <c r="AS20324" s="173"/>
    </row>
    <row r="20325" spans="45:45" ht="18" customHeight="1">
      <c r="AS20325" s="173"/>
    </row>
    <row r="20326" spans="45:45" ht="18" customHeight="1">
      <c r="AS20326" s="173"/>
    </row>
    <row r="20327" spans="45:45" ht="18" customHeight="1">
      <c r="AS20327" s="173"/>
    </row>
    <row r="20328" spans="45:45" ht="18" customHeight="1">
      <c r="AS20328" s="173"/>
    </row>
    <row r="20329" spans="45:45" ht="18" customHeight="1">
      <c r="AS20329" s="173"/>
    </row>
    <row r="20330" spans="45:45" ht="18" customHeight="1">
      <c r="AS20330" s="173"/>
    </row>
    <row r="20331" spans="45:45" ht="18" customHeight="1">
      <c r="AS20331" s="173"/>
    </row>
    <row r="20332" spans="45:45" ht="18" customHeight="1">
      <c r="AS20332" s="173"/>
    </row>
    <row r="20333" spans="45:45" ht="18" customHeight="1">
      <c r="AS20333" s="173"/>
    </row>
    <row r="20334" spans="45:45" ht="18" customHeight="1">
      <c r="AS20334" s="173"/>
    </row>
    <row r="20335" spans="45:45" ht="18" customHeight="1">
      <c r="AS20335" s="173"/>
    </row>
    <row r="20336" spans="45:45" ht="18" customHeight="1">
      <c r="AS20336" s="173"/>
    </row>
    <row r="20337" spans="45:45" ht="18" customHeight="1">
      <c r="AS20337" s="173"/>
    </row>
    <row r="20338" spans="45:45" ht="18" customHeight="1">
      <c r="AS20338" s="173"/>
    </row>
    <row r="20339" spans="45:45" ht="18" customHeight="1">
      <c r="AS20339" s="173"/>
    </row>
    <row r="20340" spans="45:45" ht="18" customHeight="1">
      <c r="AS20340" s="173"/>
    </row>
    <row r="20341" spans="45:45" ht="18" customHeight="1">
      <c r="AS20341" s="173"/>
    </row>
    <row r="20342" spans="45:45" ht="18" customHeight="1">
      <c r="AS20342" s="173"/>
    </row>
    <row r="20343" spans="45:45" ht="18" customHeight="1">
      <c r="AS20343" s="173"/>
    </row>
    <row r="20344" spans="45:45" ht="18" customHeight="1">
      <c r="AS20344" s="173"/>
    </row>
    <row r="20345" spans="45:45" ht="18" customHeight="1">
      <c r="AS20345" s="173"/>
    </row>
    <row r="20346" spans="45:45" ht="18" customHeight="1">
      <c r="AS20346" s="173"/>
    </row>
    <row r="20347" spans="45:45" ht="18" customHeight="1">
      <c r="AS20347" s="173"/>
    </row>
    <row r="20348" spans="45:45" ht="18" customHeight="1">
      <c r="AS20348" s="173"/>
    </row>
    <row r="20349" spans="45:45" ht="18" customHeight="1">
      <c r="AS20349" s="173"/>
    </row>
    <row r="20350" spans="45:45" ht="18" customHeight="1">
      <c r="AS20350" s="173"/>
    </row>
    <row r="20351" spans="45:45" ht="18" customHeight="1">
      <c r="AS20351" s="173"/>
    </row>
    <row r="20352" spans="45:45" ht="18" customHeight="1">
      <c r="AS20352" s="173"/>
    </row>
    <row r="20353" spans="45:45" ht="18" customHeight="1">
      <c r="AS20353" s="173"/>
    </row>
    <row r="20354" spans="45:45" ht="18" customHeight="1">
      <c r="AS20354" s="173"/>
    </row>
    <row r="20355" spans="45:45" ht="18" customHeight="1">
      <c r="AS20355" s="173"/>
    </row>
    <row r="20356" spans="45:45" ht="18" customHeight="1">
      <c r="AS20356" s="173"/>
    </row>
    <row r="20357" spans="45:45" ht="18" customHeight="1">
      <c r="AS20357" s="173"/>
    </row>
    <row r="20358" spans="45:45" ht="18" customHeight="1">
      <c r="AS20358" s="173"/>
    </row>
    <row r="20359" spans="45:45" ht="18" customHeight="1">
      <c r="AS20359" s="173"/>
    </row>
    <row r="20360" spans="45:45" ht="18" customHeight="1">
      <c r="AS20360" s="173"/>
    </row>
    <row r="20361" spans="45:45" ht="18" customHeight="1">
      <c r="AS20361" s="173"/>
    </row>
    <row r="20362" spans="45:45" ht="18" customHeight="1">
      <c r="AS20362" s="173"/>
    </row>
    <row r="20363" spans="45:45" ht="18" customHeight="1">
      <c r="AS20363" s="173"/>
    </row>
    <row r="20364" spans="45:45" ht="18" customHeight="1">
      <c r="AS20364" s="173"/>
    </row>
    <row r="20365" spans="45:45" ht="18" customHeight="1">
      <c r="AS20365" s="173"/>
    </row>
    <row r="20366" spans="45:45" ht="18" customHeight="1">
      <c r="AS20366" s="173"/>
    </row>
    <row r="20367" spans="45:45" ht="18" customHeight="1">
      <c r="AS20367" s="173"/>
    </row>
    <row r="20368" spans="45:45" ht="18" customHeight="1">
      <c r="AS20368" s="173"/>
    </row>
    <row r="20369" spans="45:45" ht="18" customHeight="1">
      <c r="AS20369" s="173"/>
    </row>
    <row r="20370" spans="45:45" ht="18" customHeight="1">
      <c r="AS20370" s="173"/>
    </row>
    <row r="20371" spans="45:45" ht="18" customHeight="1">
      <c r="AS20371" s="173"/>
    </row>
    <row r="20372" spans="45:45" ht="18" customHeight="1">
      <c r="AS20372" s="173"/>
    </row>
    <row r="20373" spans="45:45" ht="18" customHeight="1">
      <c r="AS20373" s="173"/>
    </row>
    <row r="20374" spans="45:45" ht="18" customHeight="1">
      <c r="AS20374" s="173"/>
    </row>
    <row r="20375" spans="45:45" ht="18" customHeight="1">
      <c r="AS20375" s="173"/>
    </row>
    <row r="20376" spans="45:45" ht="18" customHeight="1">
      <c r="AS20376" s="173"/>
    </row>
    <row r="20377" spans="45:45" ht="18" customHeight="1">
      <c r="AS20377" s="173"/>
    </row>
    <row r="20378" spans="45:45" ht="18" customHeight="1">
      <c r="AS20378" s="173"/>
    </row>
    <row r="20379" spans="45:45" ht="18" customHeight="1">
      <c r="AS20379" s="173"/>
    </row>
    <row r="20380" spans="45:45" ht="18" customHeight="1">
      <c r="AS20380" s="173"/>
    </row>
    <row r="20381" spans="45:45" ht="18" customHeight="1">
      <c r="AS20381" s="173"/>
    </row>
    <row r="20382" spans="45:45" ht="18" customHeight="1">
      <c r="AS20382" s="173"/>
    </row>
    <row r="20383" spans="45:45" ht="18" customHeight="1">
      <c r="AS20383" s="173"/>
    </row>
    <row r="20384" spans="45:45" ht="18" customHeight="1">
      <c r="AS20384" s="173"/>
    </row>
    <row r="20385" spans="45:45" ht="18" customHeight="1">
      <c r="AS20385" s="173"/>
    </row>
    <row r="20386" spans="45:45" ht="18" customHeight="1">
      <c r="AS20386" s="173"/>
    </row>
    <row r="20387" spans="45:45" ht="18" customHeight="1">
      <c r="AS20387" s="173"/>
    </row>
    <row r="20388" spans="45:45" ht="18" customHeight="1">
      <c r="AS20388" s="173"/>
    </row>
    <row r="20389" spans="45:45" ht="18" customHeight="1">
      <c r="AS20389" s="173"/>
    </row>
    <row r="20390" spans="45:45" ht="18" customHeight="1">
      <c r="AS20390" s="173"/>
    </row>
    <row r="20391" spans="45:45" ht="18" customHeight="1">
      <c r="AS20391" s="173"/>
    </row>
    <row r="20392" spans="45:45" ht="18" customHeight="1">
      <c r="AS20392" s="173"/>
    </row>
    <row r="20393" spans="45:45" ht="18" customHeight="1">
      <c r="AS20393" s="173"/>
    </row>
    <row r="20394" spans="45:45" ht="18" customHeight="1">
      <c r="AS20394" s="173"/>
    </row>
    <row r="20395" spans="45:45" ht="18" customHeight="1">
      <c r="AS20395" s="173"/>
    </row>
    <row r="20396" spans="45:45" ht="18" customHeight="1">
      <c r="AS20396" s="173"/>
    </row>
    <row r="20397" spans="45:45" ht="18" customHeight="1">
      <c r="AS20397" s="173"/>
    </row>
    <row r="20398" spans="45:45" ht="18" customHeight="1">
      <c r="AS20398" s="173"/>
    </row>
    <row r="20399" spans="45:45" ht="18" customHeight="1">
      <c r="AS20399" s="173"/>
    </row>
    <row r="20400" spans="45:45" ht="18" customHeight="1">
      <c r="AS20400" s="173"/>
    </row>
    <row r="20401" spans="45:45" ht="18" customHeight="1">
      <c r="AS20401" s="173"/>
    </row>
    <row r="20402" spans="45:45" ht="18" customHeight="1">
      <c r="AS20402" s="173"/>
    </row>
    <row r="20403" spans="45:45" ht="18" customHeight="1">
      <c r="AS20403" s="173"/>
    </row>
    <row r="20404" spans="45:45" ht="18" customHeight="1">
      <c r="AS20404" s="173"/>
    </row>
    <row r="20405" spans="45:45" ht="18" customHeight="1">
      <c r="AS20405" s="173"/>
    </row>
    <row r="20406" spans="45:45" ht="18" customHeight="1">
      <c r="AS20406" s="173"/>
    </row>
    <row r="20407" spans="45:45" ht="18" customHeight="1">
      <c r="AS20407" s="173"/>
    </row>
    <row r="20408" spans="45:45" ht="18" customHeight="1">
      <c r="AS20408" s="173"/>
    </row>
    <row r="20409" spans="45:45" ht="18" customHeight="1">
      <c r="AS20409" s="173"/>
    </row>
    <row r="20410" spans="45:45" ht="18" customHeight="1">
      <c r="AS20410" s="173"/>
    </row>
    <row r="20411" spans="45:45" ht="18" customHeight="1">
      <c r="AS20411" s="173"/>
    </row>
    <row r="20412" spans="45:45" ht="18" customHeight="1">
      <c r="AS20412" s="173"/>
    </row>
    <row r="20413" spans="45:45" ht="18" customHeight="1">
      <c r="AS20413" s="173"/>
    </row>
    <row r="20414" spans="45:45" ht="18" customHeight="1">
      <c r="AS20414" s="173"/>
    </row>
    <row r="20415" spans="45:45" ht="18" customHeight="1">
      <c r="AS20415" s="173"/>
    </row>
    <row r="20416" spans="45:45" ht="18" customHeight="1">
      <c r="AS20416" s="173"/>
    </row>
    <row r="20417" spans="45:45" ht="18" customHeight="1">
      <c r="AS20417" s="173"/>
    </row>
    <row r="20418" spans="45:45" ht="18" customHeight="1">
      <c r="AS20418" s="173"/>
    </row>
    <row r="20419" spans="45:45" ht="18" customHeight="1">
      <c r="AS20419" s="173"/>
    </row>
    <row r="20420" spans="45:45" ht="18" customHeight="1">
      <c r="AS20420" s="173"/>
    </row>
    <row r="20421" spans="45:45" ht="18" customHeight="1">
      <c r="AS20421" s="173"/>
    </row>
    <row r="20422" spans="45:45" ht="18" customHeight="1">
      <c r="AS20422" s="173"/>
    </row>
    <row r="20423" spans="45:45" ht="18" customHeight="1">
      <c r="AS20423" s="173"/>
    </row>
    <row r="20424" spans="45:45" ht="18" customHeight="1">
      <c r="AS20424" s="173"/>
    </row>
    <row r="20425" spans="45:45" ht="18" customHeight="1">
      <c r="AS20425" s="173"/>
    </row>
    <row r="20426" spans="45:45" ht="18" customHeight="1">
      <c r="AS20426" s="173"/>
    </row>
    <row r="20427" spans="45:45" ht="18" customHeight="1">
      <c r="AS20427" s="173"/>
    </row>
    <row r="20428" spans="45:45" ht="18" customHeight="1">
      <c r="AS20428" s="173"/>
    </row>
    <row r="20429" spans="45:45" ht="18" customHeight="1">
      <c r="AS20429" s="173"/>
    </row>
    <row r="20430" spans="45:45" ht="18" customHeight="1">
      <c r="AS20430" s="173"/>
    </row>
    <row r="20431" spans="45:45" ht="18" customHeight="1">
      <c r="AS20431" s="173"/>
    </row>
    <row r="20432" spans="45:45" ht="18" customHeight="1">
      <c r="AS20432" s="173"/>
    </row>
    <row r="20433" spans="45:45" ht="18" customHeight="1">
      <c r="AS20433" s="173"/>
    </row>
    <row r="20434" spans="45:45" ht="18" customHeight="1">
      <c r="AS20434" s="173"/>
    </row>
    <row r="20435" spans="45:45" ht="18" customHeight="1">
      <c r="AS20435" s="173"/>
    </row>
    <row r="20436" spans="45:45" ht="18" customHeight="1">
      <c r="AS20436" s="173"/>
    </row>
    <row r="20437" spans="45:45" ht="18" customHeight="1">
      <c r="AS20437" s="173"/>
    </row>
    <row r="20438" spans="45:45" ht="18" customHeight="1">
      <c r="AS20438" s="173"/>
    </row>
    <row r="20439" spans="45:45" ht="18" customHeight="1">
      <c r="AS20439" s="173"/>
    </row>
    <row r="20440" spans="45:45" ht="18" customHeight="1">
      <c r="AS20440" s="173"/>
    </row>
    <row r="20441" spans="45:45" ht="18" customHeight="1">
      <c r="AS20441" s="173"/>
    </row>
    <row r="20442" spans="45:45" ht="18" customHeight="1">
      <c r="AS20442" s="173"/>
    </row>
    <row r="20443" spans="45:45" ht="18" customHeight="1">
      <c r="AS20443" s="173"/>
    </row>
    <row r="20444" spans="45:45" ht="18" customHeight="1">
      <c r="AS20444" s="173"/>
    </row>
    <row r="20445" spans="45:45" ht="18" customHeight="1">
      <c r="AS20445" s="173"/>
    </row>
    <row r="20446" spans="45:45" ht="18" customHeight="1">
      <c r="AS20446" s="173"/>
    </row>
    <row r="20447" spans="45:45" ht="18" customHeight="1">
      <c r="AS20447" s="173"/>
    </row>
    <row r="20448" spans="45:45" ht="18" customHeight="1">
      <c r="AS20448" s="173"/>
    </row>
    <row r="20449" spans="45:45" ht="18" customHeight="1">
      <c r="AS20449" s="173"/>
    </row>
    <row r="20450" spans="45:45" ht="18" customHeight="1">
      <c r="AS20450" s="173"/>
    </row>
    <row r="20451" spans="45:45" ht="18" customHeight="1">
      <c r="AS20451" s="173"/>
    </row>
    <row r="20452" spans="45:45" ht="18" customHeight="1">
      <c r="AS20452" s="173"/>
    </row>
    <row r="20453" spans="45:45" ht="18" customHeight="1">
      <c r="AS20453" s="173"/>
    </row>
    <row r="20454" spans="45:45" ht="18" customHeight="1">
      <c r="AS20454" s="173"/>
    </row>
    <row r="20455" spans="45:45" ht="18" customHeight="1">
      <c r="AS20455" s="173"/>
    </row>
    <row r="20456" spans="45:45" ht="18" customHeight="1">
      <c r="AS20456" s="173"/>
    </row>
    <row r="20457" spans="45:45" ht="18" customHeight="1">
      <c r="AS20457" s="173"/>
    </row>
    <row r="20458" spans="45:45" ht="18" customHeight="1">
      <c r="AS20458" s="173"/>
    </row>
    <row r="20459" spans="45:45" ht="18" customHeight="1">
      <c r="AS20459" s="173"/>
    </row>
    <row r="20460" spans="45:45" ht="18" customHeight="1">
      <c r="AS20460" s="173"/>
    </row>
    <row r="20461" spans="45:45" ht="18" customHeight="1">
      <c r="AS20461" s="173"/>
    </row>
    <row r="20462" spans="45:45" ht="18" customHeight="1">
      <c r="AS20462" s="173"/>
    </row>
    <row r="20463" spans="45:45" ht="18" customHeight="1">
      <c r="AS20463" s="173"/>
    </row>
    <row r="20464" spans="45:45" ht="18" customHeight="1">
      <c r="AS20464" s="173"/>
    </row>
    <row r="20465" spans="45:45" ht="18" customHeight="1">
      <c r="AS20465" s="173"/>
    </row>
    <row r="20466" spans="45:45" ht="18" customHeight="1">
      <c r="AS20466" s="173"/>
    </row>
    <row r="20467" spans="45:45" ht="18" customHeight="1">
      <c r="AS20467" s="173"/>
    </row>
    <row r="20468" spans="45:45" ht="18" customHeight="1">
      <c r="AS20468" s="173"/>
    </row>
    <row r="20469" spans="45:45" ht="18" customHeight="1">
      <c r="AS20469" s="173"/>
    </row>
    <row r="20470" spans="45:45" ht="18" customHeight="1">
      <c r="AS20470" s="173"/>
    </row>
    <row r="20471" spans="45:45" ht="18" customHeight="1">
      <c r="AS20471" s="173"/>
    </row>
    <row r="20472" spans="45:45" ht="18" customHeight="1">
      <c r="AS20472" s="173"/>
    </row>
    <row r="20473" spans="45:45" ht="18" customHeight="1">
      <c r="AS20473" s="173"/>
    </row>
    <row r="20474" spans="45:45" ht="18" customHeight="1">
      <c r="AS20474" s="173"/>
    </row>
    <row r="20475" spans="45:45" ht="18" customHeight="1">
      <c r="AS20475" s="173"/>
    </row>
    <row r="20476" spans="45:45" ht="18" customHeight="1">
      <c r="AS20476" s="173"/>
    </row>
    <row r="20477" spans="45:45" ht="18" customHeight="1">
      <c r="AS20477" s="173"/>
    </row>
    <row r="20478" spans="45:45" ht="18" customHeight="1">
      <c r="AS20478" s="173"/>
    </row>
    <row r="20479" spans="45:45" ht="18" customHeight="1">
      <c r="AS20479" s="173"/>
    </row>
    <row r="20480" spans="45:45" ht="18" customHeight="1">
      <c r="AS20480" s="173"/>
    </row>
    <row r="20481" spans="45:45" ht="18" customHeight="1">
      <c r="AS20481" s="173"/>
    </row>
    <row r="20482" spans="45:45" ht="18" customHeight="1">
      <c r="AS20482" s="173"/>
    </row>
    <row r="20483" spans="45:45" ht="18" customHeight="1">
      <c r="AS20483" s="173"/>
    </row>
    <row r="20484" spans="45:45" ht="18" customHeight="1">
      <c r="AS20484" s="173"/>
    </row>
    <row r="20485" spans="45:45" ht="18" customHeight="1">
      <c r="AS20485" s="173"/>
    </row>
    <row r="20486" spans="45:45" ht="18" customHeight="1">
      <c r="AS20486" s="173"/>
    </row>
    <row r="20487" spans="45:45" ht="18" customHeight="1">
      <c r="AS20487" s="173"/>
    </row>
    <row r="20488" spans="45:45" ht="18" customHeight="1">
      <c r="AS20488" s="173"/>
    </row>
    <row r="20489" spans="45:45" ht="18" customHeight="1">
      <c r="AS20489" s="173"/>
    </row>
    <row r="20490" spans="45:45" ht="18" customHeight="1">
      <c r="AS20490" s="173"/>
    </row>
    <row r="20491" spans="45:45" ht="18" customHeight="1">
      <c r="AS20491" s="173"/>
    </row>
    <row r="20492" spans="45:45" ht="18" customHeight="1">
      <c r="AS20492" s="173"/>
    </row>
    <row r="20493" spans="45:45" ht="18" customHeight="1">
      <c r="AS20493" s="173"/>
    </row>
    <row r="20494" spans="45:45" ht="18" customHeight="1">
      <c r="AS20494" s="173"/>
    </row>
    <row r="20495" spans="45:45" ht="18" customHeight="1">
      <c r="AS20495" s="173"/>
    </row>
    <row r="20496" spans="45:45" ht="18" customHeight="1">
      <c r="AS20496" s="173"/>
    </row>
    <row r="20497" spans="45:45" ht="18" customHeight="1">
      <c r="AS20497" s="173"/>
    </row>
    <row r="20498" spans="45:45" ht="18" customHeight="1">
      <c r="AS20498" s="173"/>
    </row>
    <row r="20499" spans="45:45" ht="18" customHeight="1">
      <c r="AS20499" s="173"/>
    </row>
    <row r="20500" spans="45:45" ht="18" customHeight="1">
      <c r="AS20500" s="173"/>
    </row>
    <row r="20501" spans="45:45" ht="18" customHeight="1">
      <c r="AS20501" s="173"/>
    </row>
    <row r="20502" spans="45:45" ht="18" customHeight="1">
      <c r="AS20502" s="173"/>
    </row>
    <row r="20503" spans="45:45" ht="18" customHeight="1">
      <c r="AS20503" s="173"/>
    </row>
    <row r="20504" spans="45:45" ht="18" customHeight="1">
      <c r="AS20504" s="173"/>
    </row>
    <row r="20505" spans="45:45" ht="18" customHeight="1">
      <c r="AS20505" s="173"/>
    </row>
    <row r="20506" spans="45:45" ht="18" customHeight="1">
      <c r="AS20506" s="173"/>
    </row>
    <row r="20507" spans="45:45" ht="18" customHeight="1">
      <c r="AS20507" s="173"/>
    </row>
    <row r="20508" spans="45:45" ht="18" customHeight="1">
      <c r="AS20508" s="173"/>
    </row>
    <row r="20509" spans="45:45" ht="18" customHeight="1">
      <c r="AS20509" s="173"/>
    </row>
    <row r="20510" spans="45:45" ht="18" customHeight="1">
      <c r="AS20510" s="173"/>
    </row>
    <row r="20511" spans="45:45" ht="18" customHeight="1">
      <c r="AS20511" s="173"/>
    </row>
    <row r="20512" spans="45:45" ht="18" customHeight="1">
      <c r="AS20512" s="173"/>
    </row>
    <row r="20513" spans="45:45" ht="18" customHeight="1">
      <c r="AS20513" s="173"/>
    </row>
    <row r="20514" spans="45:45" ht="18" customHeight="1">
      <c r="AS20514" s="173"/>
    </row>
    <row r="20515" spans="45:45" ht="18" customHeight="1">
      <c r="AS20515" s="173"/>
    </row>
    <row r="20516" spans="45:45" ht="18" customHeight="1">
      <c r="AS20516" s="173"/>
    </row>
    <row r="20517" spans="45:45" ht="18" customHeight="1">
      <c r="AS20517" s="173"/>
    </row>
    <row r="20518" spans="45:45" ht="18" customHeight="1">
      <c r="AS20518" s="173"/>
    </row>
    <row r="20519" spans="45:45" ht="18" customHeight="1">
      <c r="AS20519" s="173"/>
    </row>
    <row r="20520" spans="45:45" ht="18" customHeight="1">
      <c r="AS20520" s="173"/>
    </row>
    <row r="20521" spans="45:45" ht="18" customHeight="1">
      <c r="AS20521" s="173"/>
    </row>
    <row r="20522" spans="45:45" ht="18" customHeight="1">
      <c r="AS20522" s="173"/>
    </row>
    <row r="20523" spans="45:45" ht="18" customHeight="1">
      <c r="AS20523" s="173"/>
    </row>
    <row r="20524" spans="45:45" ht="18" customHeight="1">
      <c r="AS20524" s="173"/>
    </row>
    <row r="20525" spans="45:45" ht="18" customHeight="1">
      <c r="AS20525" s="173"/>
    </row>
    <row r="20526" spans="45:45" ht="18" customHeight="1">
      <c r="AS20526" s="173"/>
    </row>
    <row r="20527" spans="45:45" ht="18" customHeight="1">
      <c r="AS20527" s="173"/>
    </row>
    <row r="20528" spans="45:45" ht="18" customHeight="1">
      <c r="AS20528" s="173"/>
    </row>
    <row r="20529" spans="45:45" ht="18" customHeight="1">
      <c r="AS20529" s="173"/>
    </row>
    <row r="20530" spans="45:45" ht="18" customHeight="1">
      <c r="AS20530" s="173"/>
    </row>
    <row r="20531" spans="45:45" ht="18" customHeight="1">
      <c r="AS20531" s="173"/>
    </row>
    <row r="20532" spans="45:45" ht="18" customHeight="1">
      <c r="AS20532" s="173"/>
    </row>
    <row r="20533" spans="45:45" ht="18" customHeight="1">
      <c r="AS20533" s="173"/>
    </row>
    <row r="20534" spans="45:45" ht="18" customHeight="1">
      <c r="AS20534" s="173"/>
    </row>
    <row r="20535" spans="45:45" ht="18" customHeight="1">
      <c r="AS20535" s="173"/>
    </row>
    <row r="20536" spans="45:45" ht="18" customHeight="1">
      <c r="AS20536" s="173"/>
    </row>
    <row r="20537" spans="45:45" ht="18" customHeight="1">
      <c r="AS20537" s="173"/>
    </row>
    <row r="20538" spans="45:45" ht="18" customHeight="1">
      <c r="AS20538" s="173"/>
    </row>
    <row r="20539" spans="45:45" ht="18" customHeight="1">
      <c r="AS20539" s="173"/>
    </row>
    <row r="20540" spans="45:45" ht="18" customHeight="1">
      <c r="AS20540" s="173"/>
    </row>
    <row r="20541" spans="45:45" ht="18" customHeight="1">
      <c r="AS20541" s="173"/>
    </row>
    <row r="20542" spans="45:45" ht="18" customHeight="1">
      <c r="AS20542" s="173"/>
    </row>
    <row r="20543" spans="45:45" ht="18" customHeight="1">
      <c r="AS20543" s="173"/>
    </row>
    <row r="20544" spans="45:45" ht="18" customHeight="1">
      <c r="AS20544" s="173"/>
    </row>
    <row r="20545" spans="45:45" ht="18" customHeight="1">
      <c r="AS20545" s="173"/>
    </row>
    <row r="20546" spans="45:45" ht="18" customHeight="1">
      <c r="AS20546" s="173"/>
    </row>
    <row r="20547" spans="45:45" ht="18" customHeight="1">
      <c r="AS20547" s="173"/>
    </row>
    <row r="20548" spans="45:45" ht="18" customHeight="1">
      <c r="AS20548" s="173"/>
    </row>
    <row r="20549" spans="45:45" ht="18" customHeight="1">
      <c r="AS20549" s="173"/>
    </row>
    <row r="20550" spans="45:45" ht="18" customHeight="1">
      <c r="AS20550" s="173"/>
    </row>
    <row r="20551" spans="45:45" ht="18" customHeight="1">
      <c r="AS20551" s="173"/>
    </row>
    <row r="20552" spans="45:45" ht="18" customHeight="1">
      <c r="AS20552" s="173"/>
    </row>
    <row r="20553" spans="45:45" ht="18" customHeight="1">
      <c r="AS20553" s="173"/>
    </row>
    <row r="20554" spans="45:45" ht="18" customHeight="1">
      <c r="AS20554" s="173"/>
    </row>
    <row r="20555" spans="45:45" ht="18" customHeight="1">
      <c r="AS20555" s="173"/>
    </row>
    <row r="20556" spans="45:45" ht="18" customHeight="1">
      <c r="AS20556" s="173"/>
    </row>
    <row r="20557" spans="45:45" ht="18" customHeight="1">
      <c r="AS20557" s="173"/>
    </row>
    <row r="20558" spans="45:45" ht="18" customHeight="1">
      <c r="AS20558" s="173"/>
    </row>
    <row r="20559" spans="45:45" ht="18" customHeight="1">
      <c r="AS20559" s="173"/>
    </row>
    <row r="20560" spans="45:45" ht="18" customHeight="1">
      <c r="AS20560" s="173"/>
    </row>
    <row r="20561" spans="45:45" ht="18" customHeight="1">
      <c r="AS20561" s="173"/>
    </row>
    <row r="20562" spans="45:45" ht="18" customHeight="1">
      <c r="AS20562" s="173"/>
    </row>
    <row r="20563" spans="45:45" ht="18" customHeight="1">
      <c r="AS20563" s="173"/>
    </row>
    <row r="20564" spans="45:45" ht="18" customHeight="1">
      <c r="AS20564" s="173"/>
    </row>
    <row r="20565" spans="45:45" ht="18" customHeight="1">
      <c r="AS20565" s="173"/>
    </row>
    <row r="20566" spans="45:45" ht="18" customHeight="1">
      <c r="AS20566" s="173"/>
    </row>
    <row r="20567" spans="45:45" ht="18" customHeight="1">
      <c r="AS20567" s="173"/>
    </row>
    <row r="20568" spans="45:45" ht="18" customHeight="1">
      <c r="AS20568" s="173"/>
    </row>
    <row r="20569" spans="45:45" ht="18" customHeight="1">
      <c r="AS20569" s="173"/>
    </row>
    <row r="20570" spans="45:45" ht="18" customHeight="1">
      <c r="AS20570" s="173"/>
    </row>
    <row r="20571" spans="45:45" ht="18" customHeight="1">
      <c r="AS20571" s="173"/>
    </row>
    <row r="20572" spans="45:45" ht="18" customHeight="1">
      <c r="AS20572" s="173"/>
    </row>
    <row r="20573" spans="45:45" ht="18" customHeight="1">
      <c r="AS20573" s="173"/>
    </row>
    <row r="20574" spans="45:45" ht="18" customHeight="1">
      <c r="AS20574" s="173"/>
    </row>
    <row r="20575" spans="45:45" ht="18" customHeight="1">
      <c r="AS20575" s="173"/>
    </row>
    <row r="20576" spans="45:45" ht="18" customHeight="1">
      <c r="AS20576" s="173"/>
    </row>
    <row r="20577" spans="45:45" ht="18" customHeight="1">
      <c r="AS20577" s="173"/>
    </row>
    <row r="20578" spans="45:45" ht="18" customHeight="1">
      <c r="AS20578" s="173"/>
    </row>
    <row r="20579" spans="45:45" ht="18" customHeight="1">
      <c r="AS20579" s="173"/>
    </row>
    <row r="20580" spans="45:45" ht="18" customHeight="1">
      <c r="AS20580" s="173"/>
    </row>
    <row r="20581" spans="45:45" ht="18" customHeight="1">
      <c r="AS20581" s="173"/>
    </row>
    <row r="20582" spans="45:45" ht="18" customHeight="1">
      <c r="AS20582" s="173"/>
    </row>
    <row r="20583" spans="45:45" ht="18" customHeight="1">
      <c r="AS20583" s="173"/>
    </row>
    <row r="20584" spans="45:45" ht="18" customHeight="1">
      <c r="AS20584" s="173"/>
    </row>
    <row r="20585" spans="45:45" ht="18" customHeight="1">
      <c r="AS20585" s="173"/>
    </row>
    <row r="20586" spans="45:45" ht="18" customHeight="1">
      <c r="AS20586" s="173"/>
    </row>
    <row r="20587" spans="45:45" ht="18" customHeight="1">
      <c r="AS20587" s="173"/>
    </row>
    <row r="20588" spans="45:45" ht="18" customHeight="1">
      <c r="AS20588" s="173"/>
    </row>
    <row r="20589" spans="45:45" ht="18" customHeight="1">
      <c r="AS20589" s="173"/>
    </row>
    <row r="20590" spans="45:45" ht="18" customHeight="1">
      <c r="AS20590" s="173"/>
    </row>
    <row r="20591" spans="45:45" ht="18" customHeight="1">
      <c r="AS20591" s="173"/>
    </row>
    <row r="20592" spans="45:45" ht="18" customHeight="1">
      <c r="AS20592" s="173"/>
    </row>
    <row r="20593" spans="45:45" ht="18" customHeight="1">
      <c r="AS20593" s="173"/>
    </row>
    <row r="20594" spans="45:45" ht="18" customHeight="1">
      <c r="AS20594" s="173"/>
    </row>
    <row r="20595" spans="45:45" ht="18" customHeight="1">
      <c r="AS20595" s="173"/>
    </row>
    <row r="20596" spans="45:45" ht="18" customHeight="1">
      <c r="AS20596" s="173"/>
    </row>
    <row r="20597" spans="45:45" ht="18" customHeight="1">
      <c r="AS20597" s="173"/>
    </row>
    <row r="20598" spans="45:45" ht="18" customHeight="1">
      <c r="AS20598" s="173"/>
    </row>
    <row r="20599" spans="45:45" ht="18" customHeight="1">
      <c r="AS20599" s="173"/>
    </row>
    <row r="20600" spans="45:45" ht="18" customHeight="1">
      <c r="AS20600" s="173"/>
    </row>
    <row r="20601" spans="45:45" ht="18" customHeight="1">
      <c r="AS20601" s="173"/>
    </row>
    <row r="20602" spans="45:45" ht="18" customHeight="1">
      <c r="AS20602" s="173"/>
    </row>
    <row r="20603" spans="45:45" ht="18" customHeight="1">
      <c r="AS20603" s="173"/>
    </row>
    <row r="20604" spans="45:45" ht="18" customHeight="1">
      <c r="AS20604" s="173"/>
    </row>
    <row r="20605" spans="45:45" ht="18" customHeight="1">
      <c r="AS20605" s="173"/>
    </row>
    <row r="20606" spans="45:45" ht="18" customHeight="1">
      <c r="AS20606" s="173"/>
    </row>
    <row r="20607" spans="45:45" ht="18" customHeight="1">
      <c r="AS20607" s="173"/>
    </row>
    <row r="20608" spans="45:45" ht="18" customHeight="1">
      <c r="AS20608" s="173"/>
    </row>
    <row r="20609" spans="45:45" ht="18" customHeight="1">
      <c r="AS20609" s="173"/>
    </row>
    <row r="20610" spans="45:45" ht="18" customHeight="1">
      <c r="AS20610" s="173"/>
    </row>
    <row r="20611" spans="45:45" ht="18" customHeight="1">
      <c r="AS20611" s="173"/>
    </row>
    <row r="20612" spans="45:45" ht="18" customHeight="1">
      <c r="AS20612" s="173"/>
    </row>
    <row r="20613" spans="45:45" ht="18" customHeight="1">
      <c r="AS20613" s="173"/>
    </row>
    <row r="20614" spans="45:45" ht="18" customHeight="1">
      <c r="AS20614" s="173"/>
    </row>
    <row r="20615" spans="45:45" ht="18" customHeight="1">
      <c r="AS20615" s="173"/>
    </row>
    <row r="20616" spans="45:45" ht="18" customHeight="1">
      <c r="AS20616" s="173"/>
    </row>
    <row r="20617" spans="45:45" ht="18" customHeight="1">
      <c r="AS20617" s="173"/>
    </row>
    <row r="20618" spans="45:45" ht="18" customHeight="1">
      <c r="AS20618" s="173"/>
    </row>
    <row r="20619" spans="45:45" ht="18" customHeight="1">
      <c r="AS20619" s="173"/>
    </row>
    <row r="20620" spans="45:45" ht="18" customHeight="1">
      <c r="AS20620" s="173"/>
    </row>
    <row r="20621" spans="45:45" ht="18" customHeight="1">
      <c r="AS20621" s="173"/>
    </row>
    <row r="20622" spans="45:45" ht="18" customHeight="1">
      <c r="AS20622" s="173"/>
    </row>
    <row r="20623" spans="45:45" ht="18" customHeight="1">
      <c r="AS20623" s="173"/>
    </row>
    <row r="20624" spans="45:45" ht="18" customHeight="1">
      <c r="AS20624" s="173"/>
    </row>
    <row r="20625" spans="45:45" ht="18" customHeight="1">
      <c r="AS20625" s="173"/>
    </row>
    <row r="20626" spans="45:45" ht="18" customHeight="1">
      <c r="AS20626" s="173"/>
    </row>
    <row r="20627" spans="45:45" ht="18" customHeight="1">
      <c r="AS20627" s="173"/>
    </row>
    <row r="20628" spans="45:45" ht="18" customHeight="1">
      <c r="AS20628" s="173"/>
    </row>
    <row r="20629" spans="45:45" ht="18" customHeight="1">
      <c r="AS20629" s="173"/>
    </row>
    <row r="20630" spans="45:45" ht="18" customHeight="1">
      <c r="AS20630" s="173"/>
    </row>
    <row r="20631" spans="45:45" ht="18" customHeight="1">
      <c r="AS20631" s="173"/>
    </row>
    <row r="20632" spans="45:45" ht="18" customHeight="1">
      <c r="AS20632" s="173"/>
    </row>
    <row r="20633" spans="45:45" ht="18" customHeight="1">
      <c r="AS20633" s="173"/>
    </row>
    <row r="20634" spans="45:45" ht="18" customHeight="1">
      <c r="AS20634" s="173"/>
    </row>
    <row r="20635" spans="45:45" ht="18" customHeight="1">
      <c r="AS20635" s="173"/>
    </row>
    <row r="20636" spans="45:45" ht="18" customHeight="1">
      <c r="AS20636" s="173"/>
    </row>
    <row r="20637" spans="45:45" ht="18" customHeight="1">
      <c r="AS20637" s="173"/>
    </row>
    <row r="20638" spans="45:45" ht="18" customHeight="1">
      <c r="AS20638" s="173"/>
    </row>
    <row r="20639" spans="45:45" ht="18" customHeight="1">
      <c r="AS20639" s="173"/>
    </row>
    <row r="20640" spans="45:45" ht="18" customHeight="1">
      <c r="AS20640" s="173"/>
    </row>
    <row r="20641" spans="45:45" ht="18" customHeight="1">
      <c r="AS20641" s="173"/>
    </row>
    <row r="20642" spans="45:45" ht="18" customHeight="1">
      <c r="AS20642" s="173"/>
    </row>
    <row r="20643" spans="45:45" ht="18" customHeight="1">
      <c r="AS20643" s="173"/>
    </row>
    <row r="20644" spans="45:45" ht="18" customHeight="1">
      <c r="AS20644" s="173"/>
    </row>
    <row r="20645" spans="45:45" ht="18" customHeight="1">
      <c r="AS20645" s="173"/>
    </row>
    <row r="20646" spans="45:45" ht="18" customHeight="1">
      <c r="AS20646" s="173"/>
    </row>
    <row r="20647" spans="45:45" ht="18" customHeight="1">
      <c r="AS20647" s="173"/>
    </row>
    <row r="20648" spans="45:45" ht="18" customHeight="1">
      <c r="AS20648" s="173"/>
    </row>
    <row r="20649" spans="45:45" ht="18" customHeight="1">
      <c r="AS20649" s="173"/>
    </row>
    <row r="20650" spans="45:45" ht="18" customHeight="1">
      <c r="AS20650" s="173"/>
    </row>
    <row r="20651" spans="45:45" ht="18" customHeight="1">
      <c r="AS20651" s="173"/>
    </row>
    <row r="20652" spans="45:45" ht="18" customHeight="1">
      <c r="AS20652" s="173"/>
    </row>
    <row r="20653" spans="45:45" ht="18" customHeight="1">
      <c r="AS20653" s="173"/>
    </row>
    <row r="20654" spans="45:45" ht="18" customHeight="1">
      <c r="AS20654" s="173"/>
    </row>
    <row r="20655" spans="45:45" ht="18" customHeight="1">
      <c r="AS20655" s="173"/>
    </row>
    <row r="20656" spans="45:45" ht="18" customHeight="1">
      <c r="AS20656" s="173"/>
    </row>
    <row r="20657" spans="45:45" ht="18" customHeight="1">
      <c r="AS20657" s="173"/>
    </row>
    <row r="20658" spans="45:45" ht="18" customHeight="1">
      <c r="AS20658" s="173"/>
    </row>
    <row r="20659" spans="45:45" ht="18" customHeight="1">
      <c r="AS20659" s="173"/>
    </row>
    <row r="20660" spans="45:45" ht="18" customHeight="1">
      <c r="AS20660" s="173"/>
    </row>
    <row r="20661" spans="45:45" ht="18" customHeight="1">
      <c r="AS20661" s="173"/>
    </row>
    <row r="20662" spans="45:45" ht="18" customHeight="1">
      <c r="AS20662" s="173"/>
    </row>
    <row r="20663" spans="45:45" ht="18" customHeight="1">
      <c r="AS20663" s="173"/>
    </row>
    <row r="20664" spans="45:45" ht="18" customHeight="1">
      <c r="AS20664" s="173"/>
    </row>
    <row r="20665" spans="45:45" ht="18" customHeight="1">
      <c r="AS20665" s="173"/>
    </row>
    <row r="20666" spans="45:45" ht="18" customHeight="1">
      <c r="AS20666" s="173"/>
    </row>
    <row r="20667" spans="45:45" ht="18" customHeight="1">
      <c r="AS20667" s="173"/>
    </row>
    <row r="20668" spans="45:45" ht="18" customHeight="1">
      <c r="AS20668" s="173"/>
    </row>
    <row r="20669" spans="45:45" ht="18" customHeight="1">
      <c r="AS20669" s="173"/>
    </row>
    <row r="20670" spans="45:45" ht="18" customHeight="1">
      <c r="AS20670" s="173"/>
    </row>
    <row r="20671" spans="45:45" ht="18" customHeight="1">
      <c r="AS20671" s="173"/>
    </row>
    <row r="20672" spans="45:45" ht="18" customHeight="1">
      <c r="AS20672" s="173"/>
    </row>
    <row r="20673" spans="45:45" ht="18" customHeight="1">
      <c r="AS20673" s="173"/>
    </row>
    <row r="20674" spans="45:45" ht="18" customHeight="1">
      <c r="AS20674" s="173"/>
    </row>
    <row r="20675" spans="45:45" ht="18" customHeight="1">
      <c r="AS20675" s="173"/>
    </row>
    <row r="20676" spans="45:45" ht="18" customHeight="1">
      <c r="AS20676" s="173"/>
    </row>
    <row r="20677" spans="45:45" ht="18" customHeight="1">
      <c r="AS20677" s="173"/>
    </row>
    <row r="20678" spans="45:45" ht="18" customHeight="1">
      <c r="AS20678" s="173"/>
    </row>
    <row r="20679" spans="45:45" ht="18" customHeight="1">
      <c r="AS20679" s="173"/>
    </row>
    <row r="20680" spans="45:45" ht="18" customHeight="1">
      <c r="AS20680" s="173"/>
    </row>
    <row r="20681" spans="45:45" ht="18" customHeight="1">
      <c r="AS20681" s="173"/>
    </row>
    <row r="20682" spans="45:45" ht="18" customHeight="1">
      <c r="AS20682" s="173"/>
    </row>
    <row r="20683" spans="45:45" ht="18" customHeight="1">
      <c r="AS20683" s="173"/>
    </row>
    <row r="20684" spans="45:45" ht="18" customHeight="1">
      <c r="AS20684" s="173"/>
    </row>
    <row r="20685" spans="45:45" ht="18" customHeight="1">
      <c r="AS20685" s="173"/>
    </row>
    <row r="20686" spans="45:45" ht="18" customHeight="1">
      <c r="AS20686" s="173"/>
    </row>
    <row r="20687" spans="45:45" ht="18" customHeight="1">
      <c r="AS20687" s="173"/>
    </row>
    <row r="20688" spans="45:45" ht="18" customHeight="1">
      <c r="AS20688" s="173"/>
    </row>
    <row r="20689" spans="45:45" ht="18" customHeight="1">
      <c r="AS20689" s="173"/>
    </row>
    <row r="20690" spans="45:45" ht="18" customHeight="1">
      <c r="AS20690" s="173"/>
    </row>
    <row r="20691" spans="45:45" ht="18" customHeight="1">
      <c r="AS20691" s="173"/>
    </row>
    <row r="20692" spans="45:45" ht="18" customHeight="1">
      <c r="AS20692" s="173"/>
    </row>
    <row r="20693" spans="45:45" ht="18" customHeight="1">
      <c r="AS20693" s="173"/>
    </row>
    <row r="20694" spans="45:45" ht="18" customHeight="1">
      <c r="AS20694" s="173"/>
    </row>
    <row r="20695" spans="45:45" ht="18" customHeight="1">
      <c r="AS20695" s="173"/>
    </row>
    <row r="20696" spans="45:45" ht="18" customHeight="1">
      <c r="AS20696" s="173"/>
    </row>
    <row r="20697" spans="45:45" ht="18" customHeight="1">
      <c r="AS20697" s="173"/>
    </row>
    <row r="20698" spans="45:45" ht="18" customHeight="1">
      <c r="AS20698" s="173"/>
    </row>
    <row r="20699" spans="45:45" ht="18" customHeight="1">
      <c r="AS20699" s="173"/>
    </row>
    <row r="20700" spans="45:45" ht="18" customHeight="1">
      <c r="AS20700" s="173"/>
    </row>
    <row r="20701" spans="45:45" ht="18" customHeight="1">
      <c r="AS20701" s="173"/>
    </row>
    <row r="20702" spans="45:45" ht="18" customHeight="1">
      <c r="AS20702" s="173"/>
    </row>
    <row r="20703" spans="45:45" ht="18" customHeight="1">
      <c r="AS20703" s="173"/>
    </row>
    <row r="20704" spans="45:45" ht="18" customHeight="1">
      <c r="AS20704" s="173"/>
    </row>
    <row r="20705" spans="45:45" ht="18" customHeight="1">
      <c r="AS20705" s="173"/>
    </row>
    <row r="20706" spans="45:45" ht="18" customHeight="1">
      <c r="AS20706" s="173"/>
    </row>
    <row r="20707" spans="45:45" ht="18" customHeight="1">
      <c r="AS20707" s="173"/>
    </row>
    <row r="20708" spans="45:45" ht="18" customHeight="1">
      <c r="AS20708" s="173"/>
    </row>
    <row r="20709" spans="45:45" ht="18" customHeight="1">
      <c r="AS20709" s="173"/>
    </row>
    <row r="20710" spans="45:45" ht="18" customHeight="1">
      <c r="AS20710" s="173"/>
    </row>
    <row r="20711" spans="45:45" ht="18" customHeight="1">
      <c r="AS20711" s="173"/>
    </row>
    <row r="20712" spans="45:45" ht="18" customHeight="1">
      <c r="AS20712" s="173"/>
    </row>
    <row r="20713" spans="45:45" ht="18" customHeight="1">
      <c r="AS20713" s="173"/>
    </row>
    <row r="20714" spans="45:45" ht="18" customHeight="1">
      <c r="AS20714" s="173"/>
    </row>
    <row r="20715" spans="45:45" ht="18" customHeight="1">
      <c r="AS20715" s="173"/>
    </row>
    <row r="20716" spans="45:45" ht="18" customHeight="1">
      <c r="AS20716" s="173"/>
    </row>
    <row r="20717" spans="45:45" ht="18" customHeight="1">
      <c r="AS20717" s="173"/>
    </row>
    <row r="20718" spans="45:45" ht="18" customHeight="1">
      <c r="AS20718" s="173"/>
    </row>
    <row r="20719" spans="45:45" ht="18" customHeight="1">
      <c r="AS20719" s="173"/>
    </row>
    <row r="20720" spans="45:45" ht="18" customHeight="1">
      <c r="AS20720" s="173"/>
    </row>
    <row r="20721" spans="45:45" ht="18" customHeight="1">
      <c r="AS20721" s="173"/>
    </row>
    <row r="20722" spans="45:45" ht="18" customHeight="1">
      <c r="AS20722" s="173"/>
    </row>
    <row r="20723" spans="45:45" ht="18" customHeight="1">
      <c r="AS20723" s="173"/>
    </row>
    <row r="20724" spans="45:45" ht="18" customHeight="1">
      <c r="AS20724" s="173"/>
    </row>
    <row r="20725" spans="45:45" ht="18" customHeight="1">
      <c r="AS20725" s="173"/>
    </row>
    <row r="20726" spans="45:45" ht="18" customHeight="1">
      <c r="AS20726" s="173"/>
    </row>
    <row r="20727" spans="45:45" ht="18" customHeight="1">
      <c r="AS20727" s="173"/>
    </row>
    <row r="20728" spans="45:45" ht="18" customHeight="1">
      <c r="AS20728" s="173"/>
    </row>
    <row r="20729" spans="45:45" ht="18" customHeight="1">
      <c r="AS20729" s="173"/>
    </row>
    <row r="20730" spans="45:45" ht="18" customHeight="1">
      <c r="AS20730" s="173"/>
    </row>
    <row r="20731" spans="45:45" ht="18" customHeight="1">
      <c r="AS20731" s="173"/>
    </row>
    <row r="20732" spans="45:45" ht="18" customHeight="1">
      <c r="AS20732" s="173"/>
    </row>
    <row r="20733" spans="45:45" ht="18" customHeight="1">
      <c r="AS20733" s="173"/>
    </row>
    <row r="20734" spans="45:45" ht="18" customHeight="1">
      <c r="AS20734" s="173"/>
    </row>
    <row r="20735" spans="45:45" ht="18" customHeight="1">
      <c r="AS20735" s="173"/>
    </row>
    <row r="20736" spans="45:45" ht="18" customHeight="1">
      <c r="AS20736" s="173"/>
    </row>
    <row r="20737" spans="45:45" ht="18" customHeight="1">
      <c r="AS20737" s="173"/>
    </row>
    <row r="20738" spans="45:45" ht="18" customHeight="1">
      <c r="AS20738" s="173"/>
    </row>
    <row r="20739" spans="45:45" ht="18" customHeight="1">
      <c r="AS20739" s="173"/>
    </row>
    <row r="20740" spans="45:45" ht="18" customHeight="1">
      <c r="AS20740" s="173"/>
    </row>
    <row r="20741" spans="45:45" ht="18" customHeight="1">
      <c r="AS20741" s="173"/>
    </row>
    <row r="20742" spans="45:45" ht="18" customHeight="1">
      <c r="AS20742" s="173"/>
    </row>
    <row r="20743" spans="45:45" ht="18" customHeight="1">
      <c r="AS20743" s="173"/>
    </row>
    <row r="20744" spans="45:45" ht="18" customHeight="1">
      <c r="AS20744" s="173"/>
    </row>
    <row r="20745" spans="45:45" ht="18" customHeight="1">
      <c r="AS20745" s="173"/>
    </row>
    <row r="20746" spans="45:45" ht="18" customHeight="1">
      <c r="AS20746" s="173"/>
    </row>
    <row r="20747" spans="45:45" ht="18" customHeight="1">
      <c r="AS20747" s="173"/>
    </row>
    <row r="20748" spans="45:45" ht="18" customHeight="1">
      <c r="AS20748" s="173"/>
    </row>
    <row r="20749" spans="45:45" ht="18" customHeight="1">
      <c r="AS20749" s="173"/>
    </row>
    <row r="20750" spans="45:45" ht="18" customHeight="1">
      <c r="AS20750" s="173"/>
    </row>
    <row r="20751" spans="45:45" ht="18" customHeight="1">
      <c r="AS20751" s="173"/>
    </row>
    <row r="20752" spans="45:45" ht="18" customHeight="1">
      <c r="AS20752" s="173"/>
    </row>
    <row r="20753" spans="45:45" ht="18" customHeight="1">
      <c r="AS20753" s="173"/>
    </row>
    <row r="20754" spans="45:45" ht="18" customHeight="1">
      <c r="AS20754" s="173"/>
    </row>
    <row r="20755" spans="45:45" ht="18" customHeight="1">
      <c r="AS20755" s="173"/>
    </row>
    <row r="20756" spans="45:45" ht="18" customHeight="1">
      <c r="AS20756" s="173"/>
    </row>
    <row r="20757" spans="45:45" ht="18" customHeight="1">
      <c r="AS20757" s="173"/>
    </row>
    <row r="20758" spans="45:45" ht="18" customHeight="1">
      <c r="AS20758" s="173"/>
    </row>
    <row r="20759" spans="45:45" ht="18" customHeight="1">
      <c r="AS20759" s="173"/>
    </row>
    <row r="20760" spans="45:45" ht="18" customHeight="1">
      <c r="AS20760" s="173"/>
    </row>
    <row r="20761" spans="45:45" ht="18" customHeight="1">
      <c r="AS20761" s="173"/>
    </row>
    <row r="20762" spans="45:45" ht="18" customHeight="1">
      <c r="AS20762" s="173"/>
    </row>
    <row r="20763" spans="45:45" ht="18" customHeight="1">
      <c r="AS20763" s="173"/>
    </row>
    <row r="20764" spans="45:45" ht="18" customHeight="1">
      <c r="AS20764" s="173"/>
    </row>
    <row r="20765" spans="45:45" ht="18" customHeight="1">
      <c r="AS20765" s="173"/>
    </row>
    <row r="20766" spans="45:45" ht="18" customHeight="1">
      <c r="AS20766" s="173"/>
    </row>
    <row r="20767" spans="45:45" ht="18" customHeight="1">
      <c r="AS20767" s="173"/>
    </row>
    <row r="20768" spans="45:45" ht="18" customHeight="1">
      <c r="AS20768" s="173"/>
    </row>
    <row r="20769" spans="45:45" ht="18" customHeight="1">
      <c r="AS20769" s="173"/>
    </row>
    <row r="20770" spans="45:45" ht="18" customHeight="1">
      <c r="AS20770" s="173"/>
    </row>
    <row r="20771" spans="45:45" ht="18" customHeight="1">
      <c r="AS20771" s="173"/>
    </row>
    <row r="20772" spans="45:45" ht="18" customHeight="1">
      <c r="AS20772" s="173"/>
    </row>
    <row r="20773" spans="45:45" ht="18" customHeight="1">
      <c r="AS20773" s="173"/>
    </row>
    <row r="20774" spans="45:45" ht="18" customHeight="1">
      <c r="AS20774" s="173"/>
    </row>
    <row r="20775" spans="45:45" ht="18" customHeight="1">
      <c r="AS20775" s="173"/>
    </row>
    <row r="20776" spans="45:45" ht="18" customHeight="1">
      <c r="AS20776" s="173"/>
    </row>
    <row r="20777" spans="45:45" ht="18" customHeight="1">
      <c r="AS20777" s="173"/>
    </row>
    <row r="20778" spans="45:45" ht="18" customHeight="1">
      <c r="AS20778" s="173"/>
    </row>
    <row r="20779" spans="45:45" ht="18" customHeight="1">
      <c r="AS20779" s="173"/>
    </row>
    <row r="20780" spans="45:45" ht="18" customHeight="1">
      <c r="AS20780" s="173"/>
    </row>
    <row r="20781" spans="45:45" ht="18" customHeight="1">
      <c r="AS20781" s="173"/>
    </row>
    <row r="20782" spans="45:45" ht="18" customHeight="1">
      <c r="AS20782" s="173"/>
    </row>
    <row r="20783" spans="45:45" ht="18" customHeight="1">
      <c r="AS20783" s="173"/>
    </row>
    <row r="20784" spans="45:45" ht="18" customHeight="1">
      <c r="AS20784" s="173"/>
    </row>
    <row r="20785" spans="45:45" ht="18" customHeight="1">
      <c r="AS20785" s="173"/>
    </row>
    <row r="20786" spans="45:45" ht="18" customHeight="1">
      <c r="AS20786" s="173"/>
    </row>
    <row r="20787" spans="45:45" ht="18" customHeight="1">
      <c r="AS20787" s="173"/>
    </row>
    <row r="20788" spans="45:45" ht="18" customHeight="1">
      <c r="AS20788" s="173"/>
    </row>
    <row r="20789" spans="45:45" ht="18" customHeight="1">
      <c r="AS20789" s="173"/>
    </row>
    <row r="20790" spans="45:45" ht="18" customHeight="1">
      <c r="AS20790" s="173"/>
    </row>
    <row r="20791" spans="45:45" ht="18" customHeight="1">
      <c r="AS20791" s="173"/>
    </row>
    <row r="20792" spans="45:45" ht="18" customHeight="1">
      <c r="AS20792" s="173"/>
    </row>
    <row r="20793" spans="45:45" ht="18" customHeight="1">
      <c r="AS20793" s="173"/>
    </row>
    <row r="20794" spans="45:45" ht="18" customHeight="1">
      <c r="AS20794" s="173"/>
    </row>
    <row r="20795" spans="45:45" ht="18" customHeight="1">
      <c r="AS20795" s="173"/>
    </row>
    <row r="20796" spans="45:45" ht="18" customHeight="1">
      <c r="AS20796" s="173"/>
    </row>
    <row r="20797" spans="45:45" ht="18" customHeight="1">
      <c r="AS20797" s="173"/>
    </row>
    <row r="20798" spans="45:45" ht="18" customHeight="1">
      <c r="AS20798" s="173"/>
    </row>
    <row r="20799" spans="45:45" ht="18" customHeight="1">
      <c r="AS20799" s="173"/>
    </row>
    <row r="20800" spans="45:45" ht="18" customHeight="1">
      <c r="AS20800" s="173"/>
    </row>
    <row r="20801" spans="45:45" ht="18" customHeight="1">
      <c r="AS20801" s="173"/>
    </row>
    <row r="20802" spans="45:45" ht="18" customHeight="1">
      <c r="AS20802" s="173"/>
    </row>
    <row r="20803" spans="45:45" ht="18" customHeight="1">
      <c r="AS20803" s="173"/>
    </row>
    <row r="20804" spans="45:45" ht="18" customHeight="1">
      <c r="AS20804" s="173"/>
    </row>
    <row r="20805" spans="45:45" ht="18" customHeight="1">
      <c r="AS20805" s="173"/>
    </row>
    <row r="20806" spans="45:45" ht="18" customHeight="1">
      <c r="AS20806" s="173"/>
    </row>
    <row r="20807" spans="45:45" ht="18" customHeight="1">
      <c r="AS20807" s="173"/>
    </row>
    <row r="20808" spans="45:45" ht="18" customHeight="1">
      <c r="AS20808" s="173"/>
    </row>
    <row r="20809" spans="45:45" ht="18" customHeight="1">
      <c r="AS20809" s="173"/>
    </row>
    <row r="20810" spans="45:45" ht="18" customHeight="1">
      <c r="AS20810" s="173"/>
    </row>
    <row r="20811" spans="45:45" ht="18" customHeight="1">
      <c r="AS20811" s="173"/>
    </row>
    <row r="20812" spans="45:45" ht="18" customHeight="1">
      <c r="AS20812" s="173"/>
    </row>
    <row r="20813" spans="45:45" ht="18" customHeight="1">
      <c r="AS20813" s="173"/>
    </row>
    <row r="20814" spans="45:45" ht="18" customHeight="1">
      <c r="AS20814" s="173"/>
    </row>
    <row r="20815" spans="45:45" ht="18" customHeight="1">
      <c r="AS20815" s="173"/>
    </row>
    <row r="20816" spans="45:45" ht="18" customHeight="1">
      <c r="AS20816" s="173"/>
    </row>
    <row r="20817" spans="45:45" ht="18" customHeight="1">
      <c r="AS20817" s="173"/>
    </row>
    <row r="20818" spans="45:45" ht="18" customHeight="1">
      <c r="AS20818" s="173"/>
    </row>
    <row r="20819" spans="45:45" ht="18" customHeight="1">
      <c r="AS20819" s="173"/>
    </row>
    <row r="20820" spans="45:45" ht="18" customHeight="1">
      <c r="AS20820" s="173"/>
    </row>
    <row r="20821" spans="45:45" ht="18" customHeight="1">
      <c r="AS20821" s="173"/>
    </row>
    <row r="20822" spans="45:45" ht="18" customHeight="1">
      <c r="AS20822" s="173"/>
    </row>
    <row r="20823" spans="45:45" ht="18" customHeight="1">
      <c r="AS20823" s="173"/>
    </row>
    <row r="20824" spans="45:45" ht="18" customHeight="1">
      <c r="AS20824" s="173"/>
    </row>
    <row r="20825" spans="45:45" ht="18" customHeight="1">
      <c r="AS20825" s="173"/>
    </row>
    <row r="20826" spans="45:45" ht="18" customHeight="1">
      <c r="AS20826" s="173"/>
    </row>
    <row r="20827" spans="45:45" ht="18" customHeight="1">
      <c r="AS20827" s="173"/>
    </row>
    <row r="20828" spans="45:45" ht="18" customHeight="1">
      <c r="AS20828" s="173"/>
    </row>
    <row r="20829" spans="45:45" ht="18" customHeight="1">
      <c r="AS20829" s="173"/>
    </row>
    <row r="20830" spans="45:45" ht="18" customHeight="1">
      <c r="AS20830" s="173"/>
    </row>
    <row r="20831" spans="45:45" ht="18" customHeight="1">
      <c r="AS20831" s="173"/>
    </row>
    <row r="20832" spans="45:45" ht="18" customHeight="1">
      <c r="AS20832" s="173"/>
    </row>
    <row r="20833" spans="45:45" ht="18" customHeight="1">
      <c r="AS20833" s="173"/>
    </row>
    <row r="20834" spans="45:45" ht="18" customHeight="1">
      <c r="AS20834" s="173"/>
    </row>
    <row r="20835" spans="45:45" ht="18" customHeight="1">
      <c r="AS20835" s="173"/>
    </row>
    <row r="20836" spans="45:45" ht="18" customHeight="1">
      <c r="AS20836" s="173"/>
    </row>
    <row r="20837" spans="45:45" ht="18" customHeight="1">
      <c r="AS20837" s="173"/>
    </row>
    <row r="20838" spans="45:45" ht="18" customHeight="1">
      <c r="AS20838" s="173"/>
    </row>
    <row r="20839" spans="45:45" ht="18" customHeight="1">
      <c r="AS20839" s="173"/>
    </row>
    <row r="20840" spans="45:45" ht="18" customHeight="1">
      <c r="AS20840" s="173"/>
    </row>
    <row r="20841" spans="45:45" ht="18" customHeight="1">
      <c r="AS20841" s="173"/>
    </row>
    <row r="20842" spans="45:45" ht="18" customHeight="1">
      <c r="AS20842" s="173"/>
    </row>
    <row r="20843" spans="45:45" ht="18" customHeight="1">
      <c r="AS20843" s="173"/>
    </row>
    <row r="20844" spans="45:45" ht="18" customHeight="1">
      <c r="AS20844" s="173"/>
    </row>
    <row r="20845" spans="45:45" ht="18" customHeight="1">
      <c r="AS20845" s="173"/>
    </row>
    <row r="20846" spans="45:45" ht="18" customHeight="1">
      <c r="AS20846" s="173"/>
    </row>
    <row r="20847" spans="45:45" ht="18" customHeight="1">
      <c r="AS20847" s="173"/>
    </row>
    <row r="20848" spans="45:45" ht="18" customHeight="1">
      <c r="AS20848" s="173"/>
    </row>
    <row r="20849" spans="45:45" ht="18" customHeight="1">
      <c r="AS20849" s="173"/>
    </row>
    <row r="20850" spans="45:45" ht="18" customHeight="1">
      <c r="AS20850" s="173"/>
    </row>
    <row r="20851" spans="45:45" ht="18" customHeight="1">
      <c r="AS20851" s="173"/>
    </row>
    <row r="20852" spans="45:45" ht="18" customHeight="1">
      <c r="AS20852" s="173"/>
    </row>
    <row r="20853" spans="45:45" ht="18" customHeight="1">
      <c r="AS20853" s="173"/>
    </row>
    <row r="20854" spans="45:45" ht="18" customHeight="1">
      <c r="AS20854" s="173"/>
    </row>
    <row r="20855" spans="45:45" ht="18" customHeight="1">
      <c r="AS20855" s="173"/>
    </row>
    <row r="20856" spans="45:45" ht="18" customHeight="1">
      <c r="AS20856" s="173"/>
    </row>
    <row r="20857" spans="45:45" ht="18" customHeight="1">
      <c r="AS20857" s="173"/>
    </row>
    <row r="20858" spans="45:45" ht="18" customHeight="1">
      <c r="AS20858" s="173"/>
    </row>
    <row r="20859" spans="45:45" ht="18" customHeight="1">
      <c r="AS20859" s="173"/>
    </row>
    <row r="20860" spans="45:45" ht="18" customHeight="1">
      <c r="AS20860" s="173"/>
    </row>
    <row r="20861" spans="45:45" ht="18" customHeight="1">
      <c r="AS20861" s="173"/>
    </row>
    <row r="20862" spans="45:45" ht="18" customHeight="1">
      <c r="AS20862" s="173"/>
    </row>
    <row r="20863" spans="45:45" ht="18" customHeight="1">
      <c r="AS20863" s="173"/>
    </row>
    <row r="20864" spans="45:45" ht="18" customHeight="1">
      <c r="AS20864" s="173"/>
    </row>
    <row r="20865" spans="45:45" ht="18" customHeight="1">
      <c r="AS20865" s="173"/>
    </row>
    <row r="20866" spans="45:45" ht="18" customHeight="1">
      <c r="AS20866" s="173"/>
    </row>
    <row r="20867" spans="45:45" ht="18" customHeight="1">
      <c r="AS20867" s="173"/>
    </row>
    <row r="20868" spans="45:45" ht="18" customHeight="1">
      <c r="AS20868" s="173"/>
    </row>
    <row r="20869" spans="45:45" ht="18" customHeight="1">
      <c r="AS20869" s="173"/>
    </row>
    <row r="20870" spans="45:45" ht="18" customHeight="1">
      <c r="AS20870" s="173"/>
    </row>
    <row r="20871" spans="45:45" ht="18" customHeight="1">
      <c r="AS20871" s="173"/>
    </row>
    <row r="20872" spans="45:45" ht="18" customHeight="1">
      <c r="AS20872" s="173"/>
    </row>
    <row r="20873" spans="45:45" ht="18" customHeight="1">
      <c r="AS20873" s="173"/>
    </row>
    <row r="20874" spans="45:45" ht="18" customHeight="1">
      <c r="AS20874" s="173"/>
    </row>
    <row r="20875" spans="45:45" ht="18" customHeight="1">
      <c r="AS20875" s="173"/>
    </row>
    <row r="20876" spans="45:45" ht="18" customHeight="1">
      <c r="AS20876" s="173"/>
    </row>
    <row r="20877" spans="45:45" ht="18" customHeight="1">
      <c r="AS20877" s="173"/>
    </row>
    <row r="20878" spans="45:45" ht="18" customHeight="1">
      <c r="AS20878" s="173"/>
    </row>
    <row r="20879" spans="45:45" ht="18" customHeight="1">
      <c r="AS20879" s="173"/>
    </row>
    <row r="20880" spans="45:45" ht="18" customHeight="1">
      <c r="AS20880" s="173"/>
    </row>
    <row r="20881" spans="45:45" ht="18" customHeight="1">
      <c r="AS20881" s="173"/>
    </row>
    <row r="20882" spans="45:45" ht="18" customHeight="1">
      <c r="AS20882" s="173"/>
    </row>
    <row r="20883" spans="45:45" ht="18" customHeight="1">
      <c r="AS20883" s="173"/>
    </row>
    <row r="20884" spans="45:45" ht="18" customHeight="1">
      <c r="AS20884" s="173"/>
    </row>
    <row r="20885" spans="45:45" ht="18" customHeight="1">
      <c r="AS20885" s="173"/>
    </row>
    <row r="20886" spans="45:45" ht="18" customHeight="1">
      <c r="AS20886" s="173"/>
    </row>
    <row r="20887" spans="45:45" ht="18" customHeight="1">
      <c r="AS20887" s="173"/>
    </row>
    <row r="20888" spans="45:45" ht="18" customHeight="1">
      <c r="AS20888" s="173"/>
    </row>
    <row r="20889" spans="45:45" ht="18" customHeight="1">
      <c r="AS20889" s="173"/>
    </row>
    <row r="20890" spans="45:45" ht="18" customHeight="1">
      <c r="AS20890" s="173"/>
    </row>
    <row r="20891" spans="45:45" ht="18" customHeight="1">
      <c r="AS20891" s="173"/>
    </row>
    <row r="20892" spans="45:45" ht="18" customHeight="1">
      <c r="AS20892" s="173"/>
    </row>
    <row r="20893" spans="45:45" ht="18" customHeight="1">
      <c r="AS20893" s="173"/>
    </row>
    <row r="20894" spans="45:45" ht="18" customHeight="1">
      <c r="AS20894" s="173"/>
    </row>
    <row r="20895" spans="45:45" ht="18" customHeight="1">
      <c r="AS20895" s="173"/>
    </row>
    <row r="20896" spans="45:45" ht="18" customHeight="1">
      <c r="AS20896" s="173"/>
    </row>
    <row r="20897" spans="45:45" ht="18" customHeight="1">
      <c r="AS20897" s="173"/>
    </row>
    <row r="20898" spans="45:45" ht="18" customHeight="1">
      <c r="AS20898" s="173"/>
    </row>
    <row r="20899" spans="45:45" ht="18" customHeight="1">
      <c r="AS20899" s="173"/>
    </row>
    <row r="20900" spans="45:45" ht="18" customHeight="1">
      <c r="AS20900" s="173"/>
    </row>
    <row r="20901" spans="45:45" ht="18" customHeight="1">
      <c r="AS20901" s="173"/>
    </row>
    <row r="20902" spans="45:45" ht="18" customHeight="1">
      <c r="AS20902" s="173"/>
    </row>
    <row r="20903" spans="45:45" ht="18" customHeight="1">
      <c r="AS20903" s="173"/>
    </row>
    <row r="20904" spans="45:45" ht="18" customHeight="1">
      <c r="AS20904" s="173"/>
    </row>
    <row r="20905" spans="45:45" ht="18" customHeight="1">
      <c r="AS20905" s="173"/>
    </row>
    <row r="20906" spans="45:45" ht="18" customHeight="1">
      <c r="AS20906" s="173"/>
    </row>
    <row r="20907" spans="45:45" ht="18" customHeight="1">
      <c r="AS20907" s="173"/>
    </row>
    <row r="20908" spans="45:45" ht="18" customHeight="1">
      <c r="AS20908" s="173"/>
    </row>
    <row r="20909" spans="45:45" ht="18" customHeight="1">
      <c r="AS20909" s="173"/>
    </row>
    <row r="20910" spans="45:45" ht="18" customHeight="1">
      <c r="AS20910" s="173"/>
    </row>
    <row r="20911" spans="45:45" ht="18" customHeight="1">
      <c r="AS20911" s="173"/>
    </row>
    <row r="20912" spans="45:45" ht="18" customHeight="1">
      <c r="AS20912" s="173"/>
    </row>
    <row r="20913" spans="45:45" ht="18" customHeight="1">
      <c r="AS20913" s="173"/>
    </row>
    <row r="20914" spans="45:45" ht="18" customHeight="1">
      <c r="AS20914" s="173"/>
    </row>
    <row r="20915" spans="45:45" ht="18" customHeight="1">
      <c r="AS20915" s="173"/>
    </row>
    <row r="20916" spans="45:45" ht="18" customHeight="1">
      <c r="AS20916" s="173"/>
    </row>
    <row r="20917" spans="45:45" ht="18" customHeight="1">
      <c r="AS20917" s="173"/>
    </row>
    <row r="20918" spans="45:45" ht="18" customHeight="1">
      <c r="AS20918" s="173"/>
    </row>
    <row r="20919" spans="45:45" ht="18" customHeight="1">
      <c r="AS20919" s="173"/>
    </row>
    <row r="20920" spans="45:45" ht="18" customHeight="1">
      <c r="AS20920" s="173"/>
    </row>
    <row r="20921" spans="45:45" ht="18" customHeight="1">
      <c r="AS20921" s="173"/>
    </row>
    <row r="20922" spans="45:45" ht="18" customHeight="1">
      <c r="AS20922" s="173"/>
    </row>
    <row r="20923" spans="45:45" ht="18" customHeight="1">
      <c r="AS20923" s="173"/>
    </row>
    <row r="20924" spans="45:45" ht="18" customHeight="1">
      <c r="AS20924" s="173"/>
    </row>
    <row r="20925" spans="45:45" ht="18" customHeight="1">
      <c r="AS20925" s="173"/>
    </row>
    <row r="20926" spans="45:45" ht="18" customHeight="1">
      <c r="AS20926" s="173"/>
    </row>
    <row r="20927" spans="45:45" ht="18" customHeight="1">
      <c r="AS20927" s="173"/>
    </row>
    <row r="20928" spans="45:45" ht="18" customHeight="1">
      <c r="AS20928" s="173"/>
    </row>
    <row r="20929" spans="45:45" ht="18" customHeight="1">
      <c r="AS20929" s="173"/>
    </row>
    <row r="20930" spans="45:45" ht="18" customHeight="1">
      <c r="AS20930" s="173"/>
    </row>
    <row r="20931" spans="45:45" ht="18" customHeight="1">
      <c r="AS20931" s="173"/>
    </row>
    <row r="20932" spans="45:45" ht="18" customHeight="1">
      <c r="AS20932" s="173"/>
    </row>
    <row r="20933" spans="45:45" ht="18" customHeight="1">
      <c r="AS20933" s="173"/>
    </row>
    <row r="20934" spans="45:45" ht="18" customHeight="1">
      <c r="AS20934" s="173"/>
    </row>
    <row r="20935" spans="45:45" ht="18" customHeight="1">
      <c r="AS20935" s="173"/>
    </row>
    <row r="20936" spans="45:45" ht="18" customHeight="1">
      <c r="AS20936" s="173"/>
    </row>
    <row r="20937" spans="45:45" ht="18" customHeight="1">
      <c r="AS20937" s="173"/>
    </row>
    <row r="20938" spans="45:45" ht="18" customHeight="1">
      <c r="AS20938" s="173"/>
    </row>
    <row r="20939" spans="45:45" ht="18" customHeight="1">
      <c r="AS20939" s="173"/>
    </row>
    <row r="20940" spans="45:45" ht="18" customHeight="1">
      <c r="AS20940" s="173"/>
    </row>
    <row r="20941" spans="45:45" ht="18" customHeight="1">
      <c r="AS20941" s="173"/>
    </row>
    <row r="20942" spans="45:45" ht="18" customHeight="1">
      <c r="AS20942" s="173"/>
    </row>
    <row r="20943" spans="45:45" ht="18" customHeight="1">
      <c r="AS20943" s="173"/>
    </row>
    <row r="20944" spans="45:45" ht="18" customHeight="1">
      <c r="AS20944" s="173"/>
    </row>
    <row r="20945" spans="45:45" ht="18" customHeight="1">
      <c r="AS20945" s="173"/>
    </row>
    <row r="20946" spans="45:45" ht="18" customHeight="1">
      <c r="AS20946" s="173"/>
    </row>
    <row r="20947" spans="45:45" ht="18" customHeight="1">
      <c r="AS20947" s="173"/>
    </row>
    <row r="20948" spans="45:45" ht="18" customHeight="1">
      <c r="AS20948" s="173"/>
    </row>
    <row r="20949" spans="45:45" ht="18" customHeight="1">
      <c r="AS20949" s="173"/>
    </row>
    <row r="20950" spans="45:45" ht="18" customHeight="1">
      <c r="AS20950" s="173"/>
    </row>
    <row r="20951" spans="45:45" ht="18" customHeight="1">
      <c r="AS20951" s="173"/>
    </row>
    <row r="20952" spans="45:45" ht="18" customHeight="1">
      <c r="AS20952" s="173"/>
    </row>
    <row r="20953" spans="45:45" ht="18" customHeight="1">
      <c r="AS20953" s="173"/>
    </row>
    <row r="20954" spans="45:45" ht="18" customHeight="1">
      <c r="AS20954" s="173"/>
    </row>
    <row r="20955" spans="45:45" ht="18" customHeight="1">
      <c r="AS20955" s="173"/>
    </row>
    <row r="20956" spans="45:45" ht="18" customHeight="1">
      <c r="AS20956" s="173"/>
    </row>
    <row r="20957" spans="45:45" ht="18" customHeight="1">
      <c r="AS20957" s="173"/>
    </row>
    <row r="20958" spans="45:45" ht="18" customHeight="1">
      <c r="AS20958" s="173"/>
    </row>
    <row r="20959" spans="45:45" ht="18" customHeight="1">
      <c r="AS20959" s="173"/>
    </row>
    <row r="20960" spans="45:45" ht="18" customHeight="1">
      <c r="AS20960" s="173"/>
    </row>
    <row r="20961" spans="45:45" ht="18" customHeight="1">
      <c r="AS20961" s="173"/>
    </row>
    <row r="20962" spans="45:45" ht="18" customHeight="1">
      <c r="AS20962" s="173"/>
    </row>
    <row r="20963" spans="45:45" ht="18" customHeight="1">
      <c r="AS20963" s="173"/>
    </row>
    <row r="20964" spans="45:45" ht="18" customHeight="1">
      <c r="AS20964" s="173"/>
    </row>
    <row r="20965" spans="45:45" ht="18" customHeight="1">
      <c r="AS20965" s="173"/>
    </row>
    <row r="20966" spans="45:45" ht="18" customHeight="1">
      <c r="AS20966" s="173"/>
    </row>
    <row r="20967" spans="45:45" ht="18" customHeight="1">
      <c r="AS20967" s="173"/>
    </row>
    <row r="20968" spans="45:45" ht="18" customHeight="1">
      <c r="AS20968" s="173"/>
    </row>
    <row r="20969" spans="45:45" ht="18" customHeight="1">
      <c r="AS20969" s="173"/>
    </row>
    <row r="20970" spans="45:45" ht="18" customHeight="1">
      <c r="AS20970" s="173"/>
    </row>
    <row r="20971" spans="45:45" ht="18" customHeight="1">
      <c r="AS20971" s="173"/>
    </row>
    <row r="20972" spans="45:45" ht="18" customHeight="1">
      <c r="AS20972" s="173"/>
    </row>
    <row r="20973" spans="45:45" ht="18" customHeight="1">
      <c r="AS20973" s="173"/>
    </row>
    <row r="20974" spans="45:45" ht="18" customHeight="1">
      <c r="AS20974" s="173"/>
    </row>
    <row r="20975" spans="45:45" ht="18" customHeight="1">
      <c r="AS20975" s="173"/>
    </row>
    <row r="20976" spans="45:45" ht="18" customHeight="1">
      <c r="AS20976" s="173"/>
    </row>
    <row r="20977" spans="45:45" ht="18" customHeight="1">
      <c r="AS20977" s="173"/>
    </row>
    <row r="20978" spans="45:45" ht="18" customHeight="1">
      <c r="AS20978" s="173"/>
    </row>
    <row r="20979" spans="45:45" ht="18" customHeight="1">
      <c r="AS20979" s="173"/>
    </row>
    <row r="20980" spans="45:45" ht="18" customHeight="1">
      <c r="AS20980" s="173"/>
    </row>
    <row r="20981" spans="45:45" ht="18" customHeight="1">
      <c r="AS20981" s="173"/>
    </row>
    <row r="20982" spans="45:45" ht="18" customHeight="1">
      <c r="AS20982" s="173"/>
    </row>
    <row r="20983" spans="45:45" ht="18" customHeight="1">
      <c r="AS20983" s="173"/>
    </row>
    <row r="20984" spans="45:45" ht="18" customHeight="1">
      <c r="AS20984" s="173"/>
    </row>
    <row r="20985" spans="45:45" ht="18" customHeight="1">
      <c r="AS20985" s="173"/>
    </row>
    <row r="20986" spans="45:45" ht="18" customHeight="1">
      <c r="AS20986" s="173"/>
    </row>
    <row r="20987" spans="45:45" ht="18" customHeight="1">
      <c r="AS20987" s="173"/>
    </row>
    <row r="20988" spans="45:45" ht="18" customHeight="1">
      <c r="AS20988" s="173"/>
    </row>
    <row r="20989" spans="45:45" ht="18" customHeight="1">
      <c r="AS20989" s="173"/>
    </row>
    <row r="20990" spans="45:45" ht="18" customHeight="1">
      <c r="AS20990" s="173"/>
    </row>
    <row r="20991" spans="45:45" ht="18" customHeight="1">
      <c r="AS20991" s="173"/>
    </row>
    <row r="20992" spans="45:45" ht="18" customHeight="1">
      <c r="AS20992" s="173"/>
    </row>
    <row r="20993" spans="45:45" ht="18" customHeight="1">
      <c r="AS20993" s="173"/>
    </row>
    <row r="20994" spans="45:45" ht="18" customHeight="1">
      <c r="AS20994" s="173"/>
    </row>
    <row r="20995" spans="45:45" ht="18" customHeight="1">
      <c r="AS20995" s="173"/>
    </row>
    <row r="20996" spans="45:45" ht="18" customHeight="1">
      <c r="AS20996" s="173"/>
    </row>
    <row r="20997" spans="45:45" ht="18" customHeight="1">
      <c r="AS20997" s="173"/>
    </row>
    <row r="20998" spans="45:45" ht="18" customHeight="1">
      <c r="AS20998" s="173"/>
    </row>
    <row r="20999" spans="45:45" ht="18" customHeight="1">
      <c r="AS20999" s="173"/>
    </row>
    <row r="21000" spans="45:45" ht="18" customHeight="1">
      <c r="AS21000" s="173"/>
    </row>
    <row r="21001" spans="45:45" ht="18" customHeight="1">
      <c r="AS21001" s="173"/>
    </row>
    <row r="21002" spans="45:45" ht="18" customHeight="1">
      <c r="AS21002" s="173"/>
    </row>
    <row r="21003" spans="45:45" ht="18" customHeight="1">
      <c r="AS21003" s="173"/>
    </row>
    <row r="21004" spans="45:45" ht="18" customHeight="1">
      <c r="AS21004" s="173"/>
    </row>
    <row r="21005" spans="45:45" ht="18" customHeight="1">
      <c r="AS21005" s="173"/>
    </row>
    <row r="21006" spans="45:45" ht="18" customHeight="1">
      <c r="AS21006" s="173"/>
    </row>
    <row r="21007" spans="45:45" ht="18" customHeight="1">
      <c r="AS21007" s="173"/>
    </row>
    <row r="21008" spans="45:45" ht="18" customHeight="1">
      <c r="AS21008" s="173"/>
    </row>
    <row r="21009" spans="45:45" ht="18" customHeight="1">
      <c r="AS21009" s="173"/>
    </row>
    <row r="21010" spans="45:45" ht="18" customHeight="1">
      <c r="AS21010" s="173"/>
    </row>
    <row r="21011" spans="45:45" ht="18" customHeight="1">
      <c r="AS21011" s="173"/>
    </row>
    <row r="21012" spans="45:45" ht="18" customHeight="1">
      <c r="AS21012" s="173"/>
    </row>
    <row r="21013" spans="45:45" ht="18" customHeight="1">
      <c r="AS21013" s="173"/>
    </row>
    <row r="21014" spans="45:45" ht="18" customHeight="1">
      <c r="AS21014" s="173"/>
    </row>
    <row r="21015" spans="45:45" ht="18" customHeight="1">
      <c r="AS21015" s="173"/>
    </row>
    <row r="21016" spans="45:45" ht="18" customHeight="1">
      <c r="AS21016" s="173"/>
    </row>
    <row r="21017" spans="45:45" ht="18" customHeight="1">
      <c r="AS21017" s="173"/>
    </row>
    <row r="21018" spans="45:45" ht="18" customHeight="1">
      <c r="AS21018" s="173"/>
    </row>
    <row r="21019" spans="45:45" ht="18" customHeight="1">
      <c r="AS21019" s="173"/>
    </row>
    <row r="21020" spans="45:45" ht="18" customHeight="1">
      <c r="AS21020" s="173"/>
    </row>
    <row r="21021" spans="45:45" ht="18" customHeight="1">
      <c r="AS21021" s="173"/>
    </row>
    <row r="21022" spans="45:45" ht="18" customHeight="1">
      <c r="AS21022" s="173"/>
    </row>
    <row r="21023" spans="45:45" ht="18" customHeight="1">
      <c r="AS21023" s="173"/>
    </row>
    <row r="21024" spans="45:45" ht="18" customHeight="1">
      <c r="AS21024" s="173"/>
    </row>
    <row r="21025" spans="45:45" ht="18" customHeight="1">
      <c r="AS21025" s="173"/>
    </row>
    <row r="21026" spans="45:45" ht="18" customHeight="1">
      <c r="AS21026" s="173"/>
    </row>
    <row r="21027" spans="45:45" ht="18" customHeight="1">
      <c r="AS21027" s="173"/>
    </row>
    <row r="21028" spans="45:45" ht="18" customHeight="1">
      <c r="AS21028" s="173"/>
    </row>
    <row r="21029" spans="45:45" ht="18" customHeight="1">
      <c r="AS21029" s="173"/>
    </row>
    <row r="21030" spans="45:45" ht="18" customHeight="1">
      <c r="AS21030" s="173"/>
    </row>
    <row r="21031" spans="45:45" ht="18" customHeight="1">
      <c r="AS21031" s="173"/>
    </row>
    <row r="21032" spans="45:45" ht="18" customHeight="1">
      <c r="AS21032" s="173"/>
    </row>
    <row r="21033" spans="45:45" ht="18" customHeight="1">
      <c r="AS21033" s="173"/>
    </row>
    <row r="21034" spans="45:45" ht="18" customHeight="1">
      <c r="AS21034" s="173"/>
    </row>
    <row r="21035" spans="45:45" ht="18" customHeight="1">
      <c r="AS21035" s="173"/>
    </row>
    <row r="21036" spans="45:45" ht="18" customHeight="1">
      <c r="AS21036" s="173"/>
    </row>
    <row r="21037" spans="45:45" ht="18" customHeight="1">
      <c r="AS21037" s="173"/>
    </row>
    <row r="21038" spans="45:45" ht="18" customHeight="1">
      <c r="AS21038" s="173"/>
    </row>
    <row r="21039" spans="45:45" ht="18" customHeight="1">
      <c r="AS21039" s="173"/>
    </row>
    <row r="21040" spans="45:45" ht="18" customHeight="1">
      <c r="AS21040" s="173"/>
    </row>
    <row r="21041" spans="45:45" ht="18" customHeight="1">
      <c r="AS21041" s="173"/>
    </row>
    <row r="21042" spans="45:45" ht="18" customHeight="1">
      <c r="AS21042" s="173"/>
    </row>
    <row r="21043" spans="45:45" ht="18" customHeight="1">
      <c r="AS21043" s="173"/>
    </row>
    <row r="21044" spans="45:45" ht="18" customHeight="1">
      <c r="AS21044" s="173"/>
    </row>
    <row r="21045" spans="45:45" ht="18" customHeight="1">
      <c r="AS21045" s="173"/>
    </row>
    <row r="21046" spans="45:45" ht="18" customHeight="1">
      <c r="AS21046" s="173"/>
    </row>
    <row r="21047" spans="45:45" ht="18" customHeight="1">
      <c r="AS21047" s="173"/>
    </row>
    <row r="21048" spans="45:45" ht="18" customHeight="1">
      <c r="AS21048" s="173"/>
    </row>
    <row r="21049" spans="45:45" ht="18" customHeight="1">
      <c r="AS21049" s="173"/>
    </row>
    <row r="21050" spans="45:45" ht="18" customHeight="1">
      <c r="AS21050" s="173"/>
    </row>
    <row r="21051" spans="45:45" ht="18" customHeight="1">
      <c r="AS21051" s="173"/>
    </row>
    <row r="21052" spans="45:45" ht="18" customHeight="1">
      <c r="AS21052" s="173"/>
    </row>
    <row r="21053" spans="45:45" ht="18" customHeight="1">
      <c r="AS21053" s="173"/>
    </row>
    <row r="21054" spans="45:45" ht="18" customHeight="1">
      <c r="AS21054" s="173"/>
    </row>
    <row r="21055" spans="45:45" ht="18" customHeight="1">
      <c r="AS21055" s="173"/>
    </row>
    <row r="21056" spans="45:45" ht="18" customHeight="1">
      <c r="AS21056" s="173"/>
    </row>
    <row r="21057" spans="45:45" ht="18" customHeight="1">
      <c r="AS21057" s="173"/>
    </row>
    <row r="21058" spans="45:45" ht="18" customHeight="1">
      <c r="AS21058" s="173"/>
    </row>
    <row r="21059" spans="45:45" ht="18" customHeight="1">
      <c r="AS21059" s="173"/>
    </row>
    <row r="21060" spans="45:45" ht="18" customHeight="1">
      <c r="AS21060" s="173"/>
    </row>
    <row r="21061" spans="45:45" ht="18" customHeight="1">
      <c r="AS21061" s="173"/>
    </row>
    <row r="21062" spans="45:45" ht="18" customHeight="1">
      <c r="AS21062" s="173"/>
    </row>
    <row r="21063" spans="45:45" ht="18" customHeight="1">
      <c r="AS21063" s="173"/>
    </row>
    <row r="21064" spans="45:45" ht="18" customHeight="1">
      <c r="AS21064" s="173"/>
    </row>
    <row r="21065" spans="45:45" ht="18" customHeight="1">
      <c r="AS21065" s="173"/>
    </row>
    <row r="21066" spans="45:45" ht="18" customHeight="1">
      <c r="AS21066" s="173"/>
    </row>
    <row r="21067" spans="45:45" ht="18" customHeight="1">
      <c r="AS21067" s="173"/>
    </row>
    <row r="21068" spans="45:45" ht="18" customHeight="1">
      <c r="AS21068" s="173"/>
    </row>
    <row r="21069" spans="45:45" ht="18" customHeight="1">
      <c r="AS21069" s="173"/>
    </row>
    <row r="21070" spans="45:45" ht="18" customHeight="1">
      <c r="AS21070" s="173"/>
    </row>
    <row r="21071" spans="45:45" ht="18" customHeight="1">
      <c r="AS21071" s="173"/>
    </row>
    <row r="21072" spans="45:45" ht="18" customHeight="1">
      <c r="AS21072" s="173"/>
    </row>
    <row r="21073" spans="45:45" ht="18" customHeight="1">
      <c r="AS21073" s="173"/>
    </row>
    <row r="21074" spans="45:45" ht="18" customHeight="1">
      <c r="AS21074" s="173"/>
    </row>
    <row r="21075" spans="45:45" ht="18" customHeight="1">
      <c r="AS21075" s="173"/>
    </row>
    <row r="21076" spans="45:45" ht="18" customHeight="1">
      <c r="AS21076" s="173"/>
    </row>
    <row r="21077" spans="45:45" ht="18" customHeight="1">
      <c r="AS21077" s="173"/>
    </row>
    <row r="21078" spans="45:45" ht="18" customHeight="1">
      <c r="AS21078" s="173"/>
    </row>
    <row r="21079" spans="45:45" ht="18" customHeight="1">
      <c r="AS21079" s="173"/>
    </row>
    <row r="21080" spans="45:45" ht="18" customHeight="1">
      <c r="AS21080" s="173"/>
    </row>
    <row r="21081" spans="45:45" ht="18" customHeight="1">
      <c r="AS21081" s="173"/>
    </row>
    <row r="21082" spans="45:45" ht="18" customHeight="1">
      <c r="AS21082" s="173"/>
    </row>
    <row r="21083" spans="45:45" ht="18" customHeight="1">
      <c r="AS21083" s="173"/>
    </row>
    <row r="21084" spans="45:45" ht="18" customHeight="1">
      <c r="AS21084" s="173"/>
    </row>
    <row r="21085" spans="45:45" ht="18" customHeight="1">
      <c r="AS21085" s="173"/>
    </row>
    <row r="21086" spans="45:45" ht="18" customHeight="1">
      <c r="AS21086" s="173"/>
    </row>
    <row r="21087" spans="45:45" ht="18" customHeight="1">
      <c r="AS21087" s="173"/>
    </row>
    <row r="21088" spans="45:45" ht="18" customHeight="1">
      <c r="AS21088" s="173"/>
    </row>
    <row r="21089" spans="45:45" ht="18" customHeight="1">
      <c r="AS21089" s="173"/>
    </row>
    <row r="21090" spans="45:45" ht="18" customHeight="1">
      <c r="AS21090" s="173"/>
    </row>
    <row r="21091" spans="45:45" ht="18" customHeight="1">
      <c r="AS21091" s="173"/>
    </row>
    <row r="21092" spans="45:45" ht="18" customHeight="1">
      <c r="AS21092" s="173"/>
    </row>
    <row r="21093" spans="45:45" ht="18" customHeight="1">
      <c r="AS21093" s="173"/>
    </row>
    <row r="21094" spans="45:45" ht="18" customHeight="1">
      <c r="AS21094" s="173"/>
    </row>
    <row r="21095" spans="45:45" ht="18" customHeight="1">
      <c r="AS21095" s="173"/>
    </row>
    <row r="21096" spans="45:45" ht="18" customHeight="1">
      <c r="AS21096" s="173"/>
    </row>
    <row r="21097" spans="45:45" ht="18" customHeight="1">
      <c r="AS21097" s="173"/>
    </row>
    <row r="21098" spans="45:45" ht="18" customHeight="1">
      <c r="AS21098" s="173"/>
    </row>
    <row r="21099" spans="45:45" ht="18" customHeight="1">
      <c r="AS21099" s="173"/>
    </row>
    <row r="21100" spans="45:45" ht="18" customHeight="1">
      <c r="AS21100" s="173"/>
    </row>
    <row r="21101" spans="45:45" ht="18" customHeight="1">
      <c r="AS21101" s="173"/>
    </row>
    <row r="21102" spans="45:45" ht="18" customHeight="1">
      <c r="AS21102" s="173"/>
    </row>
    <row r="21103" spans="45:45" ht="18" customHeight="1">
      <c r="AS21103" s="173"/>
    </row>
    <row r="21104" spans="45:45" ht="18" customHeight="1">
      <c r="AS21104" s="173"/>
    </row>
    <row r="21105" spans="45:45" ht="18" customHeight="1">
      <c r="AS21105" s="173"/>
    </row>
    <row r="21106" spans="45:45" ht="18" customHeight="1">
      <c r="AS21106" s="173"/>
    </row>
    <row r="21107" spans="45:45" ht="18" customHeight="1">
      <c r="AS21107" s="173"/>
    </row>
    <row r="21108" spans="45:45" ht="18" customHeight="1">
      <c r="AS21108" s="173"/>
    </row>
    <row r="21109" spans="45:45" ht="18" customHeight="1">
      <c r="AS21109" s="173"/>
    </row>
    <row r="21110" spans="45:45" ht="18" customHeight="1">
      <c r="AS21110" s="173"/>
    </row>
    <row r="21111" spans="45:45" ht="18" customHeight="1">
      <c r="AS21111" s="173"/>
    </row>
    <row r="21112" spans="45:45" ht="18" customHeight="1">
      <c r="AS21112" s="173"/>
    </row>
    <row r="21113" spans="45:45" ht="18" customHeight="1">
      <c r="AS21113" s="173"/>
    </row>
    <row r="21114" spans="45:45" ht="18" customHeight="1">
      <c r="AS21114" s="173"/>
    </row>
    <row r="21115" spans="45:45" ht="18" customHeight="1">
      <c r="AS21115" s="173"/>
    </row>
    <row r="21116" spans="45:45" ht="18" customHeight="1">
      <c r="AS21116" s="173"/>
    </row>
    <row r="21117" spans="45:45" ht="18" customHeight="1">
      <c r="AS21117" s="173"/>
    </row>
    <row r="21118" spans="45:45" ht="18" customHeight="1">
      <c r="AS21118" s="173"/>
    </row>
    <row r="21119" spans="45:45" ht="18" customHeight="1">
      <c r="AS21119" s="173"/>
    </row>
    <row r="21120" spans="45:45" ht="18" customHeight="1">
      <c r="AS21120" s="173"/>
    </row>
    <row r="21121" spans="45:45" ht="18" customHeight="1">
      <c r="AS21121" s="173"/>
    </row>
    <row r="21122" spans="45:45" ht="18" customHeight="1">
      <c r="AS21122" s="173"/>
    </row>
    <row r="21123" spans="45:45" ht="18" customHeight="1">
      <c r="AS21123" s="173"/>
    </row>
    <row r="21124" spans="45:45" ht="18" customHeight="1">
      <c r="AS21124" s="173"/>
    </row>
    <row r="21125" spans="45:45" ht="18" customHeight="1">
      <c r="AS21125" s="173"/>
    </row>
    <row r="21126" spans="45:45" ht="18" customHeight="1">
      <c r="AS21126" s="173"/>
    </row>
    <row r="21127" spans="45:45" ht="18" customHeight="1">
      <c r="AS21127" s="173"/>
    </row>
    <row r="21128" spans="45:45" ht="18" customHeight="1">
      <c r="AS21128" s="173"/>
    </row>
    <row r="21129" spans="45:45" ht="18" customHeight="1">
      <c r="AS21129" s="173"/>
    </row>
    <row r="21130" spans="45:45" ht="18" customHeight="1">
      <c r="AS21130" s="173"/>
    </row>
    <row r="21131" spans="45:45" ht="18" customHeight="1">
      <c r="AS21131" s="173"/>
    </row>
    <row r="21132" spans="45:45" ht="18" customHeight="1">
      <c r="AS21132" s="173"/>
    </row>
    <row r="21133" spans="45:45" ht="18" customHeight="1">
      <c r="AS21133" s="173"/>
    </row>
    <row r="21134" spans="45:45" ht="18" customHeight="1">
      <c r="AS21134" s="173"/>
    </row>
    <row r="21135" spans="45:45" ht="18" customHeight="1">
      <c r="AS21135" s="173"/>
    </row>
    <row r="21136" spans="45:45" ht="18" customHeight="1">
      <c r="AS21136" s="173"/>
    </row>
    <row r="21137" spans="45:45" ht="18" customHeight="1">
      <c r="AS21137" s="173"/>
    </row>
    <row r="21138" spans="45:45" ht="18" customHeight="1">
      <c r="AS21138" s="173"/>
    </row>
    <row r="21139" spans="45:45" ht="18" customHeight="1">
      <c r="AS21139" s="173"/>
    </row>
    <row r="21140" spans="45:45" ht="18" customHeight="1">
      <c r="AS21140" s="173"/>
    </row>
    <row r="21141" spans="45:45" ht="18" customHeight="1">
      <c r="AS21141" s="173"/>
    </row>
    <row r="21142" spans="45:45" ht="18" customHeight="1">
      <c r="AS21142" s="173"/>
    </row>
    <row r="21143" spans="45:45" ht="18" customHeight="1">
      <c r="AS21143" s="173"/>
    </row>
    <row r="21144" spans="45:45" ht="18" customHeight="1">
      <c r="AS21144" s="173"/>
    </row>
    <row r="21145" spans="45:45" ht="18" customHeight="1">
      <c r="AS21145" s="173"/>
    </row>
    <row r="21146" spans="45:45" ht="18" customHeight="1">
      <c r="AS21146" s="173"/>
    </row>
    <row r="21147" spans="45:45" ht="18" customHeight="1">
      <c r="AS21147" s="173"/>
    </row>
    <row r="21148" spans="45:45" ht="18" customHeight="1">
      <c r="AS21148" s="173"/>
    </row>
    <row r="21149" spans="45:45" ht="18" customHeight="1">
      <c r="AS21149" s="173"/>
    </row>
    <row r="21150" spans="45:45" ht="18" customHeight="1">
      <c r="AS21150" s="173"/>
    </row>
    <row r="21151" spans="45:45" ht="18" customHeight="1">
      <c r="AS21151" s="173"/>
    </row>
    <row r="21152" spans="45:45" ht="18" customHeight="1">
      <c r="AS21152" s="173"/>
    </row>
    <row r="21153" spans="45:45" ht="18" customHeight="1">
      <c r="AS21153" s="173"/>
    </row>
    <row r="21154" spans="45:45" ht="18" customHeight="1">
      <c r="AS21154" s="173"/>
    </row>
    <row r="21155" spans="45:45" ht="18" customHeight="1">
      <c r="AS21155" s="173"/>
    </row>
    <row r="21156" spans="45:45" ht="18" customHeight="1">
      <c r="AS21156" s="173"/>
    </row>
    <row r="21157" spans="45:45" ht="18" customHeight="1">
      <c r="AS21157" s="173"/>
    </row>
    <row r="21158" spans="45:45" ht="18" customHeight="1">
      <c r="AS21158" s="173"/>
    </row>
    <row r="21159" spans="45:45" ht="18" customHeight="1">
      <c r="AS21159" s="173"/>
    </row>
    <row r="21160" spans="45:45" ht="18" customHeight="1">
      <c r="AS21160" s="173"/>
    </row>
    <row r="21161" spans="45:45" ht="18" customHeight="1">
      <c r="AS21161" s="173"/>
    </row>
    <row r="21162" spans="45:45" ht="18" customHeight="1">
      <c r="AS21162" s="173"/>
    </row>
    <row r="21163" spans="45:45" ht="18" customHeight="1">
      <c r="AS21163" s="173"/>
    </row>
    <row r="21164" spans="45:45" ht="18" customHeight="1">
      <c r="AS21164" s="173"/>
    </row>
    <row r="21165" spans="45:45" ht="18" customHeight="1">
      <c r="AS21165" s="173"/>
    </row>
    <row r="21166" spans="45:45" ht="18" customHeight="1">
      <c r="AS21166" s="173"/>
    </row>
    <row r="21167" spans="45:45" ht="18" customHeight="1">
      <c r="AS21167" s="173"/>
    </row>
    <row r="21168" spans="45:45" ht="18" customHeight="1">
      <c r="AS21168" s="173"/>
    </row>
    <row r="21169" spans="45:45" ht="18" customHeight="1">
      <c r="AS21169" s="173"/>
    </row>
    <row r="21170" spans="45:45" ht="18" customHeight="1">
      <c r="AS21170" s="173"/>
    </row>
    <row r="21171" spans="45:45" ht="18" customHeight="1">
      <c r="AS21171" s="173"/>
    </row>
    <row r="21172" spans="45:45" ht="18" customHeight="1">
      <c r="AS21172" s="173"/>
    </row>
    <row r="21173" spans="45:45" ht="18" customHeight="1">
      <c r="AS21173" s="173"/>
    </row>
    <row r="21174" spans="45:45" ht="18" customHeight="1">
      <c r="AS21174" s="173"/>
    </row>
    <row r="21175" spans="45:45" ht="18" customHeight="1">
      <c r="AS21175" s="173"/>
    </row>
    <row r="21176" spans="45:45" ht="18" customHeight="1">
      <c r="AS21176" s="173"/>
    </row>
    <row r="21177" spans="45:45" ht="18" customHeight="1">
      <c r="AS21177" s="173"/>
    </row>
    <row r="21178" spans="45:45" ht="18" customHeight="1">
      <c r="AS21178" s="173"/>
    </row>
    <row r="21179" spans="45:45" ht="18" customHeight="1">
      <c r="AS21179" s="173"/>
    </row>
    <row r="21180" spans="45:45" ht="18" customHeight="1">
      <c r="AS21180" s="173"/>
    </row>
    <row r="21181" spans="45:45" ht="18" customHeight="1">
      <c r="AS21181" s="173"/>
    </row>
    <row r="21182" spans="45:45" ht="18" customHeight="1">
      <c r="AS21182" s="173"/>
    </row>
    <row r="21183" spans="45:45" ht="18" customHeight="1">
      <c r="AS21183" s="173"/>
    </row>
    <row r="21184" spans="45:45" ht="18" customHeight="1">
      <c r="AS21184" s="173"/>
    </row>
    <row r="21185" spans="45:45" ht="18" customHeight="1">
      <c r="AS21185" s="173"/>
    </row>
    <row r="21186" spans="45:45" ht="18" customHeight="1">
      <c r="AS21186" s="173"/>
    </row>
    <row r="21187" spans="45:45" ht="18" customHeight="1">
      <c r="AS21187" s="173"/>
    </row>
    <row r="21188" spans="45:45" ht="18" customHeight="1">
      <c r="AS21188" s="173"/>
    </row>
    <row r="21189" spans="45:45" ht="18" customHeight="1">
      <c r="AS21189" s="173"/>
    </row>
    <row r="21190" spans="45:45" ht="18" customHeight="1">
      <c r="AS21190" s="173"/>
    </row>
    <row r="21191" spans="45:45" ht="18" customHeight="1">
      <c r="AS21191" s="173"/>
    </row>
    <row r="21192" spans="45:45" ht="18" customHeight="1">
      <c r="AS21192" s="173"/>
    </row>
    <row r="21193" spans="45:45" ht="18" customHeight="1">
      <c r="AS21193" s="173"/>
    </row>
    <row r="21194" spans="45:45" ht="18" customHeight="1">
      <c r="AS21194" s="173"/>
    </row>
    <row r="21195" spans="45:45" ht="18" customHeight="1">
      <c r="AS21195" s="173"/>
    </row>
    <row r="21196" spans="45:45" ht="18" customHeight="1">
      <c r="AS21196" s="173"/>
    </row>
    <row r="21197" spans="45:45" ht="18" customHeight="1">
      <c r="AS21197" s="173"/>
    </row>
    <row r="21198" spans="45:45" ht="18" customHeight="1">
      <c r="AS21198" s="173"/>
    </row>
    <row r="21199" spans="45:45" ht="18" customHeight="1">
      <c r="AS21199" s="173"/>
    </row>
    <row r="21200" spans="45:45" ht="18" customHeight="1">
      <c r="AS21200" s="173"/>
    </row>
    <row r="21201" spans="45:45" ht="18" customHeight="1">
      <c r="AS21201" s="173"/>
    </row>
    <row r="21202" spans="45:45" ht="18" customHeight="1">
      <c r="AS21202" s="173"/>
    </row>
    <row r="21203" spans="45:45" ht="18" customHeight="1">
      <c r="AS21203" s="173"/>
    </row>
    <row r="21204" spans="45:45" ht="18" customHeight="1">
      <c r="AS21204" s="173"/>
    </row>
    <row r="21205" spans="45:45" ht="18" customHeight="1">
      <c r="AS21205" s="173"/>
    </row>
    <row r="21206" spans="45:45" ht="18" customHeight="1">
      <c r="AS21206" s="173"/>
    </row>
    <row r="21207" spans="45:45" ht="18" customHeight="1">
      <c r="AS21207" s="173"/>
    </row>
    <row r="21208" spans="45:45" ht="18" customHeight="1">
      <c r="AS21208" s="173"/>
    </row>
    <row r="21209" spans="45:45" ht="18" customHeight="1">
      <c r="AS21209" s="173"/>
    </row>
    <row r="21210" spans="45:45" ht="18" customHeight="1">
      <c r="AS21210" s="173"/>
    </row>
    <row r="21211" spans="45:45" ht="18" customHeight="1">
      <c r="AS21211" s="173"/>
    </row>
    <row r="21212" spans="45:45" ht="18" customHeight="1">
      <c r="AS21212" s="173"/>
    </row>
    <row r="21213" spans="45:45" ht="18" customHeight="1">
      <c r="AS21213" s="173"/>
    </row>
    <row r="21214" spans="45:45" ht="18" customHeight="1">
      <c r="AS21214" s="173"/>
    </row>
    <row r="21215" spans="45:45" ht="18" customHeight="1">
      <c r="AS21215" s="173"/>
    </row>
    <row r="21216" spans="45:45" ht="18" customHeight="1">
      <c r="AS21216" s="173"/>
    </row>
    <row r="21217" spans="45:45" ht="18" customHeight="1">
      <c r="AS21217" s="173"/>
    </row>
    <row r="21218" spans="45:45" ht="18" customHeight="1">
      <c r="AS21218" s="173"/>
    </row>
    <row r="21219" spans="45:45" ht="18" customHeight="1">
      <c r="AS21219" s="173"/>
    </row>
    <row r="21220" spans="45:45" ht="18" customHeight="1">
      <c r="AS21220" s="173"/>
    </row>
    <row r="21221" spans="45:45" ht="18" customHeight="1">
      <c r="AS21221" s="173"/>
    </row>
    <row r="21222" spans="45:45" ht="18" customHeight="1">
      <c r="AS21222" s="173"/>
    </row>
    <row r="21223" spans="45:45" ht="18" customHeight="1">
      <c r="AS21223" s="173"/>
    </row>
    <row r="21224" spans="45:45" ht="18" customHeight="1">
      <c r="AS21224" s="173"/>
    </row>
    <row r="21225" spans="45:45" ht="18" customHeight="1">
      <c r="AS21225" s="173"/>
    </row>
    <row r="21226" spans="45:45" ht="18" customHeight="1">
      <c r="AS21226" s="173"/>
    </row>
    <row r="21227" spans="45:45" ht="18" customHeight="1">
      <c r="AS21227" s="173"/>
    </row>
    <row r="21228" spans="45:45" ht="18" customHeight="1">
      <c r="AS21228" s="173"/>
    </row>
    <row r="21229" spans="45:45" ht="18" customHeight="1">
      <c r="AS21229" s="173"/>
    </row>
    <row r="21230" spans="45:45" ht="18" customHeight="1">
      <c r="AS21230" s="173"/>
    </row>
    <row r="21231" spans="45:45" ht="18" customHeight="1">
      <c r="AS21231" s="173"/>
    </row>
    <row r="21232" spans="45:45" ht="18" customHeight="1">
      <c r="AS21232" s="173"/>
    </row>
    <row r="21233" spans="45:45" ht="18" customHeight="1">
      <c r="AS21233" s="173"/>
    </row>
    <row r="21234" spans="45:45" ht="18" customHeight="1">
      <c r="AS21234" s="173"/>
    </row>
    <row r="21235" spans="45:45" ht="18" customHeight="1">
      <c r="AS21235" s="173"/>
    </row>
    <row r="21236" spans="45:45" ht="18" customHeight="1">
      <c r="AS21236" s="173"/>
    </row>
    <row r="21237" spans="45:45" ht="18" customHeight="1">
      <c r="AS21237" s="173"/>
    </row>
    <row r="21238" spans="45:45" ht="18" customHeight="1">
      <c r="AS21238" s="173"/>
    </row>
    <row r="21239" spans="45:45" ht="18" customHeight="1">
      <c r="AS21239" s="173"/>
    </row>
    <row r="21240" spans="45:45" ht="18" customHeight="1">
      <c r="AS21240" s="173"/>
    </row>
    <row r="21241" spans="45:45" ht="18" customHeight="1">
      <c r="AS21241" s="173"/>
    </row>
    <row r="21242" spans="45:45" ht="18" customHeight="1">
      <c r="AS21242" s="173"/>
    </row>
    <row r="21243" spans="45:45" ht="18" customHeight="1">
      <c r="AS21243" s="173"/>
    </row>
    <row r="21244" spans="45:45" ht="18" customHeight="1">
      <c r="AS21244" s="173"/>
    </row>
    <row r="21245" spans="45:45" ht="18" customHeight="1">
      <c r="AS21245" s="173"/>
    </row>
    <row r="21246" spans="45:45" ht="18" customHeight="1">
      <c r="AS21246" s="173"/>
    </row>
    <row r="21247" spans="45:45" ht="18" customHeight="1">
      <c r="AS21247" s="173"/>
    </row>
    <row r="21248" spans="45:45" ht="18" customHeight="1">
      <c r="AS21248" s="173"/>
    </row>
    <row r="21249" spans="45:45" ht="18" customHeight="1">
      <c r="AS21249" s="173"/>
    </row>
    <row r="21250" spans="45:45" ht="18" customHeight="1">
      <c r="AS21250" s="173"/>
    </row>
    <row r="21251" spans="45:45" ht="18" customHeight="1">
      <c r="AS21251" s="173"/>
    </row>
    <row r="21252" spans="45:45" ht="18" customHeight="1">
      <c r="AS21252" s="173"/>
    </row>
    <row r="21253" spans="45:45" ht="18" customHeight="1">
      <c r="AS21253" s="173"/>
    </row>
    <row r="21254" spans="45:45" ht="18" customHeight="1">
      <c r="AS21254" s="173"/>
    </row>
    <row r="21255" spans="45:45" ht="18" customHeight="1">
      <c r="AS21255" s="173"/>
    </row>
    <row r="21256" spans="45:45" ht="18" customHeight="1">
      <c r="AS21256" s="173"/>
    </row>
    <row r="21257" spans="45:45" ht="18" customHeight="1">
      <c r="AS21257" s="173"/>
    </row>
    <row r="21258" spans="45:45" ht="18" customHeight="1">
      <c r="AS21258" s="173"/>
    </row>
    <row r="21259" spans="45:45" ht="18" customHeight="1">
      <c r="AS21259" s="173"/>
    </row>
    <row r="21260" spans="45:45" ht="18" customHeight="1">
      <c r="AS21260" s="173"/>
    </row>
    <row r="21261" spans="45:45" ht="18" customHeight="1">
      <c r="AS21261" s="173"/>
    </row>
    <row r="21262" spans="45:45" ht="18" customHeight="1">
      <c r="AS21262" s="173"/>
    </row>
    <row r="21263" spans="45:45" ht="18" customHeight="1">
      <c r="AS21263" s="173"/>
    </row>
    <row r="21264" spans="45:45" ht="18" customHeight="1">
      <c r="AS21264" s="173"/>
    </row>
    <row r="21265" spans="45:45" ht="18" customHeight="1">
      <c r="AS21265" s="173"/>
    </row>
    <row r="21266" spans="45:45" ht="18" customHeight="1">
      <c r="AS21266" s="173"/>
    </row>
    <row r="21267" spans="45:45" ht="18" customHeight="1">
      <c r="AS21267" s="173"/>
    </row>
    <row r="21268" spans="45:45" ht="18" customHeight="1">
      <c r="AS21268" s="173"/>
    </row>
    <row r="21269" spans="45:45" ht="18" customHeight="1">
      <c r="AS21269" s="173"/>
    </row>
    <row r="21270" spans="45:45" ht="18" customHeight="1">
      <c r="AS21270" s="173"/>
    </row>
    <row r="21271" spans="45:45" ht="18" customHeight="1">
      <c r="AS21271" s="173"/>
    </row>
    <row r="21272" spans="45:45" ht="18" customHeight="1">
      <c r="AS21272" s="173"/>
    </row>
    <row r="21273" spans="45:45" ht="18" customHeight="1">
      <c r="AS21273" s="173"/>
    </row>
    <row r="21274" spans="45:45" ht="18" customHeight="1">
      <c r="AS21274" s="173"/>
    </row>
    <row r="21275" spans="45:45" ht="18" customHeight="1">
      <c r="AS21275" s="173"/>
    </row>
    <row r="21276" spans="45:45" ht="18" customHeight="1">
      <c r="AS21276" s="173"/>
    </row>
    <row r="21277" spans="45:45" ht="18" customHeight="1">
      <c r="AS21277" s="173"/>
    </row>
    <row r="21278" spans="45:45" ht="18" customHeight="1">
      <c r="AS21278" s="173"/>
    </row>
    <row r="21279" spans="45:45" ht="18" customHeight="1">
      <c r="AS21279" s="173"/>
    </row>
    <row r="21280" spans="45:45" ht="18" customHeight="1">
      <c r="AS21280" s="173"/>
    </row>
    <row r="21281" spans="45:45" ht="18" customHeight="1">
      <c r="AS21281" s="173"/>
    </row>
    <row r="21282" spans="45:45" ht="18" customHeight="1">
      <c r="AS21282" s="173"/>
    </row>
    <row r="21283" spans="45:45" ht="18" customHeight="1">
      <c r="AS21283" s="173"/>
    </row>
    <row r="21284" spans="45:45" ht="18" customHeight="1">
      <c r="AS21284" s="173"/>
    </row>
    <row r="21285" spans="45:45" ht="18" customHeight="1">
      <c r="AS21285" s="173"/>
    </row>
    <row r="21286" spans="45:45" ht="18" customHeight="1">
      <c r="AS21286" s="173"/>
    </row>
    <row r="21287" spans="45:45" ht="18" customHeight="1">
      <c r="AS21287" s="173"/>
    </row>
    <row r="21288" spans="45:45" ht="18" customHeight="1">
      <c r="AS21288" s="173"/>
    </row>
    <row r="21289" spans="45:45" ht="18" customHeight="1">
      <c r="AS21289" s="173"/>
    </row>
    <row r="21290" spans="45:45" ht="18" customHeight="1">
      <c r="AS21290" s="173"/>
    </row>
    <row r="21291" spans="45:45" ht="18" customHeight="1">
      <c r="AS21291" s="173"/>
    </row>
    <row r="21292" spans="45:45" ht="18" customHeight="1">
      <c r="AS21292" s="173"/>
    </row>
    <row r="21293" spans="45:45" ht="18" customHeight="1">
      <c r="AS21293" s="173"/>
    </row>
    <row r="21294" spans="45:45" ht="18" customHeight="1">
      <c r="AS21294" s="173"/>
    </row>
    <row r="21295" spans="45:45" ht="18" customHeight="1">
      <c r="AS21295" s="173"/>
    </row>
    <row r="21296" spans="45:45" ht="18" customHeight="1">
      <c r="AS21296" s="173"/>
    </row>
    <row r="21297" spans="45:45" ht="18" customHeight="1">
      <c r="AS21297" s="173"/>
    </row>
    <row r="21298" spans="45:45" ht="18" customHeight="1">
      <c r="AS21298" s="173"/>
    </row>
    <row r="21299" spans="45:45" ht="18" customHeight="1">
      <c r="AS21299" s="173"/>
    </row>
    <row r="21300" spans="45:45" ht="18" customHeight="1">
      <c r="AS21300" s="173"/>
    </row>
    <row r="21301" spans="45:45" ht="18" customHeight="1">
      <c r="AS21301" s="173"/>
    </row>
    <row r="21302" spans="45:45" ht="18" customHeight="1">
      <c r="AS21302" s="173"/>
    </row>
    <row r="21303" spans="45:45" ht="18" customHeight="1">
      <c r="AS21303" s="173"/>
    </row>
    <row r="21304" spans="45:45" ht="18" customHeight="1">
      <c r="AS21304" s="173"/>
    </row>
    <row r="21305" spans="45:45" ht="18" customHeight="1">
      <c r="AS21305" s="173"/>
    </row>
    <row r="21306" spans="45:45" ht="18" customHeight="1">
      <c r="AS21306" s="173"/>
    </row>
    <row r="21307" spans="45:45" ht="18" customHeight="1">
      <c r="AS21307" s="173"/>
    </row>
    <row r="21308" spans="45:45" ht="18" customHeight="1">
      <c r="AS21308" s="173"/>
    </row>
    <row r="21309" spans="45:45" ht="18" customHeight="1">
      <c r="AS21309" s="173"/>
    </row>
    <row r="21310" spans="45:45" ht="18" customHeight="1">
      <c r="AS21310" s="173"/>
    </row>
    <row r="21311" spans="45:45" ht="18" customHeight="1">
      <c r="AS21311" s="173"/>
    </row>
    <row r="21312" spans="45:45" ht="18" customHeight="1">
      <c r="AS21312" s="173"/>
    </row>
    <row r="21313" spans="45:45" ht="18" customHeight="1">
      <c r="AS21313" s="173"/>
    </row>
    <row r="21314" spans="45:45" ht="18" customHeight="1">
      <c r="AS21314" s="173"/>
    </row>
    <row r="21315" spans="45:45" ht="18" customHeight="1">
      <c r="AS21315" s="173"/>
    </row>
    <row r="21316" spans="45:45" ht="18" customHeight="1">
      <c r="AS21316" s="173"/>
    </row>
    <row r="21317" spans="45:45" ht="18" customHeight="1">
      <c r="AS21317" s="173"/>
    </row>
    <row r="21318" spans="45:45" ht="18" customHeight="1">
      <c r="AS21318" s="173"/>
    </row>
    <row r="21319" spans="45:45" ht="18" customHeight="1">
      <c r="AS21319" s="173"/>
    </row>
    <row r="21320" spans="45:45" ht="18" customHeight="1">
      <c r="AS21320" s="173"/>
    </row>
    <row r="21321" spans="45:45" ht="18" customHeight="1">
      <c r="AS21321" s="173"/>
    </row>
    <row r="21322" spans="45:45" ht="18" customHeight="1">
      <c r="AS21322" s="173"/>
    </row>
    <row r="21323" spans="45:45" ht="18" customHeight="1">
      <c r="AS21323" s="173"/>
    </row>
    <row r="21324" spans="45:45" ht="18" customHeight="1">
      <c r="AS21324" s="173"/>
    </row>
    <row r="21325" spans="45:45" ht="18" customHeight="1">
      <c r="AS21325" s="173"/>
    </row>
    <row r="21326" spans="45:45" ht="18" customHeight="1">
      <c r="AS21326" s="173"/>
    </row>
    <row r="21327" spans="45:45" ht="18" customHeight="1">
      <c r="AS21327" s="173"/>
    </row>
    <row r="21328" spans="45:45" ht="18" customHeight="1">
      <c r="AS21328" s="173"/>
    </row>
    <row r="21329" spans="45:45" ht="18" customHeight="1">
      <c r="AS21329" s="173"/>
    </row>
    <row r="21330" spans="45:45" ht="18" customHeight="1">
      <c r="AS21330" s="173"/>
    </row>
    <row r="21331" spans="45:45" ht="18" customHeight="1">
      <c r="AS21331" s="173"/>
    </row>
    <row r="21332" spans="45:45" ht="18" customHeight="1">
      <c r="AS21332" s="173"/>
    </row>
    <row r="21333" spans="45:45" ht="18" customHeight="1">
      <c r="AS21333" s="173"/>
    </row>
    <row r="21334" spans="45:45" ht="18" customHeight="1">
      <c r="AS21334" s="173"/>
    </row>
    <row r="21335" spans="45:45" ht="18" customHeight="1">
      <c r="AS21335" s="173"/>
    </row>
    <row r="21336" spans="45:45" ht="18" customHeight="1">
      <c r="AS21336" s="173"/>
    </row>
    <row r="21337" spans="45:45" ht="18" customHeight="1">
      <c r="AS21337" s="173"/>
    </row>
    <row r="21338" spans="45:45" ht="18" customHeight="1">
      <c r="AS21338" s="173"/>
    </row>
    <row r="21339" spans="45:45" ht="18" customHeight="1">
      <c r="AS21339" s="173"/>
    </row>
    <row r="21340" spans="45:45" ht="18" customHeight="1">
      <c r="AS21340" s="173"/>
    </row>
    <row r="21341" spans="45:45" ht="18" customHeight="1">
      <c r="AS21341" s="173"/>
    </row>
    <row r="21342" spans="45:45" ht="18" customHeight="1">
      <c r="AS21342" s="173"/>
    </row>
    <row r="21343" spans="45:45" ht="18" customHeight="1">
      <c r="AS21343" s="173"/>
    </row>
    <row r="21344" spans="45:45" ht="18" customHeight="1">
      <c r="AS21344" s="173"/>
    </row>
    <row r="21345" spans="45:45" ht="18" customHeight="1">
      <c r="AS21345" s="173"/>
    </row>
    <row r="21346" spans="45:45" ht="18" customHeight="1">
      <c r="AS21346" s="173"/>
    </row>
    <row r="21347" spans="45:45" ht="18" customHeight="1">
      <c r="AS21347" s="173"/>
    </row>
    <row r="21348" spans="45:45" ht="18" customHeight="1">
      <c r="AS21348" s="173"/>
    </row>
    <row r="21349" spans="45:45" ht="18" customHeight="1">
      <c r="AS21349" s="173"/>
    </row>
    <row r="21350" spans="45:45" ht="18" customHeight="1">
      <c r="AS21350" s="173"/>
    </row>
    <row r="21351" spans="45:45" ht="18" customHeight="1">
      <c r="AS21351" s="173"/>
    </row>
    <row r="21352" spans="45:45" ht="18" customHeight="1">
      <c r="AS21352" s="173"/>
    </row>
    <row r="21353" spans="45:45" ht="18" customHeight="1">
      <c r="AS21353" s="173"/>
    </row>
    <row r="21354" spans="45:45" ht="18" customHeight="1">
      <c r="AS21354" s="173"/>
    </row>
    <row r="21355" spans="45:45" ht="18" customHeight="1">
      <c r="AS21355" s="173"/>
    </row>
    <row r="21356" spans="45:45" ht="18" customHeight="1">
      <c r="AS21356" s="173"/>
    </row>
    <row r="21357" spans="45:45" ht="18" customHeight="1">
      <c r="AS21357" s="173"/>
    </row>
    <row r="21358" spans="45:45" ht="18" customHeight="1">
      <c r="AS21358" s="173"/>
    </row>
    <row r="21359" spans="45:45" ht="18" customHeight="1">
      <c r="AS21359" s="173"/>
    </row>
    <row r="21360" spans="45:45" ht="18" customHeight="1">
      <c r="AS21360" s="173"/>
    </row>
    <row r="21361" spans="45:45" ht="18" customHeight="1">
      <c r="AS21361" s="173"/>
    </row>
    <row r="21362" spans="45:45" ht="18" customHeight="1">
      <c r="AS21362" s="173"/>
    </row>
    <row r="21363" spans="45:45" ht="18" customHeight="1">
      <c r="AS21363" s="173"/>
    </row>
    <row r="21364" spans="45:45" ht="18" customHeight="1">
      <c r="AS21364" s="173"/>
    </row>
    <row r="21365" spans="45:45" ht="18" customHeight="1">
      <c r="AS21365" s="173"/>
    </row>
    <row r="21366" spans="45:45" ht="18" customHeight="1">
      <c r="AS21366" s="173"/>
    </row>
    <row r="21367" spans="45:45" ht="18" customHeight="1">
      <c r="AS21367" s="173"/>
    </row>
    <row r="21368" spans="45:45" ht="18" customHeight="1">
      <c r="AS21368" s="173"/>
    </row>
    <row r="21369" spans="45:45" ht="18" customHeight="1">
      <c r="AS21369" s="173"/>
    </row>
    <row r="21370" spans="45:45" ht="18" customHeight="1">
      <c r="AS21370" s="173"/>
    </row>
    <row r="21371" spans="45:45" ht="18" customHeight="1">
      <c r="AS21371" s="173"/>
    </row>
    <row r="21372" spans="45:45" ht="18" customHeight="1">
      <c r="AS21372" s="173"/>
    </row>
    <row r="21373" spans="45:45" ht="18" customHeight="1">
      <c r="AS21373" s="173"/>
    </row>
    <row r="21374" spans="45:45" ht="18" customHeight="1">
      <c r="AS21374" s="173"/>
    </row>
    <row r="21375" spans="45:45" ht="18" customHeight="1">
      <c r="AS21375" s="173"/>
    </row>
    <row r="21376" spans="45:45" ht="18" customHeight="1">
      <c r="AS21376" s="173"/>
    </row>
    <row r="21377" spans="45:45" ht="18" customHeight="1">
      <c r="AS21377" s="173"/>
    </row>
    <row r="21378" spans="45:45" ht="18" customHeight="1">
      <c r="AS21378" s="173"/>
    </row>
    <row r="21379" spans="45:45" ht="18" customHeight="1">
      <c r="AS21379" s="173"/>
    </row>
    <row r="21380" spans="45:45" ht="18" customHeight="1">
      <c r="AS21380" s="173"/>
    </row>
    <row r="21381" spans="45:45" ht="18" customHeight="1">
      <c r="AS21381" s="173"/>
    </row>
    <row r="21382" spans="45:45" ht="18" customHeight="1">
      <c r="AS21382" s="173"/>
    </row>
    <row r="21383" spans="45:45" ht="18" customHeight="1">
      <c r="AS21383" s="173"/>
    </row>
    <row r="21384" spans="45:45" ht="18" customHeight="1">
      <c r="AS21384" s="173"/>
    </row>
    <row r="21385" spans="45:45" ht="18" customHeight="1">
      <c r="AS21385" s="173"/>
    </row>
    <row r="21386" spans="45:45" ht="18" customHeight="1">
      <c r="AS21386" s="173"/>
    </row>
    <row r="21387" spans="45:45" ht="18" customHeight="1">
      <c r="AS21387" s="173"/>
    </row>
    <row r="21388" spans="45:45" ht="18" customHeight="1">
      <c r="AS21388" s="173"/>
    </row>
    <row r="21389" spans="45:45" ht="18" customHeight="1">
      <c r="AS21389" s="173"/>
    </row>
    <row r="21390" spans="45:45" ht="18" customHeight="1">
      <c r="AS21390" s="173"/>
    </row>
    <row r="21391" spans="45:45" ht="18" customHeight="1">
      <c r="AS21391" s="173"/>
    </row>
    <row r="21392" spans="45:45" ht="18" customHeight="1">
      <c r="AS21392" s="173"/>
    </row>
    <row r="21393" spans="45:45" ht="18" customHeight="1">
      <c r="AS21393" s="173"/>
    </row>
    <row r="21394" spans="45:45" ht="18" customHeight="1">
      <c r="AS21394" s="173"/>
    </row>
    <row r="21395" spans="45:45" ht="18" customHeight="1">
      <c r="AS21395" s="173"/>
    </row>
    <row r="21396" spans="45:45" ht="18" customHeight="1">
      <c r="AS21396" s="173"/>
    </row>
    <row r="21397" spans="45:45" ht="18" customHeight="1">
      <c r="AS21397" s="173"/>
    </row>
    <row r="21398" spans="45:45" ht="18" customHeight="1">
      <c r="AS21398" s="173"/>
    </row>
    <row r="21399" spans="45:45" ht="18" customHeight="1">
      <c r="AS21399" s="173"/>
    </row>
    <row r="21400" spans="45:45" ht="18" customHeight="1">
      <c r="AS21400" s="173"/>
    </row>
    <row r="21401" spans="45:45" ht="18" customHeight="1">
      <c r="AS21401" s="173"/>
    </row>
    <row r="21402" spans="45:45" ht="18" customHeight="1">
      <c r="AS21402" s="173"/>
    </row>
    <row r="21403" spans="45:45" ht="18" customHeight="1">
      <c r="AS21403" s="173"/>
    </row>
    <row r="21404" spans="45:45" ht="18" customHeight="1">
      <c r="AS21404" s="173"/>
    </row>
    <row r="21405" spans="45:45" ht="18" customHeight="1">
      <c r="AS21405" s="173"/>
    </row>
    <row r="21406" spans="45:45" ht="18" customHeight="1">
      <c r="AS21406" s="173"/>
    </row>
    <row r="21407" spans="45:45" ht="18" customHeight="1">
      <c r="AS21407" s="173"/>
    </row>
    <row r="21408" spans="45:45" ht="18" customHeight="1">
      <c r="AS21408" s="173"/>
    </row>
    <row r="21409" spans="45:45" ht="18" customHeight="1">
      <c r="AS21409" s="173"/>
    </row>
    <row r="21410" spans="45:45" ht="18" customHeight="1">
      <c r="AS21410" s="173"/>
    </row>
    <row r="21411" spans="45:45" ht="18" customHeight="1">
      <c r="AS21411" s="173"/>
    </row>
    <row r="21412" spans="45:45" ht="18" customHeight="1">
      <c r="AS21412" s="173"/>
    </row>
    <row r="21413" spans="45:45" ht="18" customHeight="1">
      <c r="AS21413" s="173"/>
    </row>
    <row r="21414" spans="45:45" ht="18" customHeight="1">
      <c r="AS21414" s="173"/>
    </row>
    <row r="21415" spans="45:45" ht="18" customHeight="1">
      <c r="AS21415" s="173"/>
    </row>
    <row r="21416" spans="45:45" ht="18" customHeight="1">
      <c r="AS21416" s="173"/>
    </row>
    <row r="21417" spans="45:45" ht="18" customHeight="1">
      <c r="AS21417" s="173"/>
    </row>
    <row r="21418" spans="45:45" ht="18" customHeight="1">
      <c r="AS21418" s="173"/>
    </row>
    <row r="21419" spans="45:45" ht="18" customHeight="1">
      <c r="AS21419" s="173"/>
    </row>
    <row r="21420" spans="45:45" ht="18" customHeight="1">
      <c r="AS21420" s="173"/>
    </row>
    <row r="21421" spans="45:45" ht="18" customHeight="1">
      <c r="AS21421" s="173"/>
    </row>
    <row r="21422" spans="45:45" ht="18" customHeight="1">
      <c r="AS21422" s="173"/>
    </row>
    <row r="21423" spans="45:45" ht="18" customHeight="1">
      <c r="AS21423" s="173"/>
    </row>
    <row r="21424" spans="45:45" ht="18" customHeight="1">
      <c r="AS21424" s="173"/>
    </row>
    <row r="21425" spans="45:45" ht="18" customHeight="1">
      <c r="AS21425" s="173"/>
    </row>
    <row r="21426" spans="45:45" ht="18" customHeight="1">
      <c r="AS21426" s="173"/>
    </row>
    <row r="21427" spans="45:45" ht="18" customHeight="1">
      <c r="AS21427" s="173"/>
    </row>
    <row r="21428" spans="45:45" ht="18" customHeight="1">
      <c r="AS21428" s="173"/>
    </row>
    <row r="21429" spans="45:45" ht="18" customHeight="1">
      <c r="AS21429" s="173"/>
    </row>
    <row r="21430" spans="45:45" ht="18" customHeight="1">
      <c r="AS21430" s="173"/>
    </row>
    <row r="21431" spans="45:45" ht="18" customHeight="1">
      <c r="AS21431" s="173"/>
    </row>
    <row r="21432" spans="45:45" ht="18" customHeight="1">
      <c r="AS21432" s="173"/>
    </row>
    <row r="21433" spans="45:45" ht="18" customHeight="1">
      <c r="AS21433" s="173"/>
    </row>
    <row r="21434" spans="45:45" ht="18" customHeight="1">
      <c r="AS21434" s="173"/>
    </row>
    <row r="21435" spans="45:45" ht="18" customHeight="1">
      <c r="AS21435" s="173"/>
    </row>
    <row r="21436" spans="45:45" ht="18" customHeight="1">
      <c r="AS21436" s="173"/>
    </row>
    <row r="21437" spans="45:45" ht="18" customHeight="1">
      <c r="AS21437" s="173"/>
    </row>
    <row r="21438" spans="45:45" ht="18" customHeight="1">
      <c r="AS21438" s="173"/>
    </row>
    <row r="21439" spans="45:45" ht="18" customHeight="1">
      <c r="AS21439" s="173"/>
    </row>
    <row r="21440" spans="45:45" ht="18" customHeight="1">
      <c r="AS21440" s="173"/>
    </row>
    <row r="21441" spans="45:45" ht="18" customHeight="1">
      <c r="AS21441" s="173"/>
    </row>
    <row r="21442" spans="45:45" ht="18" customHeight="1">
      <c r="AS21442" s="173"/>
    </row>
    <row r="21443" spans="45:45" ht="18" customHeight="1">
      <c r="AS21443" s="173"/>
    </row>
    <row r="21444" spans="45:45" ht="18" customHeight="1">
      <c r="AS21444" s="173"/>
    </row>
    <row r="21445" spans="45:45" ht="18" customHeight="1">
      <c r="AS21445" s="173"/>
    </row>
    <row r="21446" spans="45:45" ht="18" customHeight="1">
      <c r="AS21446" s="173"/>
    </row>
    <row r="21447" spans="45:45" ht="18" customHeight="1">
      <c r="AS21447" s="173"/>
    </row>
    <row r="21448" spans="45:45" ht="18" customHeight="1">
      <c r="AS21448" s="173"/>
    </row>
    <row r="21449" spans="45:45" ht="18" customHeight="1">
      <c r="AS21449" s="173"/>
    </row>
    <row r="21450" spans="45:45" ht="18" customHeight="1">
      <c r="AS21450" s="173"/>
    </row>
    <row r="21451" spans="45:45" ht="18" customHeight="1">
      <c r="AS21451" s="173"/>
    </row>
    <row r="21452" spans="45:45" ht="18" customHeight="1">
      <c r="AS21452" s="173"/>
    </row>
    <row r="21453" spans="45:45" ht="18" customHeight="1">
      <c r="AS21453" s="173"/>
    </row>
    <row r="21454" spans="45:45" ht="18" customHeight="1">
      <c r="AS21454" s="173"/>
    </row>
    <row r="21455" spans="45:45" ht="18" customHeight="1">
      <c r="AS21455" s="173"/>
    </row>
    <row r="21456" spans="45:45" ht="18" customHeight="1">
      <c r="AS21456" s="173"/>
    </row>
    <row r="21457" spans="45:45" ht="18" customHeight="1">
      <c r="AS21457" s="173"/>
    </row>
    <row r="21458" spans="45:45" ht="18" customHeight="1">
      <c r="AS21458" s="173"/>
    </row>
    <row r="21459" spans="45:45" ht="18" customHeight="1">
      <c r="AS21459" s="173"/>
    </row>
    <row r="21460" spans="45:45" ht="18" customHeight="1">
      <c r="AS21460" s="173"/>
    </row>
    <row r="21461" spans="45:45" ht="18" customHeight="1">
      <c r="AS21461" s="173"/>
    </row>
    <row r="21462" spans="45:45" ht="18" customHeight="1">
      <c r="AS21462" s="173"/>
    </row>
    <row r="21463" spans="45:45" ht="18" customHeight="1">
      <c r="AS21463" s="173"/>
    </row>
    <row r="21464" spans="45:45" ht="18" customHeight="1">
      <c r="AS21464" s="173"/>
    </row>
    <row r="21465" spans="45:45" ht="18" customHeight="1">
      <c r="AS21465" s="173"/>
    </row>
    <row r="21466" spans="45:45" ht="18" customHeight="1">
      <c r="AS21466" s="173"/>
    </row>
    <row r="21467" spans="45:45" ht="18" customHeight="1">
      <c r="AS21467" s="173"/>
    </row>
    <row r="21468" spans="45:45" ht="18" customHeight="1">
      <c r="AS21468" s="173"/>
    </row>
    <row r="21469" spans="45:45" ht="18" customHeight="1">
      <c r="AS21469" s="173"/>
    </row>
    <row r="21470" spans="45:45" ht="18" customHeight="1">
      <c r="AS21470" s="173"/>
    </row>
    <row r="21471" spans="45:45" ht="18" customHeight="1">
      <c r="AS21471" s="173"/>
    </row>
    <row r="21472" spans="45:45" ht="18" customHeight="1">
      <c r="AS21472" s="173"/>
    </row>
    <row r="21473" spans="45:45" ht="18" customHeight="1">
      <c r="AS21473" s="173"/>
    </row>
    <row r="21474" spans="45:45" ht="18" customHeight="1">
      <c r="AS21474" s="173"/>
    </row>
    <row r="21475" spans="45:45" ht="18" customHeight="1">
      <c r="AS21475" s="173"/>
    </row>
    <row r="21476" spans="45:45" ht="18" customHeight="1">
      <c r="AS21476" s="173"/>
    </row>
    <row r="21477" spans="45:45" ht="18" customHeight="1">
      <c r="AS21477" s="173"/>
    </row>
    <row r="21478" spans="45:45" ht="18" customHeight="1">
      <c r="AS21478" s="173"/>
    </row>
    <row r="21479" spans="45:45" ht="18" customHeight="1">
      <c r="AS21479" s="173"/>
    </row>
    <row r="21480" spans="45:45" ht="18" customHeight="1">
      <c r="AS21480" s="173"/>
    </row>
    <row r="21481" spans="45:45" ht="18" customHeight="1">
      <c r="AS21481" s="173"/>
    </row>
    <row r="21482" spans="45:45" ht="18" customHeight="1">
      <c r="AS21482" s="173"/>
    </row>
    <row r="21483" spans="45:45" ht="18" customHeight="1">
      <c r="AS21483" s="173"/>
    </row>
    <row r="21484" spans="45:45" ht="18" customHeight="1">
      <c r="AS21484" s="173"/>
    </row>
    <row r="21485" spans="45:45" ht="18" customHeight="1">
      <c r="AS21485" s="173"/>
    </row>
    <row r="21486" spans="45:45" ht="18" customHeight="1">
      <c r="AS21486" s="173"/>
    </row>
    <row r="21487" spans="45:45" ht="18" customHeight="1">
      <c r="AS21487" s="173"/>
    </row>
    <row r="21488" spans="45:45" ht="18" customHeight="1">
      <c r="AS21488" s="173"/>
    </row>
    <row r="21489" spans="45:45" ht="18" customHeight="1">
      <c r="AS21489" s="173"/>
    </row>
    <row r="21490" spans="45:45" ht="18" customHeight="1">
      <c r="AS21490" s="173"/>
    </row>
    <row r="21491" spans="45:45" ht="18" customHeight="1">
      <c r="AS21491" s="173"/>
    </row>
    <row r="21492" spans="45:45" ht="18" customHeight="1">
      <c r="AS21492" s="173"/>
    </row>
    <row r="21493" spans="45:45" ht="18" customHeight="1">
      <c r="AS21493" s="173"/>
    </row>
    <row r="21494" spans="45:45" ht="18" customHeight="1">
      <c r="AS21494" s="173"/>
    </row>
    <row r="21495" spans="45:45" ht="18" customHeight="1">
      <c r="AS21495" s="173"/>
    </row>
    <row r="21496" spans="45:45" ht="18" customHeight="1">
      <c r="AS21496" s="173"/>
    </row>
    <row r="21497" spans="45:45" ht="18" customHeight="1">
      <c r="AS21497" s="173"/>
    </row>
    <row r="21498" spans="45:45" ht="18" customHeight="1">
      <c r="AS21498" s="173"/>
    </row>
    <row r="21499" spans="45:45" ht="18" customHeight="1">
      <c r="AS21499" s="173"/>
    </row>
    <row r="21500" spans="45:45" ht="18" customHeight="1">
      <c r="AS21500" s="173"/>
    </row>
    <row r="21501" spans="45:45" ht="18" customHeight="1">
      <c r="AS21501" s="173"/>
    </row>
    <row r="21502" spans="45:45" ht="18" customHeight="1">
      <c r="AS21502" s="173"/>
    </row>
    <row r="21503" spans="45:45" ht="18" customHeight="1">
      <c r="AS21503" s="173"/>
    </row>
    <row r="21504" spans="45:45" ht="18" customHeight="1">
      <c r="AS21504" s="173"/>
    </row>
    <row r="21505" spans="45:45" ht="18" customHeight="1">
      <c r="AS21505" s="173"/>
    </row>
    <row r="21506" spans="45:45" ht="18" customHeight="1">
      <c r="AS21506" s="173"/>
    </row>
    <row r="21507" spans="45:45" ht="18" customHeight="1">
      <c r="AS21507" s="173"/>
    </row>
    <row r="21508" spans="45:45" ht="18" customHeight="1">
      <c r="AS21508" s="173"/>
    </row>
    <row r="21509" spans="45:45" ht="18" customHeight="1">
      <c r="AS21509" s="173"/>
    </row>
    <row r="21510" spans="45:45" ht="18" customHeight="1">
      <c r="AS21510" s="173"/>
    </row>
    <row r="21511" spans="45:45" ht="18" customHeight="1">
      <c r="AS21511" s="173"/>
    </row>
    <row r="21512" spans="45:45" ht="18" customHeight="1">
      <c r="AS21512" s="173"/>
    </row>
    <row r="21513" spans="45:45" ht="18" customHeight="1">
      <c r="AS21513" s="173"/>
    </row>
    <row r="21514" spans="45:45" ht="18" customHeight="1">
      <c r="AS21514" s="173"/>
    </row>
    <row r="21515" spans="45:45" ht="18" customHeight="1">
      <c r="AS21515" s="173"/>
    </row>
    <row r="21516" spans="45:45" ht="18" customHeight="1">
      <c r="AS21516" s="173"/>
    </row>
    <row r="21517" spans="45:45" ht="18" customHeight="1">
      <c r="AS21517" s="173"/>
    </row>
    <row r="21518" spans="45:45" ht="18" customHeight="1">
      <c r="AS21518" s="173"/>
    </row>
    <row r="21519" spans="45:45" ht="18" customHeight="1">
      <c r="AS21519" s="173"/>
    </row>
    <row r="21520" spans="45:45" ht="18" customHeight="1">
      <c r="AS21520" s="173"/>
    </row>
    <row r="21521" spans="45:45" ht="18" customHeight="1">
      <c r="AS21521" s="173"/>
    </row>
    <row r="21522" spans="45:45" ht="18" customHeight="1">
      <c r="AS21522" s="173"/>
    </row>
    <row r="21523" spans="45:45" ht="18" customHeight="1">
      <c r="AS21523" s="173"/>
    </row>
    <row r="21524" spans="45:45" ht="18" customHeight="1">
      <c r="AS21524" s="173"/>
    </row>
    <row r="21525" spans="45:45" ht="18" customHeight="1">
      <c r="AS21525" s="173"/>
    </row>
    <row r="21526" spans="45:45" ht="18" customHeight="1">
      <c r="AS21526" s="173"/>
    </row>
    <row r="21527" spans="45:45" ht="18" customHeight="1">
      <c r="AS21527" s="173"/>
    </row>
    <row r="21528" spans="45:45" ht="18" customHeight="1">
      <c r="AS21528" s="173"/>
    </row>
    <row r="21529" spans="45:45" ht="18" customHeight="1">
      <c r="AS21529" s="173"/>
    </row>
    <row r="21530" spans="45:45" ht="18" customHeight="1">
      <c r="AS21530" s="173"/>
    </row>
    <row r="21531" spans="45:45" ht="18" customHeight="1">
      <c r="AS21531" s="173"/>
    </row>
    <row r="21532" spans="45:45" ht="18" customHeight="1">
      <c r="AS21532" s="173"/>
    </row>
    <row r="21533" spans="45:45" ht="18" customHeight="1">
      <c r="AS21533" s="173"/>
    </row>
    <row r="21534" spans="45:45" ht="18" customHeight="1">
      <c r="AS21534" s="173"/>
    </row>
    <row r="21535" spans="45:45" ht="18" customHeight="1">
      <c r="AS21535" s="173"/>
    </row>
    <row r="21536" spans="45:45" ht="18" customHeight="1">
      <c r="AS21536" s="173"/>
    </row>
    <row r="21537" spans="45:45" ht="18" customHeight="1">
      <c r="AS21537" s="173"/>
    </row>
    <row r="21538" spans="45:45" ht="18" customHeight="1">
      <c r="AS21538" s="173"/>
    </row>
    <row r="21539" spans="45:45" ht="18" customHeight="1">
      <c r="AS21539" s="173"/>
    </row>
    <row r="21540" spans="45:45" ht="18" customHeight="1">
      <c r="AS21540" s="173"/>
    </row>
    <row r="21541" spans="45:45" ht="18" customHeight="1">
      <c r="AS21541" s="173"/>
    </row>
    <row r="21542" spans="45:45" ht="18" customHeight="1">
      <c r="AS21542" s="173"/>
    </row>
    <row r="21543" spans="45:45" ht="18" customHeight="1">
      <c r="AS21543" s="173"/>
    </row>
    <row r="21544" spans="45:45" ht="18" customHeight="1">
      <c r="AS21544" s="173"/>
    </row>
    <row r="21545" spans="45:45" ht="18" customHeight="1">
      <c r="AS21545" s="173"/>
    </row>
    <row r="21546" spans="45:45" ht="18" customHeight="1">
      <c r="AS21546" s="173"/>
    </row>
    <row r="21547" spans="45:45" ht="18" customHeight="1">
      <c r="AS21547" s="173"/>
    </row>
    <row r="21548" spans="45:45" ht="18" customHeight="1">
      <c r="AS21548" s="173"/>
    </row>
    <row r="21549" spans="45:45" ht="18" customHeight="1">
      <c r="AS21549" s="173"/>
    </row>
    <row r="21550" spans="45:45" ht="18" customHeight="1">
      <c r="AS21550" s="173"/>
    </row>
    <row r="21551" spans="45:45" ht="18" customHeight="1">
      <c r="AS21551" s="173"/>
    </row>
    <row r="21552" spans="45:45" ht="18" customHeight="1">
      <c r="AS21552" s="173"/>
    </row>
    <row r="21553" spans="45:45" ht="18" customHeight="1">
      <c r="AS21553" s="173"/>
    </row>
    <row r="21554" spans="45:45" ht="18" customHeight="1">
      <c r="AS21554" s="173"/>
    </row>
    <row r="21555" spans="45:45" ht="18" customHeight="1">
      <c r="AS21555" s="173"/>
    </row>
    <row r="21556" spans="45:45" ht="18" customHeight="1">
      <c r="AS21556" s="173"/>
    </row>
    <row r="21557" spans="45:45" ht="18" customHeight="1">
      <c r="AS21557" s="173"/>
    </row>
    <row r="21558" spans="45:45" ht="18" customHeight="1">
      <c r="AS21558" s="173"/>
    </row>
    <row r="21559" spans="45:45" ht="18" customHeight="1">
      <c r="AS21559" s="173"/>
    </row>
    <row r="21560" spans="45:45" ht="18" customHeight="1">
      <c r="AS21560" s="173"/>
    </row>
    <row r="21561" spans="45:45" ht="18" customHeight="1">
      <c r="AS21561" s="173"/>
    </row>
    <row r="21562" spans="45:45" ht="18" customHeight="1">
      <c r="AS21562" s="173"/>
    </row>
    <row r="21563" spans="45:45" ht="18" customHeight="1">
      <c r="AS21563" s="173"/>
    </row>
    <row r="21564" spans="45:45" ht="18" customHeight="1">
      <c r="AS21564" s="173"/>
    </row>
    <row r="21565" spans="45:45" ht="18" customHeight="1">
      <c r="AS21565" s="173"/>
    </row>
    <row r="21566" spans="45:45" ht="18" customHeight="1">
      <c r="AS21566" s="173"/>
    </row>
    <row r="21567" spans="45:45" ht="18" customHeight="1">
      <c r="AS21567" s="173"/>
    </row>
    <row r="21568" spans="45:45" ht="18" customHeight="1">
      <c r="AS21568" s="173"/>
    </row>
    <row r="21569" spans="45:45" ht="18" customHeight="1">
      <c r="AS21569" s="173"/>
    </row>
    <row r="21570" spans="45:45" ht="18" customHeight="1">
      <c r="AS21570" s="173"/>
    </row>
    <row r="21571" spans="45:45" ht="18" customHeight="1">
      <c r="AS21571" s="173"/>
    </row>
    <row r="21572" spans="45:45" ht="18" customHeight="1">
      <c r="AS21572" s="173"/>
    </row>
    <row r="21573" spans="45:45" ht="18" customHeight="1">
      <c r="AS21573" s="173"/>
    </row>
    <row r="21574" spans="45:45" ht="18" customHeight="1">
      <c r="AS21574" s="173"/>
    </row>
    <row r="21575" spans="45:45" ht="18" customHeight="1">
      <c r="AS21575" s="173"/>
    </row>
    <row r="21576" spans="45:45" ht="18" customHeight="1">
      <c r="AS21576" s="173"/>
    </row>
    <row r="21577" spans="45:45" ht="18" customHeight="1">
      <c r="AS21577" s="173"/>
    </row>
    <row r="21578" spans="45:45" ht="18" customHeight="1">
      <c r="AS21578" s="173"/>
    </row>
    <row r="21579" spans="45:45" ht="18" customHeight="1">
      <c r="AS21579" s="173"/>
    </row>
    <row r="21580" spans="45:45" ht="18" customHeight="1">
      <c r="AS21580" s="173"/>
    </row>
    <row r="21581" spans="45:45" ht="18" customHeight="1">
      <c r="AS21581" s="173"/>
    </row>
    <row r="21582" spans="45:45" ht="18" customHeight="1">
      <c r="AS21582" s="173"/>
    </row>
    <row r="21583" spans="45:45" ht="18" customHeight="1">
      <c r="AS21583" s="173"/>
    </row>
    <row r="21584" spans="45:45" ht="18" customHeight="1">
      <c r="AS21584" s="173"/>
    </row>
    <row r="21585" spans="45:45" ht="18" customHeight="1">
      <c r="AS21585" s="173"/>
    </row>
    <row r="21586" spans="45:45" ht="18" customHeight="1">
      <c r="AS21586" s="173"/>
    </row>
    <row r="21587" spans="45:45" ht="18" customHeight="1">
      <c r="AS21587" s="173"/>
    </row>
    <row r="21588" spans="45:45" ht="18" customHeight="1">
      <c r="AS21588" s="173"/>
    </row>
    <row r="21589" spans="45:45" ht="18" customHeight="1">
      <c r="AS21589" s="173"/>
    </row>
    <row r="21590" spans="45:45" ht="18" customHeight="1">
      <c r="AS21590" s="173"/>
    </row>
    <row r="21591" spans="45:45" ht="18" customHeight="1">
      <c r="AS21591" s="173"/>
    </row>
    <row r="21592" spans="45:45" ht="18" customHeight="1">
      <c r="AS21592" s="173"/>
    </row>
    <row r="21593" spans="45:45" ht="18" customHeight="1">
      <c r="AS21593" s="173"/>
    </row>
    <row r="21594" spans="45:45" ht="18" customHeight="1">
      <c r="AS21594" s="173"/>
    </row>
    <row r="21595" spans="45:45" ht="18" customHeight="1">
      <c r="AS21595" s="173"/>
    </row>
    <row r="21596" spans="45:45" ht="18" customHeight="1">
      <c r="AS21596" s="173"/>
    </row>
    <row r="21597" spans="45:45" ht="18" customHeight="1">
      <c r="AS21597" s="173"/>
    </row>
    <row r="21598" spans="45:45" ht="18" customHeight="1">
      <c r="AS21598" s="173"/>
    </row>
    <row r="21599" spans="45:45" ht="18" customHeight="1">
      <c r="AS21599" s="173"/>
    </row>
    <row r="21600" spans="45:45" ht="18" customHeight="1">
      <c r="AS21600" s="173"/>
    </row>
    <row r="21601" spans="45:45" ht="18" customHeight="1">
      <c r="AS21601" s="173"/>
    </row>
    <row r="21602" spans="45:45" ht="18" customHeight="1">
      <c r="AS21602" s="173"/>
    </row>
    <row r="21603" spans="45:45" ht="18" customHeight="1">
      <c r="AS21603" s="173"/>
    </row>
    <row r="21604" spans="45:45" ht="18" customHeight="1">
      <c r="AS21604" s="173"/>
    </row>
    <row r="21605" spans="45:45" ht="18" customHeight="1">
      <c r="AS21605" s="173"/>
    </row>
    <row r="21606" spans="45:45" ht="18" customHeight="1">
      <c r="AS21606" s="173"/>
    </row>
    <row r="21607" spans="45:45" ht="18" customHeight="1">
      <c r="AS21607" s="173"/>
    </row>
    <row r="21608" spans="45:45" ht="18" customHeight="1">
      <c r="AS21608" s="173"/>
    </row>
    <row r="21609" spans="45:45" ht="18" customHeight="1">
      <c r="AS21609" s="173"/>
    </row>
    <row r="21610" spans="45:45" ht="18" customHeight="1">
      <c r="AS21610" s="173"/>
    </row>
    <row r="21611" spans="45:45" ht="18" customHeight="1">
      <c r="AS21611" s="173"/>
    </row>
    <row r="21612" spans="45:45" ht="18" customHeight="1">
      <c r="AS21612" s="173"/>
    </row>
    <row r="21613" spans="45:45" ht="18" customHeight="1">
      <c r="AS21613" s="173"/>
    </row>
    <row r="21614" spans="45:45" ht="18" customHeight="1">
      <c r="AS21614" s="173"/>
    </row>
    <row r="21615" spans="45:45" ht="18" customHeight="1">
      <c r="AS21615" s="173"/>
    </row>
    <row r="21616" spans="45:45" ht="18" customHeight="1">
      <c r="AS21616" s="173"/>
    </row>
    <row r="21617" spans="45:45" ht="18" customHeight="1">
      <c r="AS21617" s="173"/>
    </row>
    <row r="21618" spans="45:45" ht="18" customHeight="1">
      <c r="AS21618" s="173"/>
    </row>
    <row r="21619" spans="45:45" ht="18" customHeight="1">
      <c r="AS21619" s="173"/>
    </row>
    <row r="21620" spans="45:45" ht="18" customHeight="1">
      <c r="AS21620" s="173"/>
    </row>
    <row r="21621" spans="45:45" ht="18" customHeight="1">
      <c r="AS21621" s="173"/>
    </row>
    <row r="21622" spans="45:45" ht="18" customHeight="1">
      <c r="AS21622" s="173"/>
    </row>
    <row r="21623" spans="45:45" ht="18" customHeight="1">
      <c r="AS21623" s="173"/>
    </row>
    <row r="21624" spans="45:45" ht="18" customHeight="1">
      <c r="AS21624" s="173"/>
    </row>
    <row r="21625" spans="45:45" ht="18" customHeight="1">
      <c r="AS21625" s="173"/>
    </row>
    <row r="21626" spans="45:45" ht="18" customHeight="1">
      <c r="AS21626" s="173"/>
    </row>
    <row r="21627" spans="45:45" ht="18" customHeight="1">
      <c r="AS21627" s="173"/>
    </row>
    <row r="21628" spans="45:45" ht="18" customHeight="1">
      <c r="AS21628" s="173"/>
    </row>
    <row r="21629" spans="45:45" ht="18" customHeight="1">
      <c r="AS21629" s="173"/>
    </row>
    <row r="21630" spans="45:45" ht="18" customHeight="1">
      <c r="AS21630" s="173"/>
    </row>
    <row r="21631" spans="45:45" ht="18" customHeight="1">
      <c r="AS21631" s="173"/>
    </row>
    <row r="21632" spans="45:45" ht="18" customHeight="1">
      <c r="AS21632" s="173"/>
    </row>
    <row r="21633" spans="45:45" ht="18" customHeight="1">
      <c r="AS21633" s="173"/>
    </row>
    <row r="21634" spans="45:45" ht="18" customHeight="1">
      <c r="AS21634" s="173"/>
    </row>
    <row r="21635" spans="45:45" ht="18" customHeight="1">
      <c r="AS21635" s="173"/>
    </row>
    <row r="21636" spans="45:45" ht="18" customHeight="1">
      <c r="AS21636" s="173"/>
    </row>
    <row r="21637" spans="45:45" ht="18" customHeight="1">
      <c r="AS21637" s="173"/>
    </row>
    <row r="21638" spans="45:45" ht="18" customHeight="1">
      <c r="AS21638" s="173"/>
    </row>
    <row r="21639" spans="45:45" ht="18" customHeight="1">
      <c r="AS21639" s="173"/>
    </row>
    <row r="21640" spans="45:45" ht="18" customHeight="1">
      <c r="AS21640" s="173"/>
    </row>
    <row r="21641" spans="45:45" ht="18" customHeight="1">
      <c r="AS21641" s="173"/>
    </row>
    <row r="21642" spans="45:45" ht="18" customHeight="1">
      <c r="AS21642" s="173"/>
    </row>
    <row r="21643" spans="45:45" ht="18" customHeight="1">
      <c r="AS21643" s="173"/>
    </row>
    <row r="21644" spans="45:45" ht="18" customHeight="1">
      <c r="AS21644" s="173"/>
    </row>
    <row r="21645" spans="45:45" ht="18" customHeight="1">
      <c r="AS21645" s="173"/>
    </row>
    <row r="21646" spans="45:45" ht="18" customHeight="1">
      <c r="AS21646" s="173"/>
    </row>
    <row r="21647" spans="45:45" ht="18" customHeight="1">
      <c r="AS21647" s="173"/>
    </row>
    <row r="21648" spans="45:45" ht="18" customHeight="1">
      <c r="AS21648" s="173"/>
    </row>
    <row r="21649" spans="45:45" ht="18" customHeight="1">
      <c r="AS21649" s="173"/>
    </row>
    <row r="21650" spans="45:45" ht="18" customHeight="1">
      <c r="AS21650" s="173"/>
    </row>
    <row r="21651" spans="45:45" ht="18" customHeight="1">
      <c r="AS21651" s="173"/>
    </row>
    <row r="21652" spans="45:45" ht="18" customHeight="1">
      <c r="AS21652" s="173"/>
    </row>
    <row r="21653" spans="45:45" ht="18" customHeight="1">
      <c r="AS21653" s="173"/>
    </row>
    <row r="21654" spans="45:45" ht="18" customHeight="1">
      <c r="AS21654" s="173"/>
    </row>
    <row r="21655" spans="45:45" ht="18" customHeight="1">
      <c r="AS21655" s="173"/>
    </row>
    <row r="21656" spans="45:45" ht="18" customHeight="1">
      <c r="AS21656" s="173"/>
    </row>
    <row r="21657" spans="45:45" ht="18" customHeight="1">
      <c r="AS21657" s="173"/>
    </row>
    <row r="21658" spans="45:45" ht="18" customHeight="1">
      <c r="AS21658" s="173"/>
    </row>
    <row r="21659" spans="45:45" ht="18" customHeight="1">
      <c r="AS21659" s="173"/>
    </row>
    <row r="21660" spans="45:45" ht="18" customHeight="1">
      <c r="AS21660" s="173"/>
    </row>
    <row r="21661" spans="45:45" ht="18" customHeight="1">
      <c r="AS21661" s="173"/>
    </row>
    <row r="21662" spans="45:45" ht="18" customHeight="1">
      <c r="AS21662" s="173"/>
    </row>
    <row r="21663" spans="45:45" ht="18" customHeight="1">
      <c r="AS21663" s="173"/>
    </row>
    <row r="21664" spans="45:45" ht="18" customHeight="1">
      <c r="AS21664" s="173"/>
    </row>
    <row r="21665" spans="45:45" ht="18" customHeight="1">
      <c r="AS21665" s="173"/>
    </row>
    <row r="21666" spans="45:45" ht="18" customHeight="1">
      <c r="AS21666" s="173"/>
    </row>
    <row r="21667" spans="45:45" ht="18" customHeight="1">
      <c r="AS21667" s="173"/>
    </row>
    <row r="21668" spans="45:45" ht="18" customHeight="1">
      <c r="AS21668" s="173"/>
    </row>
    <row r="21669" spans="45:45" ht="18" customHeight="1">
      <c r="AS21669" s="173"/>
    </row>
    <row r="21670" spans="45:45" ht="18" customHeight="1">
      <c r="AS21670" s="173"/>
    </row>
    <row r="21671" spans="45:45" ht="18" customHeight="1">
      <c r="AS21671" s="173"/>
    </row>
    <row r="21672" spans="45:45" ht="18" customHeight="1">
      <c r="AS21672" s="173"/>
    </row>
    <row r="21673" spans="45:45" ht="18" customHeight="1">
      <c r="AS21673" s="173"/>
    </row>
    <row r="21674" spans="45:45" ht="18" customHeight="1">
      <c r="AS21674" s="173"/>
    </row>
    <row r="21675" spans="45:45" ht="18" customHeight="1">
      <c r="AS21675" s="173"/>
    </row>
    <row r="21676" spans="45:45" ht="18" customHeight="1">
      <c r="AS21676" s="173"/>
    </row>
    <row r="21677" spans="45:45" ht="18" customHeight="1">
      <c r="AS21677" s="173"/>
    </row>
    <row r="21678" spans="45:45" ht="18" customHeight="1">
      <c r="AS21678" s="173"/>
    </row>
    <row r="21679" spans="45:45" ht="18" customHeight="1">
      <c r="AS21679" s="173"/>
    </row>
    <row r="21680" spans="45:45" ht="18" customHeight="1">
      <c r="AS21680" s="173"/>
    </row>
    <row r="21681" spans="45:45" ht="18" customHeight="1">
      <c r="AS21681" s="173"/>
    </row>
    <row r="21682" spans="45:45" ht="18" customHeight="1">
      <c r="AS21682" s="173"/>
    </row>
    <row r="21683" spans="45:45" ht="18" customHeight="1">
      <c r="AS21683" s="173"/>
    </row>
    <row r="21684" spans="45:45" ht="18" customHeight="1">
      <c r="AS21684" s="173"/>
    </row>
    <row r="21685" spans="45:45" ht="18" customHeight="1">
      <c r="AS21685" s="173"/>
    </row>
    <row r="21686" spans="45:45" ht="18" customHeight="1">
      <c r="AS21686" s="173"/>
    </row>
    <row r="21687" spans="45:45" ht="18" customHeight="1">
      <c r="AS21687" s="173"/>
    </row>
    <row r="21688" spans="45:45" ht="18" customHeight="1">
      <c r="AS21688" s="173"/>
    </row>
    <row r="21689" spans="45:45" ht="18" customHeight="1">
      <c r="AS21689" s="173"/>
    </row>
    <row r="21690" spans="45:45" ht="18" customHeight="1">
      <c r="AS21690" s="173"/>
    </row>
    <row r="21691" spans="45:45" ht="18" customHeight="1">
      <c r="AS21691" s="173"/>
    </row>
    <row r="21692" spans="45:45" ht="18" customHeight="1">
      <c r="AS21692" s="173"/>
    </row>
    <row r="21693" spans="45:45" ht="18" customHeight="1">
      <c r="AS21693" s="173"/>
    </row>
    <row r="21694" spans="45:45" ht="18" customHeight="1">
      <c r="AS21694" s="173"/>
    </row>
    <row r="21695" spans="45:45" ht="18" customHeight="1">
      <c r="AS21695" s="173"/>
    </row>
    <row r="21696" spans="45:45" ht="18" customHeight="1">
      <c r="AS21696" s="173"/>
    </row>
    <row r="21697" spans="45:45" ht="18" customHeight="1">
      <c r="AS21697" s="173"/>
    </row>
    <row r="21698" spans="45:45" ht="18" customHeight="1">
      <c r="AS21698" s="173"/>
    </row>
    <row r="21699" spans="45:45" ht="18" customHeight="1">
      <c r="AS21699" s="173"/>
    </row>
    <row r="21700" spans="45:45" ht="18" customHeight="1">
      <c r="AS21700" s="173"/>
    </row>
    <row r="21701" spans="45:45" ht="18" customHeight="1">
      <c r="AS21701" s="173"/>
    </row>
    <row r="21702" spans="45:45" ht="18" customHeight="1">
      <c r="AS21702" s="173"/>
    </row>
    <row r="21703" spans="45:45" ht="18" customHeight="1">
      <c r="AS21703" s="173"/>
    </row>
    <row r="21704" spans="45:45" ht="18" customHeight="1">
      <c r="AS21704" s="173"/>
    </row>
    <row r="21705" spans="45:45" ht="18" customHeight="1">
      <c r="AS21705" s="173"/>
    </row>
    <row r="21706" spans="45:45" ht="18" customHeight="1">
      <c r="AS21706" s="173"/>
    </row>
    <row r="21707" spans="45:45" ht="18" customHeight="1">
      <c r="AS21707" s="173"/>
    </row>
    <row r="21708" spans="45:45" ht="18" customHeight="1">
      <c r="AS21708" s="173"/>
    </row>
    <row r="21709" spans="45:45" ht="18" customHeight="1">
      <c r="AS21709" s="173"/>
    </row>
    <row r="21710" spans="45:45" ht="18" customHeight="1">
      <c r="AS21710" s="173"/>
    </row>
    <row r="21711" spans="45:45" ht="18" customHeight="1">
      <c r="AS21711" s="173"/>
    </row>
    <row r="21712" spans="45:45" ht="18" customHeight="1">
      <c r="AS21712" s="173"/>
    </row>
    <row r="21713" spans="45:45" ht="18" customHeight="1">
      <c r="AS21713" s="173"/>
    </row>
    <row r="21714" spans="45:45" ht="18" customHeight="1">
      <c r="AS21714" s="173"/>
    </row>
    <row r="21715" spans="45:45" ht="18" customHeight="1">
      <c r="AS21715" s="173"/>
    </row>
    <row r="21716" spans="45:45" ht="18" customHeight="1">
      <c r="AS21716" s="173"/>
    </row>
    <row r="21717" spans="45:45" ht="18" customHeight="1">
      <c r="AS21717" s="173"/>
    </row>
    <row r="21718" spans="45:45" ht="18" customHeight="1">
      <c r="AS21718" s="173"/>
    </row>
    <row r="21719" spans="45:45" ht="18" customHeight="1">
      <c r="AS21719" s="173"/>
    </row>
    <row r="21720" spans="45:45" ht="18" customHeight="1">
      <c r="AS21720" s="173"/>
    </row>
    <row r="21721" spans="45:45" ht="18" customHeight="1">
      <c r="AS21721" s="173"/>
    </row>
    <row r="21722" spans="45:45" ht="18" customHeight="1">
      <c r="AS21722" s="173"/>
    </row>
    <row r="21723" spans="45:45" ht="18" customHeight="1">
      <c r="AS21723" s="173"/>
    </row>
    <row r="21724" spans="45:45" ht="18" customHeight="1">
      <c r="AS21724" s="173"/>
    </row>
    <row r="21725" spans="45:45" ht="18" customHeight="1">
      <c r="AS21725" s="173"/>
    </row>
    <row r="21726" spans="45:45" ht="18" customHeight="1">
      <c r="AS21726" s="173"/>
    </row>
    <row r="21727" spans="45:45" ht="18" customHeight="1">
      <c r="AS21727" s="173"/>
    </row>
    <row r="21728" spans="45:45" ht="18" customHeight="1">
      <c r="AS21728" s="173"/>
    </row>
    <row r="21729" spans="45:45" ht="18" customHeight="1">
      <c r="AS21729" s="173"/>
    </row>
    <row r="21730" spans="45:45" ht="18" customHeight="1">
      <c r="AS21730" s="173"/>
    </row>
    <row r="21731" spans="45:45" ht="18" customHeight="1">
      <c r="AS21731" s="173"/>
    </row>
    <row r="21732" spans="45:45" ht="18" customHeight="1">
      <c r="AS21732" s="173"/>
    </row>
    <row r="21733" spans="45:45" ht="18" customHeight="1">
      <c r="AS21733" s="173"/>
    </row>
    <row r="21734" spans="45:45" ht="18" customHeight="1">
      <c r="AS21734" s="173"/>
    </row>
    <row r="21735" spans="45:45" ht="18" customHeight="1">
      <c r="AS21735" s="173"/>
    </row>
    <row r="21736" spans="45:45" ht="18" customHeight="1">
      <c r="AS21736" s="173"/>
    </row>
    <row r="21737" spans="45:45" ht="18" customHeight="1">
      <c r="AS21737" s="173"/>
    </row>
    <row r="21738" spans="45:45" ht="18" customHeight="1">
      <c r="AS21738" s="173"/>
    </row>
    <row r="21739" spans="45:45" ht="18" customHeight="1">
      <c r="AS21739" s="173"/>
    </row>
    <row r="21740" spans="45:45" ht="18" customHeight="1">
      <c r="AS21740" s="173"/>
    </row>
    <row r="21741" spans="45:45" ht="18" customHeight="1">
      <c r="AS21741" s="173"/>
    </row>
    <row r="21742" spans="45:45" ht="18" customHeight="1">
      <c r="AS21742" s="173"/>
    </row>
    <row r="21743" spans="45:45" ht="18" customHeight="1">
      <c r="AS21743" s="173"/>
    </row>
    <row r="21744" spans="45:45" ht="18" customHeight="1">
      <c r="AS21744" s="173"/>
    </row>
    <row r="21745" spans="45:45" ht="18" customHeight="1">
      <c r="AS21745" s="173"/>
    </row>
    <row r="21746" spans="45:45" ht="18" customHeight="1">
      <c r="AS21746" s="173"/>
    </row>
    <row r="21747" spans="45:45" ht="18" customHeight="1">
      <c r="AS21747" s="173"/>
    </row>
    <row r="21748" spans="45:45" ht="18" customHeight="1">
      <c r="AS21748" s="173"/>
    </row>
    <row r="21749" spans="45:45" ht="18" customHeight="1">
      <c r="AS21749" s="173"/>
    </row>
    <row r="21750" spans="45:45" ht="18" customHeight="1">
      <c r="AS21750" s="173"/>
    </row>
    <row r="21751" spans="45:45" ht="18" customHeight="1">
      <c r="AS21751" s="173"/>
    </row>
    <row r="21752" spans="45:45" ht="18" customHeight="1">
      <c r="AS21752" s="173"/>
    </row>
    <row r="21753" spans="45:45" ht="18" customHeight="1">
      <c r="AS21753" s="173"/>
    </row>
    <row r="21754" spans="45:45" ht="18" customHeight="1">
      <c r="AS21754" s="173"/>
    </row>
    <row r="21755" spans="45:45" ht="18" customHeight="1">
      <c r="AS21755" s="173"/>
    </row>
    <row r="21756" spans="45:45" ht="18" customHeight="1">
      <c r="AS21756" s="173"/>
    </row>
    <row r="21757" spans="45:45" ht="18" customHeight="1">
      <c r="AS21757" s="173"/>
    </row>
    <row r="21758" spans="45:45" ht="18" customHeight="1">
      <c r="AS21758" s="173"/>
    </row>
    <row r="21759" spans="45:45" ht="18" customHeight="1">
      <c r="AS21759" s="173"/>
    </row>
    <row r="21760" spans="45:45" ht="18" customHeight="1">
      <c r="AS21760" s="173"/>
    </row>
    <row r="21761" spans="45:45" ht="18" customHeight="1">
      <c r="AS21761" s="173"/>
    </row>
    <row r="21762" spans="45:45" ht="18" customHeight="1">
      <c r="AS21762" s="173"/>
    </row>
    <row r="21763" spans="45:45" ht="18" customHeight="1">
      <c r="AS21763" s="173"/>
    </row>
    <row r="21764" spans="45:45" ht="18" customHeight="1">
      <c r="AS21764" s="173"/>
    </row>
    <row r="21765" spans="45:45" ht="18" customHeight="1">
      <c r="AS21765" s="173"/>
    </row>
    <row r="21766" spans="45:45" ht="18" customHeight="1">
      <c r="AS21766" s="173"/>
    </row>
    <row r="21767" spans="45:45" ht="18" customHeight="1">
      <c r="AS21767" s="173"/>
    </row>
    <row r="21768" spans="45:45" ht="18" customHeight="1">
      <c r="AS21768" s="173"/>
    </row>
    <row r="21769" spans="45:45" ht="18" customHeight="1">
      <c r="AS21769" s="173"/>
    </row>
    <row r="21770" spans="45:45" ht="18" customHeight="1">
      <c r="AS21770" s="173"/>
    </row>
    <row r="21771" spans="45:45" ht="18" customHeight="1">
      <c r="AS21771" s="173"/>
    </row>
    <row r="21772" spans="45:45" ht="18" customHeight="1">
      <c r="AS21772" s="173"/>
    </row>
    <row r="21773" spans="45:45" ht="18" customHeight="1">
      <c r="AS21773" s="173"/>
    </row>
    <row r="21774" spans="45:45" ht="18" customHeight="1">
      <c r="AS21774" s="173"/>
    </row>
    <row r="21775" spans="45:45" ht="18" customHeight="1">
      <c r="AS21775" s="173"/>
    </row>
    <row r="21776" spans="45:45" ht="18" customHeight="1">
      <c r="AS21776" s="173"/>
    </row>
    <row r="21777" spans="45:45" ht="18" customHeight="1">
      <c r="AS21777" s="173"/>
    </row>
    <row r="21778" spans="45:45" ht="18" customHeight="1">
      <c r="AS21778" s="173"/>
    </row>
    <row r="21779" spans="45:45" ht="18" customHeight="1">
      <c r="AS21779" s="173"/>
    </row>
    <row r="21780" spans="45:45" ht="18" customHeight="1">
      <c r="AS21780" s="173"/>
    </row>
    <row r="21781" spans="45:45" ht="18" customHeight="1">
      <c r="AS21781" s="173"/>
    </row>
    <row r="21782" spans="45:45" ht="18" customHeight="1">
      <c r="AS21782" s="173"/>
    </row>
    <row r="21783" spans="45:45" ht="18" customHeight="1">
      <c r="AS21783" s="173"/>
    </row>
    <row r="21784" spans="45:45" ht="18" customHeight="1">
      <c r="AS21784" s="173"/>
    </row>
    <row r="21785" spans="45:45" ht="18" customHeight="1">
      <c r="AS21785" s="173"/>
    </row>
    <row r="21786" spans="45:45" ht="18" customHeight="1">
      <c r="AS21786" s="173"/>
    </row>
    <row r="21787" spans="45:45" ht="18" customHeight="1">
      <c r="AS21787" s="173"/>
    </row>
    <row r="21788" spans="45:45" ht="18" customHeight="1">
      <c r="AS21788" s="173"/>
    </row>
    <row r="21789" spans="45:45" ht="18" customHeight="1">
      <c r="AS21789" s="173"/>
    </row>
    <row r="21790" spans="45:45" ht="18" customHeight="1">
      <c r="AS21790" s="173"/>
    </row>
    <row r="21791" spans="45:45" ht="18" customHeight="1">
      <c r="AS21791" s="173"/>
    </row>
    <row r="21792" spans="45:45" ht="18" customHeight="1">
      <c r="AS21792" s="173"/>
    </row>
    <row r="21793" spans="45:45" ht="18" customHeight="1">
      <c r="AS21793" s="173"/>
    </row>
    <row r="21794" spans="45:45" ht="18" customHeight="1">
      <c r="AS21794" s="173"/>
    </row>
    <row r="21795" spans="45:45" ht="18" customHeight="1">
      <c r="AS21795" s="173"/>
    </row>
    <row r="21796" spans="45:45" ht="18" customHeight="1">
      <c r="AS21796" s="173"/>
    </row>
    <row r="21797" spans="45:45" ht="18" customHeight="1">
      <c r="AS21797" s="173"/>
    </row>
    <row r="21798" spans="45:45" ht="18" customHeight="1">
      <c r="AS21798" s="173"/>
    </row>
    <row r="21799" spans="45:45" ht="18" customHeight="1">
      <c r="AS21799" s="173"/>
    </row>
    <row r="21800" spans="45:45" ht="18" customHeight="1">
      <c r="AS21800" s="173"/>
    </row>
    <row r="21801" spans="45:45" ht="18" customHeight="1">
      <c r="AS21801" s="173"/>
    </row>
    <row r="21802" spans="45:45" ht="18" customHeight="1">
      <c r="AS21802" s="173"/>
    </row>
    <row r="21803" spans="45:45" ht="18" customHeight="1">
      <c r="AS21803" s="173"/>
    </row>
    <row r="21804" spans="45:45" ht="18" customHeight="1">
      <c r="AS21804" s="173"/>
    </row>
    <row r="21805" spans="45:45" ht="18" customHeight="1">
      <c r="AS21805" s="173"/>
    </row>
    <row r="21806" spans="45:45" ht="18" customHeight="1">
      <c r="AS21806" s="173"/>
    </row>
    <row r="21807" spans="45:45" ht="18" customHeight="1">
      <c r="AS21807" s="173"/>
    </row>
    <row r="21808" spans="45:45" ht="18" customHeight="1">
      <c r="AS21808" s="173"/>
    </row>
    <row r="21809" spans="45:45" ht="18" customHeight="1">
      <c r="AS21809" s="173"/>
    </row>
    <row r="21810" spans="45:45" ht="18" customHeight="1">
      <c r="AS21810" s="173"/>
    </row>
    <row r="21811" spans="45:45" ht="18" customHeight="1">
      <c r="AS21811" s="173"/>
    </row>
    <row r="21812" spans="45:45" ht="18" customHeight="1">
      <c r="AS21812" s="173"/>
    </row>
    <row r="21813" spans="45:45" ht="18" customHeight="1">
      <c r="AS21813" s="173"/>
    </row>
    <row r="21814" spans="45:45" ht="18" customHeight="1">
      <c r="AS21814" s="173"/>
    </row>
    <row r="21815" spans="45:45" ht="18" customHeight="1">
      <c r="AS21815" s="173"/>
    </row>
    <row r="21816" spans="45:45" ht="18" customHeight="1">
      <c r="AS21816" s="173"/>
    </row>
    <row r="21817" spans="45:45" ht="18" customHeight="1">
      <c r="AS21817" s="173"/>
    </row>
    <row r="21818" spans="45:45" ht="18" customHeight="1">
      <c r="AS21818" s="173"/>
    </row>
    <row r="21819" spans="45:45" ht="18" customHeight="1">
      <c r="AS21819" s="173"/>
    </row>
    <row r="21820" spans="45:45" ht="18" customHeight="1">
      <c r="AS21820" s="173"/>
    </row>
    <row r="21821" spans="45:45" ht="18" customHeight="1">
      <c r="AS21821" s="173"/>
    </row>
    <row r="21822" spans="45:45" ht="18" customHeight="1">
      <c r="AS21822" s="173"/>
    </row>
    <row r="21823" spans="45:45" ht="18" customHeight="1">
      <c r="AS21823" s="173"/>
    </row>
    <row r="21824" spans="45:45" ht="18" customHeight="1">
      <c r="AS21824" s="173"/>
    </row>
    <row r="21825" spans="45:45" ht="18" customHeight="1">
      <c r="AS21825" s="173"/>
    </row>
    <row r="21826" spans="45:45" ht="18" customHeight="1">
      <c r="AS21826" s="173"/>
    </row>
    <row r="21827" spans="45:45" ht="18" customHeight="1">
      <c r="AS21827" s="173"/>
    </row>
    <row r="21828" spans="45:45" ht="18" customHeight="1">
      <c r="AS21828" s="173"/>
    </row>
    <row r="21829" spans="45:45" ht="18" customHeight="1">
      <c r="AS21829" s="173"/>
    </row>
    <row r="21830" spans="45:45" ht="18" customHeight="1">
      <c r="AS21830" s="173"/>
    </row>
    <row r="21831" spans="45:45" ht="18" customHeight="1">
      <c r="AS21831" s="173"/>
    </row>
    <row r="21832" spans="45:45" ht="18" customHeight="1">
      <c r="AS21832" s="173"/>
    </row>
    <row r="21833" spans="45:45" ht="18" customHeight="1">
      <c r="AS21833" s="173"/>
    </row>
    <row r="21834" spans="45:45" ht="18" customHeight="1">
      <c r="AS21834" s="173"/>
    </row>
    <row r="21835" spans="45:45" ht="18" customHeight="1">
      <c r="AS21835" s="173"/>
    </row>
    <row r="21836" spans="45:45" ht="18" customHeight="1">
      <c r="AS21836" s="173"/>
    </row>
    <row r="21837" spans="45:45" ht="18" customHeight="1">
      <c r="AS21837" s="173"/>
    </row>
    <row r="21838" spans="45:45" ht="18" customHeight="1">
      <c r="AS21838" s="173"/>
    </row>
    <row r="21839" spans="45:45" ht="18" customHeight="1">
      <c r="AS21839" s="173"/>
    </row>
    <row r="21840" spans="45:45" ht="18" customHeight="1">
      <c r="AS21840" s="173"/>
    </row>
  </sheetData>
  <autoFilter ref="A1:AU21840" xr:uid="{66555860-2BDE-7644-B71F-1BE189D8E489}"/>
  <phoneticPr fontId="9" type="noConversion"/>
  <conditionalFormatting sqref="AG382 AG276:AH278 AG281:AH281 AG283:AH293 AG295:AH298 AG308:AH308 AG310:AH313 AG319:AH321 AG323:AH324 AG328:AH336 AG345:AH345 AG340:AH343 AG338:AH338 AG400:AH401 AG412:AH412 AG420:AH422 AG424:AH431 AG434:AH438 AG443:AH443 AG440:AH440 AG445:AH445 AG446:AG452 AG451:AH454 AG122:AH123 AG397:AH398 AG347:AH370 AG372:AH374 AG386:AH392 AG376:AH381 AG394:AG396 AG404:AH406 AG300:AH300 AG302:AH305 AG315:AH317 AG326:AH326 AG416:AH416 AG408:AH409 AG454:AG455 AG109:AH119 AG125:AH152 AG154:AH193 AG197:AH211 AG213:AH215 AG218:AH224 AG1:AH63 AG226:AH235 AG238:AH251 AG253:AH274 AG65:AH107 AT477:AT508 AG456:AH1048576">
    <cfRule type="cellIs" dxfId="53" priority="59" operator="equal">
      <formula>0</formula>
    </cfRule>
  </conditionalFormatting>
  <conditionalFormatting sqref="AG275:AH275">
    <cfRule type="cellIs" dxfId="52" priority="53" operator="equal">
      <formula>0</formula>
    </cfRule>
  </conditionalFormatting>
  <conditionalFormatting sqref="AG279:AH280">
    <cfRule type="cellIs" dxfId="51" priority="52" operator="equal">
      <formula>0</formula>
    </cfRule>
  </conditionalFormatting>
  <conditionalFormatting sqref="AG282:AH282">
    <cfRule type="cellIs" dxfId="50" priority="51" operator="equal">
      <formula>0</formula>
    </cfRule>
  </conditionalFormatting>
  <conditionalFormatting sqref="AG294:AH294">
    <cfRule type="cellIs" dxfId="49" priority="50" operator="equal">
      <formula>0</formula>
    </cfRule>
  </conditionalFormatting>
  <conditionalFormatting sqref="AG306:AH307">
    <cfRule type="cellIs" dxfId="48" priority="49" operator="equal">
      <formula>0</formula>
    </cfRule>
  </conditionalFormatting>
  <conditionalFormatting sqref="AG309:AH309">
    <cfRule type="cellIs" dxfId="47" priority="48" operator="equal">
      <formula>0</formula>
    </cfRule>
  </conditionalFormatting>
  <conditionalFormatting sqref="AG314:AH314">
    <cfRule type="cellIs" dxfId="46" priority="47" operator="equal">
      <formula>0</formula>
    </cfRule>
  </conditionalFormatting>
  <conditionalFormatting sqref="AG318:AH318">
    <cfRule type="cellIs" dxfId="45" priority="46" operator="equal">
      <formula>0</formula>
    </cfRule>
  </conditionalFormatting>
  <conditionalFormatting sqref="AG322:AH322">
    <cfRule type="cellIs" dxfId="44" priority="45" operator="equal">
      <formula>0</formula>
    </cfRule>
  </conditionalFormatting>
  <conditionalFormatting sqref="AG327:AH327">
    <cfRule type="cellIs" dxfId="43" priority="44" operator="equal">
      <formula>0</formula>
    </cfRule>
  </conditionalFormatting>
  <conditionalFormatting sqref="AG344:AH344">
    <cfRule type="cellIs" dxfId="42" priority="43" operator="equal">
      <formula>0</formula>
    </cfRule>
  </conditionalFormatting>
  <conditionalFormatting sqref="AG339:AH339">
    <cfRule type="cellIs" dxfId="41" priority="42" operator="equal">
      <formula>0</formula>
    </cfRule>
  </conditionalFormatting>
  <conditionalFormatting sqref="AG337:AH337">
    <cfRule type="cellIs" dxfId="40" priority="41" operator="equal">
      <formula>0</formula>
    </cfRule>
  </conditionalFormatting>
  <conditionalFormatting sqref="AG399:AH399">
    <cfRule type="cellIs" dxfId="39" priority="40" operator="equal">
      <formula>0</formula>
    </cfRule>
  </conditionalFormatting>
  <conditionalFormatting sqref="AG411:AH411">
    <cfRule type="cellIs" dxfId="38" priority="39" operator="equal">
      <formula>0</formula>
    </cfRule>
  </conditionalFormatting>
  <conditionalFormatting sqref="AG417:AH419">
    <cfRule type="cellIs" dxfId="37" priority="38" operator="equal">
      <formula>0</formula>
    </cfRule>
  </conditionalFormatting>
  <conditionalFormatting sqref="AG423:AH423">
    <cfRule type="cellIs" dxfId="36" priority="37" operator="equal">
      <formula>0</formula>
    </cfRule>
  </conditionalFormatting>
  <conditionalFormatting sqref="AG433:AH433">
    <cfRule type="cellIs" dxfId="35" priority="35" operator="equal">
      <formula>0</formula>
    </cfRule>
  </conditionalFormatting>
  <conditionalFormatting sqref="AG441:AH442">
    <cfRule type="cellIs" dxfId="34" priority="34" operator="equal">
      <formula>0</formula>
    </cfRule>
  </conditionalFormatting>
  <conditionalFormatting sqref="AG439:AH439">
    <cfRule type="cellIs" dxfId="33" priority="33" operator="equal">
      <formula>0</formula>
    </cfRule>
  </conditionalFormatting>
  <conditionalFormatting sqref="AG444:AH444">
    <cfRule type="cellIs" dxfId="32" priority="32" operator="equal">
      <formula>0</formula>
    </cfRule>
  </conditionalFormatting>
  <conditionalFormatting sqref="AH446:AH452">
    <cfRule type="cellIs" dxfId="31" priority="31" operator="equal">
      <formula>0</formula>
    </cfRule>
  </conditionalFormatting>
  <conditionalFormatting sqref="AG120:AH122">
    <cfRule type="cellIs" dxfId="30" priority="30" operator="equal">
      <formula>0</formula>
    </cfRule>
  </conditionalFormatting>
  <conditionalFormatting sqref="AG393:AH393 AH394:AH396">
    <cfRule type="cellIs" dxfId="29" priority="29" operator="equal">
      <formula>0</formula>
    </cfRule>
  </conditionalFormatting>
  <conditionalFormatting sqref="AG346:AH346">
    <cfRule type="cellIs" dxfId="28" priority="28" operator="equal">
      <formula>0</formula>
    </cfRule>
  </conditionalFormatting>
  <conditionalFormatting sqref="AG371:AH371">
    <cfRule type="cellIs" dxfId="27" priority="27" operator="equal">
      <formula>0</formula>
    </cfRule>
  </conditionalFormatting>
  <conditionalFormatting sqref="AG383:AH385">
    <cfRule type="cellIs" dxfId="26" priority="26" operator="equal">
      <formula>0</formula>
    </cfRule>
  </conditionalFormatting>
  <conditionalFormatting sqref="AG388:AH388">
    <cfRule type="cellIs" dxfId="25" priority="25" operator="equal">
      <formula>0</formula>
    </cfRule>
  </conditionalFormatting>
  <conditionalFormatting sqref="AG375:AH375">
    <cfRule type="cellIs" dxfId="24" priority="24" operator="equal">
      <formula>0</formula>
    </cfRule>
  </conditionalFormatting>
  <conditionalFormatting sqref="AG375:AH375">
    <cfRule type="cellIs" dxfId="23" priority="23" operator="equal">
      <formula>0</formula>
    </cfRule>
  </conditionalFormatting>
  <conditionalFormatting sqref="AG402:AH403">
    <cfRule type="cellIs" dxfId="22" priority="22" operator="equal">
      <formula>0</formula>
    </cfRule>
  </conditionalFormatting>
  <conditionalFormatting sqref="AG299:AH299">
    <cfRule type="cellIs" dxfId="21" priority="21" operator="equal">
      <formula>0</formula>
    </cfRule>
  </conditionalFormatting>
  <conditionalFormatting sqref="AG301:AH301">
    <cfRule type="cellIs" dxfId="20" priority="20" operator="equal">
      <formula>0</formula>
    </cfRule>
  </conditionalFormatting>
  <conditionalFormatting sqref="AG325:AH325">
    <cfRule type="cellIs" dxfId="19" priority="19" operator="equal">
      <formula>0</formula>
    </cfRule>
  </conditionalFormatting>
  <conditionalFormatting sqref="AG410:AH410">
    <cfRule type="cellIs" dxfId="18" priority="18" operator="equal">
      <formula>0</formula>
    </cfRule>
  </conditionalFormatting>
  <conditionalFormatting sqref="AG413:AH413 AH414 AG414:AG415">
    <cfRule type="cellIs" dxfId="17" priority="17" operator="equal">
      <formula>0</formula>
    </cfRule>
  </conditionalFormatting>
  <conditionalFormatting sqref="AH415">
    <cfRule type="cellIs" dxfId="16" priority="16" operator="equal">
      <formula>0</formula>
    </cfRule>
  </conditionalFormatting>
  <conditionalFormatting sqref="AG432:AH432">
    <cfRule type="cellIs" dxfId="15" priority="15" operator="equal">
      <formula>0</formula>
    </cfRule>
  </conditionalFormatting>
  <conditionalFormatting sqref="AG407:AH407">
    <cfRule type="cellIs" dxfId="14" priority="14" operator="equal">
      <formula>0</formula>
    </cfRule>
  </conditionalFormatting>
  <conditionalFormatting sqref="AG64:AH64">
    <cfRule type="cellIs" dxfId="13" priority="13" operator="equal">
      <formula>0</formula>
    </cfRule>
  </conditionalFormatting>
  <conditionalFormatting sqref="AG108:AH108">
    <cfRule type="cellIs" dxfId="12" priority="12" operator="equal">
      <formula>0</formula>
    </cfRule>
  </conditionalFormatting>
  <conditionalFormatting sqref="AG124:AH124">
    <cfRule type="cellIs" dxfId="11" priority="11" operator="equal">
      <formula>0</formula>
    </cfRule>
  </conditionalFormatting>
  <conditionalFormatting sqref="AG153:AH153">
    <cfRule type="cellIs" dxfId="10" priority="10" operator="equal">
      <formula>0</formula>
    </cfRule>
  </conditionalFormatting>
  <conditionalFormatting sqref="AG194:AH196">
    <cfRule type="cellIs" dxfId="9" priority="9" operator="equal">
      <formula>0</formula>
    </cfRule>
  </conditionalFormatting>
  <conditionalFormatting sqref="AG212:AH212">
    <cfRule type="cellIs" dxfId="8" priority="8" operator="equal">
      <formula>0</formula>
    </cfRule>
  </conditionalFormatting>
  <conditionalFormatting sqref="AG216:AH217">
    <cfRule type="cellIs" dxfId="7" priority="7" operator="equal">
      <formula>0</formula>
    </cfRule>
  </conditionalFormatting>
  <conditionalFormatting sqref="AG225:AH225">
    <cfRule type="cellIs" dxfId="6" priority="6" operator="equal">
      <formula>0</formula>
    </cfRule>
  </conditionalFormatting>
  <conditionalFormatting sqref="AG236:AH236">
    <cfRule type="cellIs" dxfId="5" priority="5" operator="equal">
      <formula>0</formula>
    </cfRule>
  </conditionalFormatting>
  <conditionalFormatting sqref="AG237:AH237">
    <cfRule type="cellIs" dxfId="4" priority="4" operator="equal">
      <formula>0</formula>
    </cfRule>
  </conditionalFormatting>
  <conditionalFormatting sqref="AG252:AH252">
    <cfRule type="cellIs" dxfId="3" priority="3" operator="equal">
      <formula>0</formula>
    </cfRule>
  </conditionalFormatting>
  <conditionalFormatting sqref="AG273:AH273">
    <cfRule type="cellIs" dxfId="2" priority="2" operator="equal">
      <formula>0</formula>
    </cfRule>
  </conditionalFormatting>
  <hyperlinks>
    <hyperlink ref="AU6" r:id="rId1" xr:uid="{E743E247-D787-1944-A992-E52743596612}"/>
    <hyperlink ref="AU5" r:id="rId2" xr:uid="{F0AAD531-E26B-8945-BF84-30058AC0C661}"/>
    <hyperlink ref="AU7" r:id="rId3" xr:uid="{2CBAABC9-5AD9-5344-B17D-B814DB6A9B5A}"/>
    <hyperlink ref="AU15" r:id="rId4" xr:uid="{9577B90F-89AD-4446-BFB7-4B35D87524E1}"/>
    <hyperlink ref="AU16" r:id="rId5" xr:uid="{CB81DC36-C87E-0B40-8EC7-47F81B73B2D8}"/>
    <hyperlink ref="AU23" r:id="rId6" xr:uid="{126018EA-70CB-8640-8DA9-48351A993A3B}"/>
    <hyperlink ref="AU55" r:id="rId7" xr:uid="{D7BBB0D0-152C-9A4D-AB18-7A4DE76EAFCA}"/>
    <hyperlink ref="AU31" r:id="rId8" xr:uid="{43F53578-EEE5-8749-B63E-5EB9D7653852}"/>
    <hyperlink ref="AU32" r:id="rId9" xr:uid="{4AA8A49B-0284-9147-8AB4-60652529B5EE}"/>
    <hyperlink ref="AU33" r:id="rId10" xr:uid="{3E98DE03-1E05-124B-A6B5-16BAC6EA337E}"/>
    <hyperlink ref="AU35" r:id="rId11" xr:uid="{589731FA-E0DE-C942-8E28-0A20220B5FA1}"/>
    <hyperlink ref="AU36" r:id="rId12" xr:uid="{3E509CDD-1BB3-B442-8AEE-8A500E83898A}"/>
    <hyperlink ref="AU37" r:id="rId13" xr:uid="{5878B2DC-6171-8D4A-82DA-882ED308CF0F}"/>
    <hyperlink ref="AU38" r:id="rId14" xr:uid="{512065C5-0FEA-ED41-9245-AC3CB19009E5}"/>
    <hyperlink ref="AU41" r:id="rId15" xr:uid="{4C4AF40C-9201-4D4E-9693-F8044F1B460E}"/>
    <hyperlink ref="AU42" r:id="rId16" xr:uid="{F6D6A6DD-76A1-374E-B561-B075C5F51F27}"/>
    <hyperlink ref="AU43" r:id="rId17" xr:uid="{0D6FA728-0A41-2A4B-926E-7826F1E3A455}"/>
    <hyperlink ref="AU44" r:id="rId18" xr:uid="{3D4BF499-0A49-5D4F-8578-D7086ADBEB0A}"/>
    <hyperlink ref="AU48" r:id="rId19" xr:uid="{8F850F17-75A8-9641-AF29-A413C1DDA68E}"/>
    <hyperlink ref="AU50" r:id="rId20" xr:uid="{60F789D8-07AF-DE40-8586-43CBB39B72B7}"/>
    <hyperlink ref="AU54" r:id="rId21" xr:uid="{2A80144C-542A-2C4A-9B90-9FB237149098}"/>
    <hyperlink ref="AU46" r:id="rId22" xr:uid="{475F32E1-331F-6445-8BBD-A16B677DD244}"/>
    <hyperlink ref="AU47" r:id="rId23" xr:uid="{E493F37A-6F3E-B74E-A887-5F1EAF51EBA0}"/>
    <hyperlink ref="AU49" r:id="rId24" xr:uid="{EBD937D2-BA90-4F42-95A2-1A2A14D83477}"/>
    <hyperlink ref="AU56" r:id="rId25" xr:uid="{D9AC5222-682C-A147-8A2E-434A32E83633}"/>
    <hyperlink ref="AU57" r:id="rId26" xr:uid="{E18EA0F2-025E-F94B-87AA-FD2503BC7028}"/>
    <hyperlink ref="AU58" r:id="rId27" xr:uid="{9A47F5DD-7600-264F-9CB4-199992F42C98}"/>
    <hyperlink ref="AU60" r:id="rId28" xr:uid="{5B4660B6-9354-154A-9F46-5782EC5B641C}"/>
    <hyperlink ref="AU61" r:id="rId29" xr:uid="{10C0B453-7E77-7D4D-971F-2D9BE21A5ECD}"/>
    <hyperlink ref="AU67" r:id="rId30" xr:uid="{F34B7D7A-11C5-4546-A8FD-5C1DBBF73DB3}"/>
    <hyperlink ref="AU65" r:id="rId31" xr:uid="{9EC5DCC7-F424-BF40-A74D-66F84C05AD21}"/>
    <hyperlink ref="AU63" r:id="rId32" xr:uid="{2C8E29B4-43EE-B44A-8411-95AA3F71E846}"/>
    <hyperlink ref="AU66" r:id="rId33" xr:uid="{77078855-FD7B-A448-83A8-340B67C614F8}"/>
    <hyperlink ref="AU68" r:id="rId34" xr:uid="{5D032A67-C423-3E45-965A-5A8BB21F87F2}"/>
    <hyperlink ref="AU9" r:id="rId35" xr:uid="{8BE6BFC9-286A-9944-A8D3-4EE8940F3B4C}"/>
    <hyperlink ref="AU14" r:id="rId36" xr:uid="{0AA3A87B-8642-9649-971B-1B9E78FAB351}"/>
    <hyperlink ref="AU18" r:id="rId37" xr:uid="{5BB96EE9-9C11-6E4E-BA76-BA4F9D5651AE}"/>
    <hyperlink ref="AU26" r:id="rId38" xr:uid="{42256A9E-2FD9-A040-9DFD-977E4A555A92}"/>
    <hyperlink ref="AU27" r:id="rId39" xr:uid="{1865F2C0-FB68-3D41-AB02-0E289C704F8A}"/>
    <hyperlink ref="AU34" r:id="rId40" xr:uid="{CC60C7B5-337B-0847-92F5-4FE98B71D644}"/>
    <hyperlink ref="AU39" r:id="rId41" xr:uid="{BCEA10E6-9ACE-1B45-A57A-B854FA1641A1}"/>
    <hyperlink ref="AU59" r:id="rId42" xr:uid="{8DC601C4-52FD-7542-90BD-8EBFCC833146}"/>
    <hyperlink ref="AU8" r:id="rId43" xr:uid="{A5024180-6EBA-D444-8174-C81E4C9537AC}"/>
    <hyperlink ref="AU10" r:id="rId44" xr:uid="{34A92D90-C086-5F4B-919F-1BC86EB3DE57}"/>
    <hyperlink ref="AU11" r:id="rId45" xr:uid="{C9E2AF0D-C3AC-8C46-B97F-0E22E642A7BB}"/>
    <hyperlink ref="AU13" r:id="rId46" xr:uid="{AF60E3B6-B0F2-AD47-8447-C135400B49E2}"/>
    <hyperlink ref="AU19" r:id="rId47" xr:uid="{C8F85B0B-F2B4-9F45-A561-70F3916E5E91}"/>
    <hyperlink ref="AU24" r:id="rId48" xr:uid="{BF8D5B74-7CEE-9A49-BEE4-E2AE6FF19DC4}"/>
    <hyperlink ref="AU25" r:id="rId49" xr:uid="{F4522A2D-C2B8-8346-9A8B-17937CFBFA10}"/>
    <hyperlink ref="AU28" r:id="rId50" xr:uid="{89E833B2-562F-1049-BF7B-C265507FB439}"/>
    <hyperlink ref="AU29" r:id="rId51" xr:uid="{9D9D163D-D8A6-1C44-8414-0664A5593555}"/>
    <hyperlink ref="AU45" r:id="rId52" xr:uid="{EA887E4A-A91F-AD4F-A027-04378B38361E}"/>
    <hyperlink ref="AU62" r:id="rId53" xr:uid="{E40FFD5A-84F7-D84F-90E9-1347A91614E9}"/>
    <hyperlink ref="AU69" r:id="rId54" xr:uid="{5F7EAECF-FCD4-3245-80F0-BB0984B90195}"/>
    <hyperlink ref="AU71" r:id="rId55" xr:uid="{F6C133B7-EEE2-344C-8DDD-F2D4E7E3A9F5}"/>
    <hyperlink ref="AU72" r:id="rId56" xr:uid="{54DE5303-D967-E440-956E-8C9892F3998F}"/>
    <hyperlink ref="AU73" r:id="rId57" xr:uid="{5390DFD4-1885-E24B-B97E-FBD8F1523C09}"/>
    <hyperlink ref="AU83" r:id="rId58" xr:uid="{F72963A6-92FC-5A46-9DC1-993651E56657}"/>
    <hyperlink ref="AU84" r:id="rId59" xr:uid="{65560DE1-3C09-484C-AFC6-23D96DC91401}"/>
    <hyperlink ref="AT84" r:id="rId60" xr:uid="{0C942DDE-28D4-5B42-A420-4477BE3B72F7}"/>
    <hyperlink ref="AU70" r:id="rId61" xr:uid="{2F416BCB-74B6-4F4D-95AF-96B5BC639A23}"/>
    <hyperlink ref="AU81" r:id="rId62" xr:uid="{21FA7CA7-72AD-9E4C-B36A-AF33EBCEF818}"/>
    <hyperlink ref="AU90" r:id="rId63" xr:uid="{58D6F329-5A57-A94F-8EA3-ED4E6A5924AD}"/>
    <hyperlink ref="AU86" r:id="rId64" xr:uid="{AEE56796-35AD-7842-87A4-97BCD47672F7}"/>
    <hyperlink ref="AU89" r:id="rId65" xr:uid="{67AB1E48-F968-D844-9295-23CBA5CC3B92}"/>
    <hyperlink ref="AT86" r:id="rId66" xr:uid="{34AAA7A5-C243-884F-A554-C541E010E4B9}"/>
    <hyperlink ref="AT90" r:id="rId67" xr:uid="{E057F305-75F5-184F-846C-AE6C87D90CBB}"/>
    <hyperlink ref="AT89" r:id="rId68" xr:uid="{77247AEE-4DE7-BB41-A0CB-C43CC8E285E4}"/>
    <hyperlink ref="AT81" r:id="rId69" xr:uid="{92D82B08-7885-D043-9F15-9465FB9100AE}"/>
    <hyperlink ref="AT88" r:id="rId70" xr:uid="{1C98F920-6F15-4847-8135-0C950B3D3C70}"/>
    <hyperlink ref="AU88" r:id="rId71" xr:uid="{7B8CFF31-145B-D049-BCBC-23B48C2D3CD7}"/>
    <hyperlink ref="AT87" r:id="rId72" xr:uid="{6345A35E-50B0-E647-ACDA-7E3A69CA4077}"/>
    <hyperlink ref="AT83" r:id="rId73" xr:uid="{0428C887-3BC5-3144-8810-8703BA5352F4}"/>
    <hyperlink ref="AU78" r:id="rId74" xr:uid="{99CAEF70-26F6-7C45-8A19-C88E362767E8}"/>
    <hyperlink ref="AU75" r:id="rId75" xr:uid="{EBBB03E2-E613-7744-A625-49123CE6C1FC}"/>
    <hyperlink ref="AT78" r:id="rId76" xr:uid="{E74B2295-1A46-974B-896E-C2B9385BAA87}"/>
    <hyperlink ref="AU79" r:id="rId77" xr:uid="{0252D74C-8FF6-B94C-A029-A5CF3CD9A273}"/>
    <hyperlink ref="AU85" r:id="rId78" xr:uid="{0DA75287-FEE9-F841-9DEC-82F320E67E3D}"/>
    <hyperlink ref="AT85" r:id="rId79" xr:uid="{2477CBCA-FDA8-7441-AAF2-3A392EBDBF08}"/>
    <hyperlink ref="AU103" r:id="rId80" xr:uid="{2B37594E-B5A1-F041-BE4E-3FBAB09FE806}"/>
    <hyperlink ref="AT103" r:id="rId81" xr:uid="{4F256FD8-6AA3-7849-AE91-13D3390FA86E}"/>
    <hyperlink ref="AU102" r:id="rId82" xr:uid="{76361648-917B-FE40-9294-1852533FE124}"/>
    <hyperlink ref="AT102" r:id="rId83" xr:uid="{94C729FB-4DB0-7C4E-B4D5-A07406E785A9}"/>
    <hyperlink ref="AU101" r:id="rId84" xr:uid="{1E1BFC75-F4EB-4E46-A918-5DBAF1E976BE}"/>
    <hyperlink ref="AT101" r:id="rId85" xr:uid="{90955FFA-1147-7D47-913F-C420C9FC72B0}"/>
    <hyperlink ref="AU100" r:id="rId86" xr:uid="{446E5DB0-00B5-324F-97E2-16C7801BD081}"/>
    <hyperlink ref="AT100" r:id="rId87" xr:uid="{36659C1B-7A90-624C-8115-077A8270E687}"/>
    <hyperlink ref="AU99" r:id="rId88" xr:uid="{4EF8B4D4-1FE8-DD47-B5F2-4E58D8162EA7}"/>
    <hyperlink ref="AT99" r:id="rId89" xr:uid="{3673844D-A464-044C-9044-20CBB5F2797B}"/>
    <hyperlink ref="AU97" r:id="rId90" xr:uid="{9EA2E878-FC66-044B-A742-EC474A93BD22}"/>
    <hyperlink ref="AT97" r:id="rId91" xr:uid="{2A614F35-0D84-4949-97EE-68D81BB41679}"/>
    <hyperlink ref="AU96" r:id="rId92" xr:uid="{E75F2308-A66C-0F4F-8349-24F4DEF023BE}"/>
    <hyperlink ref="AT96" r:id="rId93" xr:uid="{56B33CE9-D9E5-E445-921B-2BDA7738DD7B}"/>
    <hyperlink ref="AU95" r:id="rId94" xr:uid="{C338684B-FD2F-6E46-AE6F-8FFC9746E9EE}"/>
    <hyperlink ref="AT95" r:id="rId95" xr:uid="{AD89E512-4FBC-C94C-A0A9-E1814EE99BA3}"/>
    <hyperlink ref="AU94" r:id="rId96" xr:uid="{F4759D91-46CD-DB4D-8AE4-A6746BA8B459}"/>
    <hyperlink ref="AT94" r:id="rId97" xr:uid="{03634C39-8B6B-8E4C-810D-31CCD55CAD1B}"/>
    <hyperlink ref="AU93" r:id="rId98" xr:uid="{F0862CC4-C49A-1C48-905F-CBC2A92D502E}"/>
    <hyperlink ref="AT93" r:id="rId99" xr:uid="{3BAEFA70-5AC9-4140-8602-4EC80A53FDAF}"/>
    <hyperlink ref="AU92" r:id="rId100" xr:uid="{801D58F7-A232-ED4C-B457-5938E1B024B6}"/>
    <hyperlink ref="AU91" r:id="rId101" xr:uid="{4D3CBD2D-B954-704D-A287-8B8D154FFFF2}"/>
    <hyperlink ref="AU98" r:id="rId102" xr:uid="{48E92444-98DA-404F-A47C-F3FFD2C4FBE6}"/>
    <hyperlink ref="AT98" r:id="rId103" xr:uid="{A51B2090-91D9-B140-A4FF-3C8B11FF0C2D}"/>
    <hyperlink ref="AT92" r:id="rId104" xr:uid="{6DC119C4-90D9-DF45-8781-1E79EA8A5856}"/>
    <hyperlink ref="AU117" r:id="rId105" xr:uid="{CA20E1D1-5AA4-8844-8C91-0B2FE2909979}"/>
    <hyperlink ref="AT117" r:id="rId106" xr:uid="{6F661CC4-662D-3F43-B1D5-869FBA63B729}"/>
    <hyperlink ref="AU106" r:id="rId107" xr:uid="{C04C6BE8-E5D5-C242-BE9E-505CAF507D0F}"/>
    <hyperlink ref="AT106" r:id="rId108" xr:uid="{0D654776-D532-5641-B971-A6CF4B1B1B22}"/>
    <hyperlink ref="AU115" r:id="rId109" xr:uid="{57BE3C15-5080-BC4D-9A20-0506DDF52502}"/>
    <hyperlink ref="AT115" r:id="rId110" xr:uid="{A4622904-8DC1-DB4D-BBFC-B2FE5FDE89FE}"/>
    <hyperlink ref="AU151" r:id="rId111" xr:uid="{237CAC03-3CF4-C646-BB30-43039FF3C8D9}"/>
    <hyperlink ref="AT151" r:id="rId112" xr:uid="{2E0449F0-9636-2441-B2B9-EF8CF5AC5A4B}"/>
    <hyperlink ref="AU149" r:id="rId113" xr:uid="{E205F9DF-A342-E04E-B5F3-312A841A15F7}"/>
    <hyperlink ref="AU148" r:id="rId114" xr:uid="{8FF8370D-C985-DB4C-974E-B1CB0805B60F}"/>
    <hyperlink ref="AU107" r:id="rId115" xr:uid="{78C5005A-95BF-E94A-81CF-3A9EFEDF6AA8}"/>
    <hyperlink ref="AT109" r:id="rId116" xr:uid="{31B73E56-CD87-1349-8252-181E56F1F251}"/>
    <hyperlink ref="AT126" r:id="rId117" xr:uid="{046F3BF3-D267-5A47-B1E0-2C8C91DE456C}"/>
    <hyperlink ref="AU144" r:id="rId118" xr:uid="{1DA6303B-F079-174A-AE19-8234F99F3321}"/>
    <hyperlink ref="AT144" r:id="rId119" xr:uid="{AC0DE6B6-7146-0B42-9C6E-2D9D6410728F}"/>
    <hyperlink ref="AU109" r:id="rId120" xr:uid="{D71EC1A8-EEBE-6B4E-9079-0330D0EDC096}"/>
    <hyperlink ref="AU111" r:id="rId121" xr:uid="{B65761CD-AD1E-284B-8DD4-F4F1E73667FA}"/>
    <hyperlink ref="AT111" r:id="rId122" xr:uid="{9B350BFB-1A0F-3E40-977E-BAD25374951C}"/>
    <hyperlink ref="AT138" r:id="rId123" xr:uid="{CF8D8AEA-2D15-0F49-BE13-64348F0C22C8}"/>
    <hyperlink ref="AU125" r:id="rId124" xr:uid="{945E908C-4DD4-D444-A624-F337DC6F1E72}"/>
    <hyperlink ref="AU126" r:id="rId125" xr:uid="{4AE824DF-33D2-3044-94C5-84F6C8565AA7}"/>
    <hyperlink ref="AT127" r:id="rId126" xr:uid="{AA6CA84C-149E-4B44-A8C0-4871142F5B9E}"/>
    <hyperlink ref="AU127" r:id="rId127" xr:uid="{16B7527D-ED55-234B-AD82-6E84475219B8}"/>
    <hyperlink ref="AU133" r:id="rId128" xr:uid="{77D27536-2450-4D44-864A-F6786A075C6B}"/>
    <hyperlink ref="AT133" r:id="rId129" xr:uid="{D85FCF38-C76A-8E49-A251-9CC4424AECE1}"/>
    <hyperlink ref="AT134" r:id="rId130" xr:uid="{73AE5B60-3C26-EE4A-A4FD-597C76115EFC}"/>
    <hyperlink ref="AU135" r:id="rId131" xr:uid="{9A97C2D6-62BA-544C-B826-5B59FB16F085}"/>
    <hyperlink ref="AT135" r:id="rId132" xr:uid="{2C10D779-29F1-3844-A821-52AECEDC451B}"/>
    <hyperlink ref="AU158" r:id="rId133" xr:uid="{41995A67-453D-8345-8103-71C1732AF16D}"/>
    <hyperlink ref="AT158" r:id="rId134" xr:uid="{2BFB0EEE-9243-824B-B8A6-8CB6F5D323A4}"/>
    <hyperlink ref="AT149" r:id="rId135" xr:uid="{0FCD241A-AB9C-3E4C-974C-3EAE5D729E90}"/>
    <hyperlink ref="AT148" r:id="rId136" xr:uid="{7857C6E9-AB98-4047-9FFA-95323D507B1D}"/>
    <hyperlink ref="AU147" r:id="rId137" xr:uid="{629C63BC-8D9C-874A-8D8B-1CEF08EE1E2E}"/>
    <hyperlink ref="AT147" r:id="rId138" xr:uid="{2B135196-89EA-F34D-A679-99C01EB294F8}"/>
    <hyperlink ref="AU138" r:id="rId139" xr:uid="{1C91B621-12EA-4546-BF89-29C217D4EED3}"/>
    <hyperlink ref="AT146" r:id="rId140" xr:uid="{7341A2BB-FAE1-5146-AEBF-9E0EC1761758}"/>
    <hyperlink ref="AU146" r:id="rId141" xr:uid="{39AD0DE0-F9A1-1E49-8522-4B2250B2C6AF}"/>
    <hyperlink ref="AT143" r:id="rId142" xr:uid="{6A6AD452-AD78-E94B-9BAD-A17E28ED2119}"/>
    <hyperlink ref="AT157" r:id="rId143" xr:uid="{59F93587-EB01-4545-AC4E-CD48BBE9AACE}"/>
    <hyperlink ref="AU157" r:id="rId144" xr:uid="{2C855A5A-555C-3649-A5F6-8C0B02016DE2}"/>
    <hyperlink ref="AT13" r:id="rId145" xr:uid="{130488AA-0D14-044A-9F85-44B55A4214FB}"/>
    <hyperlink ref="AT23" r:id="rId146" xr:uid="{9F6E9650-EE27-A347-8E84-06BA14702280}"/>
    <hyperlink ref="AT31" r:id="rId147" xr:uid="{73F4E476-49BA-FE44-B47B-D8C5860F6CE6}"/>
    <hyperlink ref="AT32" r:id="rId148" xr:uid="{938BE0FD-83F0-9E47-85D0-AD04B6049355}"/>
    <hyperlink ref="AT29" r:id="rId149" xr:uid="{DFDCDDB8-1150-5640-8E5B-4084F0049B52}"/>
    <hyperlink ref="AT33" r:id="rId150" xr:uid="{37DD60C7-8180-AB4E-94EF-B8132E58993B}"/>
    <hyperlink ref="AT38" r:id="rId151" xr:uid="{9DCA66AF-CBC5-244F-BCBF-12416B69D8D3}"/>
    <hyperlink ref="AT48" r:id="rId152" xr:uid="{D098AA4E-61AE-DA47-BC2D-869BB747D97F}"/>
    <hyperlink ref="AT58" r:id="rId153" xr:uid="{8733FA82-CAAF-2C48-9689-79905D9D7D08}"/>
    <hyperlink ref="AT60" r:id="rId154" xr:uid="{A5CB546C-1436-9C44-9711-447CAF28FDED}"/>
    <hyperlink ref="AT66" r:id="rId155" xr:uid="{5FB07EC7-15A3-FF48-9043-2FE14A17DE97}"/>
    <hyperlink ref="AT70" r:id="rId156" xr:uid="{DF666B52-66E4-9741-A4A6-E0E50E8DF7B3}"/>
    <hyperlink ref="AT71" r:id="rId157" xr:uid="{18CFF381-B5B9-A34C-89C8-CEBDCAEE1C91}"/>
    <hyperlink ref="AT72" r:id="rId158" xr:uid="{F581AE2A-65D1-1343-8547-7AFF24440744}"/>
    <hyperlink ref="AT73" r:id="rId159" xr:uid="{B7619F25-5420-1D41-BE13-33E278C4FAD1}"/>
    <hyperlink ref="AT75" r:id="rId160" xr:uid="{7EC3AE35-4170-F142-B717-40B6475B74D2}"/>
    <hyperlink ref="AT79" r:id="rId161" xr:uid="{2D04A673-7062-9544-935F-759707952D95}"/>
    <hyperlink ref="AT107" r:id="rId162" xr:uid="{B2AD4DB0-136F-9044-933C-92DAE2DFBC10}"/>
    <hyperlink ref="AT125" r:id="rId163" xr:uid="{584CF911-103E-8C4C-9E81-FC3B44C2FAA4}"/>
    <hyperlink ref="AU12" r:id="rId164" xr:uid="{7C6BF2FC-9A57-DA45-A769-2D7FAAAFEEC3}"/>
    <hyperlink ref="AU17" r:id="rId165" xr:uid="{FED205C0-EBB8-164C-9D48-D538ACEC62AF}"/>
    <hyperlink ref="AU20" r:id="rId166" xr:uid="{D6CF92F5-4EB3-E245-BC82-9E3B71FD1571}"/>
    <hyperlink ref="AU22" r:id="rId167" xr:uid="{8BA1BB1E-F091-C34A-8075-CBE64F152CB9}"/>
    <hyperlink ref="AU30" r:id="rId168" xr:uid="{27C53144-C13D-7F42-82FD-B240B4FD2B5A}"/>
    <hyperlink ref="AU51" r:id="rId169" xr:uid="{87FC505C-E0C6-734E-A04F-31257A65CF31}"/>
    <hyperlink ref="AU53" r:id="rId170" xr:uid="{7659B93F-93DB-D645-9B26-C191351AB928}"/>
    <hyperlink ref="AU52" r:id="rId171" xr:uid="{27472DB5-7E2B-8546-B795-9D1F8F413F77}"/>
    <hyperlink ref="AU74" r:id="rId172" xr:uid="{F4279FDB-998C-0243-8413-789318CBB412}"/>
    <hyperlink ref="AT74" r:id="rId173" xr:uid="{15856541-5933-A14C-A2BD-17FC6DC3F801}"/>
    <hyperlink ref="AU104" r:id="rId174" xr:uid="{51246581-074B-C841-94EC-359BB5F06811}"/>
    <hyperlink ref="AT104" r:id="rId175" xr:uid="{71347399-6010-0D4C-9BE5-3D04937646A9}"/>
    <hyperlink ref="AU114" r:id="rId176" xr:uid="{9DBE4333-0EAB-A046-8DDD-FB454402983A}"/>
    <hyperlink ref="AT114" r:id="rId177" xr:uid="{BD6C3E03-05EC-EB49-A99E-1A58C8CEE329}"/>
    <hyperlink ref="AU116" r:id="rId178" xr:uid="{ADED574F-9DF0-D443-B543-3920AEA40A30}"/>
    <hyperlink ref="AT116" r:id="rId179" xr:uid="{A4BB8955-731F-0645-BE93-79C5F0C74495}"/>
    <hyperlink ref="AT131" r:id="rId180" xr:uid="{731ADE94-37CF-584B-9F73-99D2FBE92057}"/>
    <hyperlink ref="AU131" r:id="rId181" xr:uid="{5312F61D-ABDA-2E4E-8D19-9C4D47364E21}"/>
    <hyperlink ref="AU130" r:id="rId182" xr:uid="{A321D1F0-6A90-8E4D-A75C-8CABC5925380}"/>
    <hyperlink ref="AT130" r:id="rId183" xr:uid="{5A065826-95A7-D04B-8A21-99A7BFFF15BD}"/>
    <hyperlink ref="AU136" r:id="rId184" xr:uid="{49789F4B-5C77-B342-B41E-804645E25BFF}"/>
    <hyperlink ref="AT136" r:id="rId185" xr:uid="{A267DA36-09B4-F448-9123-04F7A1F19ECF}"/>
    <hyperlink ref="AU139" r:id="rId186" xr:uid="{28F0DE5D-300F-D94D-A6EF-03ADDD238D09}"/>
    <hyperlink ref="AU142" r:id="rId187" xr:uid="{3CD78350-6342-6A49-9A66-21C84EF0DCE1}"/>
    <hyperlink ref="AT142" r:id="rId188" xr:uid="{B3DFE043-A072-0C47-8305-1D1637FE437A}"/>
    <hyperlink ref="AU140" r:id="rId189" xr:uid="{DC41A40C-872F-F245-8206-1779834B683A}"/>
    <hyperlink ref="AT140" r:id="rId190" xr:uid="{F6D866E7-F258-264E-BF11-9674D0BC83FF}"/>
    <hyperlink ref="AU145" r:id="rId191" xr:uid="{6548F592-5952-3D45-A3F1-49B979ECD34E}"/>
    <hyperlink ref="AT145" r:id="rId192" xr:uid="{4AF55048-5538-4A4F-AD4C-693F109E4F86}"/>
    <hyperlink ref="AU152" r:id="rId193" xr:uid="{83EB5185-3F86-BB47-A82A-2026F5AC07A8}"/>
    <hyperlink ref="AT152" r:id="rId194" xr:uid="{C69CB859-2417-C845-9DB9-5889ED9B6119}"/>
    <hyperlink ref="AU155" r:id="rId195" xr:uid="{A87450D1-5F61-8C48-952D-D0CB5EEF23AB}"/>
    <hyperlink ref="AT155" r:id="rId196" xr:uid="{DBD098BE-3980-C841-A349-47DB117CF252}"/>
    <hyperlink ref="AU159" r:id="rId197" xr:uid="{BE0B0C07-0A50-F74F-88A4-289E15FAD51A}"/>
    <hyperlink ref="AT159" r:id="rId198" xr:uid="{8653C404-159F-EF4C-8C7D-1A572D649EB8}"/>
    <hyperlink ref="AU168" r:id="rId199" xr:uid="{E90E1CE6-0EFC-9D41-9F2B-7527084E067D}"/>
    <hyperlink ref="AT168" r:id="rId200" xr:uid="{AB43A168-D667-7D41-9DF0-8B484C9A0590}"/>
    <hyperlink ref="AU174" r:id="rId201" xr:uid="{C1B08B10-1C36-AB41-AFAF-7987D79421FF}"/>
    <hyperlink ref="AT174" r:id="rId202" xr:uid="{65FFC67C-22A8-CD4D-9BFA-E96F4C429F34}"/>
    <hyperlink ref="AU173" r:id="rId203" xr:uid="{A53007FD-B01F-5042-A5DD-835333B97A1C}"/>
    <hyperlink ref="AT173" r:id="rId204" xr:uid="{03202B8E-707C-7545-9C8D-5336AF570A4A}"/>
    <hyperlink ref="AU170" r:id="rId205" xr:uid="{F9502952-1F8F-0D47-BBD7-FE7A16866B13}"/>
    <hyperlink ref="AT170" r:id="rId206" xr:uid="{4481373E-2D2F-9E41-A909-174679276626}"/>
    <hyperlink ref="AU112" r:id="rId207" xr:uid="{3FE636C1-7A78-984A-910F-E0426F41DE6A}"/>
    <hyperlink ref="AT112" r:id="rId208" xr:uid="{7115AEAE-831A-124A-AB10-EEBC5C8F2E41}"/>
    <hyperlink ref="AU122" r:id="rId209" xr:uid="{86AF8487-27D4-ED4B-9F81-186380AA00E5}"/>
    <hyperlink ref="AT122" r:id="rId210" xr:uid="{B7EEDE03-7D0D-1549-A087-3F0639ECCD3B}"/>
    <hyperlink ref="AU123" r:id="rId211" xr:uid="{350B1ADE-A4D6-BC49-88AB-C504238B575D}"/>
    <hyperlink ref="AT123" r:id="rId212" xr:uid="{8DF7D34C-4D47-FF40-853C-CFF4D953A8DE}"/>
    <hyperlink ref="AU129" r:id="rId213" xr:uid="{78DF7B08-BDB5-5240-BF15-83FC95763B8F}"/>
    <hyperlink ref="AT129" r:id="rId214" xr:uid="{1EB3431E-18FE-EB48-AF0A-19E784A7E035}"/>
    <hyperlink ref="AU161" r:id="rId215" xr:uid="{FF9F5BD0-1C45-9346-A733-F4151F845FBC}"/>
    <hyperlink ref="AT161" r:id="rId216" xr:uid="{3286BAC3-8242-084C-BFC7-02C328CFB880}"/>
    <hyperlink ref="AU162" r:id="rId217" xr:uid="{487766E6-12E4-6041-A2EA-CF09DC8F804A}"/>
    <hyperlink ref="AT162" r:id="rId218" xr:uid="{95EDE3B5-D5C8-7E49-AC4D-C2F83D0C451E}"/>
    <hyperlink ref="AU163" r:id="rId219" xr:uid="{D0ABD900-B5D8-A645-9CF2-C7EED4BADA20}"/>
    <hyperlink ref="AT163" r:id="rId220" xr:uid="{73226E57-0CFE-2342-A9D1-45B582B84CE4}"/>
    <hyperlink ref="AU164" r:id="rId221" xr:uid="{1FBD24C3-EED6-8A43-B211-DC463DFA7A82}"/>
    <hyperlink ref="AT164" r:id="rId222" xr:uid="{FA85BF1C-192A-FF4D-BAF5-5F3032FBDC81}"/>
    <hyperlink ref="AU165" r:id="rId223" xr:uid="{7180C2FE-93FA-C943-B46D-011A97D96E22}"/>
    <hyperlink ref="AT165" r:id="rId224" xr:uid="{CC32B6E9-7744-B242-A001-EC88D1D46A01}"/>
    <hyperlink ref="AU167" r:id="rId225" xr:uid="{A1DCCCA9-0FD3-434B-979F-D1346966630F}"/>
    <hyperlink ref="AT167" r:id="rId226" xr:uid="{2F3A8EEF-A05A-F047-A455-06CE78DE701C}"/>
    <hyperlink ref="AU171" r:id="rId227" xr:uid="{B762C0ED-686D-E54B-BA45-F9ABC3892DCA}"/>
    <hyperlink ref="AT171" r:id="rId228" xr:uid="{9285714B-7D31-1141-BD31-DF32FE30F452}"/>
    <hyperlink ref="AU40" r:id="rId229" xr:uid="{0DFC52C2-1DD5-EC49-BBC0-180E45C27541}"/>
    <hyperlink ref="AU175" r:id="rId230" xr:uid="{256ACE64-0CBA-5B47-B988-C699531A0414}"/>
    <hyperlink ref="AT175" r:id="rId231" xr:uid="{718DE293-65E4-274D-AEF2-D2782F0205E8}"/>
    <hyperlink ref="AT179" r:id="rId232" xr:uid="{B5EB7BCA-D625-0F45-B1BA-96E72C02B1CC}"/>
    <hyperlink ref="AT176" r:id="rId233" xr:uid="{5A567BBE-45B3-3140-8427-CEF7868A0D70}"/>
    <hyperlink ref="AU179" r:id="rId234" xr:uid="{3D1208F9-19F7-7E46-9077-DC2AC3EC351D}"/>
    <hyperlink ref="AT181" r:id="rId235" xr:uid="{0F27D8D4-C8D0-2942-AAC6-6A72B1B55DDC}"/>
    <hyperlink ref="AU181" r:id="rId236" xr:uid="{AD9109AF-0241-0A47-B1AB-CB469E7A4A50}"/>
    <hyperlink ref="AT182" r:id="rId237" xr:uid="{FD65DCFD-A63C-B546-B466-93F8504236E6}"/>
    <hyperlink ref="AT185" r:id="rId238" xr:uid="{841DF2CE-0DEA-4640-8B01-06287EC7C33C}"/>
    <hyperlink ref="AU185" r:id="rId239" xr:uid="{E584B61E-B5B4-8F4C-A6CA-943979D23F50}"/>
    <hyperlink ref="AT186" r:id="rId240" xr:uid="{85B8F892-1AEE-C249-BA55-7B392F60013C}"/>
    <hyperlink ref="AU186" r:id="rId241" xr:uid="{D3A74843-F4CB-1A40-B28A-EDA677652B16}"/>
    <hyperlink ref="AU187" r:id="rId242" xr:uid="{B2F65D4A-D314-D643-9B59-19D9054BA923}"/>
    <hyperlink ref="AT187" r:id="rId243" xr:uid="{86AA9653-7F56-8547-A826-3E0A0430AB1A}"/>
    <hyperlink ref="AU184" r:id="rId244" xr:uid="{CEA70930-0A77-304E-A1D0-82BD17A503F0}"/>
    <hyperlink ref="AT184" r:id="rId245" xr:uid="{85C00452-AB5A-C24F-A624-CA40098E09CD}"/>
    <hyperlink ref="AU189" r:id="rId246" xr:uid="{C565C98C-FCF9-7A4E-B3A2-0216546EA924}"/>
    <hyperlink ref="AT189" r:id="rId247" xr:uid="{F3108D05-FE9F-F946-AB61-6EB05E551F4B}"/>
    <hyperlink ref="AU191" r:id="rId248" xr:uid="{34BAC58E-8DFC-4D43-AF4A-034403371F11}"/>
    <hyperlink ref="AT191" r:id="rId249" xr:uid="{2F4ADD09-B9FE-9C42-87B1-21E950DFCB02}"/>
    <hyperlink ref="AU192" r:id="rId250" xr:uid="{DCA37F67-5501-2D43-BDE8-C1DB1A34F9DD}"/>
    <hyperlink ref="AT192" r:id="rId251" xr:uid="{C9ACE4CC-9317-D640-93E6-E297DCEE46D9}"/>
    <hyperlink ref="AU193" r:id="rId252" xr:uid="{66AE9472-7A56-D04D-8F70-3A046AC1C275}"/>
    <hyperlink ref="AT193" r:id="rId253" xr:uid="{4466122B-BCDF-1342-9487-6DD99F04DD2D}"/>
    <hyperlink ref="AU197" r:id="rId254" xr:uid="{DBE8E60C-BDBD-444D-AA09-7EA54154B450}"/>
    <hyperlink ref="AT197" r:id="rId255" xr:uid="{E0CB1DF7-9965-CF4D-8A3A-FC5E26B27C2C}"/>
    <hyperlink ref="AU200" r:id="rId256" xr:uid="{5E2177A9-F561-EF46-82CB-A7550643BC74}"/>
    <hyperlink ref="AT200" r:id="rId257" xr:uid="{79A797A4-3061-914B-A053-42D9EB9B6B8A}"/>
    <hyperlink ref="AU202" r:id="rId258" xr:uid="{99DEA814-BA0C-C44D-A2D9-A08C94F7FACE}"/>
    <hyperlink ref="AT202" r:id="rId259" xr:uid="{7BDDF6B3-F30A-9247-A32A-54BD74F8A687}"/>
    <hyperlink ref="AU204" r:id="rId260" xr:uid="{A16FE0E9-5C93-FD40-951B-4A058E3B4548}"/>
    <hyperlink ref="AT204" r:id="rId261" xr:uid="{90D5CBDF-0506-8C42-8967-EA360CE08E64}"/>
    <hyperlink ref="AU207" r:id="rId262" xr:uid="{42AD6021-95CD-4340-BBDA-11A1F0349CF0}"/>
    <hyperlink ref="AT207" r:id="rId263" xr:uid="{D1B55E22-0CE3-744A-8AD4-9EFFAC68BC99}"/>
    <hyperlink ref="AU208" r:id="rId264" xr:uid="{B6FFDFDF-901D-384B-A6FD-B26120B1C86F}"/>
    <hyperlink ref="AT208" r:id="rId265" xr:uid="{00A05ACB-3509-BA41-8516-A2F68806F3D0}"/>
    <hyperlink ref="AT210" r:id="rId266" xr:uid="{8B7B8D00-967B-9E4A-A02A-B2B7F23B7F45}"/>
    <hyperlink ref="AU210" r:id="rId267" xr:uid="{6E06023E-33FC-3548-A254-7A973402445C}"/>
    <hyperlink ref="AU211" r:id="rId268" xr:uid="{E3194793-0245-FB4C-ACA4-572CD51587D0}"/>
    <hyperlink ref="AT211" r:id="rId269" xr:uid="{69A7E830-54E0-154D-A1DF-3F24583B5D0D}"/>
    <hyperlink ref="AU214" r:id="rId270" xr:uid="{1C11E735-0681-EF40-881E-DD78E89810BD}"/>
    <hyperlink ref="AT214" r:id="rId271" xr:uid="{3223EF4F-AD97-DD43-A910-D74437C93425}"/>
    <hyperlink ref="AU215" r:id="rId272" xr:uid="{516A11EA-B4F9-184A-833C-7E50BE611BDB}"/>
    <hyperlink ref="AT215" r:id="rId273" xr:uid="{E5EF4493-456A-D44A-A7E2-AA6A58DE38BC}"/>
    <hyperlink ref="AU220" r:id="rId274" xr:uid="{127152E8-AD6C-3F42-AD93-535946485F22}"/>
    <hyperlink ref="AT220" r:id="rId275" xr:uid="{96D7D276-B2C3-DC48-A922-3FD1ED36E415}"/>
    <hyperlink ref="AU224" r:id="rId276" xr:uid="{A3404615-CAB2-4045-8CE7-650ADF02C63A}"/>
    <hyperlink ref="AT224" r:id="rId277" xr:uid="{5E47D896-393C-E94A-883F-AEDCCE45BD1C}"/>
    <hyperlink ref="AU226" r:id="rId278" xr:uid="{D7F96530-4604-EF4D-BBBB-F545C6D47319}"/>
    <hyperlink ref="AT226" r:id="rId279" xr:uid="{7313BA2A-EB3A-8E45-B911-42A5B268D0F6}"/>
    <hyperlink ref="AU227" r:id="rId280" xr:uid="{455020B5-1DA4-944E-BDAC-46F8F399783B}"/>
    <hyperlink ref="AT227" r:id="rId281" xr:uid="{A16B23D2-C4F0-8346-A100-EEDD22CB372E}"/>
    <hyperlink ref="AU228" r:id="rId282" xr:uid="{A0F5B7D6-701E-5143-B1A0-07F50CE27199}"/>
    <hyperlink ref="AT228" r:id="rId283" xr:uid="{24307DA8-31A9-444A-ADDB-C1FE34008889}"/>
    <hyperlink ref="AT230" r:id="rId284" xr:uid="{0DF8FCF8-E10B-844B-80D3-00C7DF1F5ABD}"/>
    <hyperlink ref="AU231" r:id="rId285" xr:uid="{361BEC52-A06A-964B-AE86-925037CD1598}"/>
    <hyperlink ref="AT231" r:id="rId286" xr:uid="{DCE83D87-27AF-7D46-8513-1F29068288D2}"/>
    <hyperlink ref="AU232" r:id="rId287" xr:uid="{1E1C3EEA-DE10-5B41-9F24-670C2C447ED0}"/>
    <hyperlink ref="AT232" r:id="rId288" xr:uid="{242916C0-42A5-BA45-8BD0-926EBAC89E57}"/>
    <hyperlink ref="AU233" r:id="rId289" xr:uid="{DC1A9DBB-A31A-124C-8EF4-0D0AD294E5D9}"/>
    <hyperlink ref="AT233" r:id="rId290" xr:uid="{008F1F1B-3DF9-164B-9EC6-DC91BA6F6A36}"/>
    <hyperlink ref="AU234" r:id="rId291" xr:uid="{AE7BD858-8C13-C54F-BE9B-D89F2DDC0C7B}"/>
    <hyperlink ref="AT234" r:id="rId292" xr:uid="{FC8AE770-2A53-744D-8200-70AE523F8FE2}"/>
    <hyperlink ref="AU235" r:id="rId293" xr:uid="{CF89BF00-7D5A-A84B-8C33-38914EF650A3}"/>
    <hyperlink ref="AT235" r:id="rId294" xr:uid="{FE2727E2-919F-5541-B5F8-D79031C2A19F}"/>
    <hyperlink ref="AU239" r:id="rId295" xr:uid="{FC72087A-9AB2-FC4E-9B18-8EDF4E4957EB}"/>
    <hyperlink ref="AT239" r:id="rId296" xr:uid="{E572CCB5-BB2A-8F4F-9AFC-B78347DEBD6E}"/>
    <hyperlink ref="AU240" r:id="rId297" xr:uid="{430208C6-8D0A-F945-817B-37E5ABD98608}"/>
    <hyperlink ref="AT240" r:id="rId298" xr:uid="{E5B9B59A-C75C-D642-A2B7-DD4FCED1BA52}"/>
    <hyperlink ref="AT241" r:id="rId299" xr:uid="{9EC0F432-5489-CD46-AC09-197DDE97A0CE}"/>
    <hyperlink ref="AU242" r:id="rId300" xr:uid="{24B31B12-8A80-684D-9E5E-A9CA75F6C26A}"/>
    <hyperlink ref="AT242" r:id="rId301" xr:uid="{6E17C655-8FB0-7D4D-88FE-39B2C066ED20}"/>
    <hyperlink ref="AU243" r:id="rId302" xr:uid="{1572CE5F-4927-7E43-B349-7EC71161880D}"/>
    <hyperlink ref="AT243" r:id="rId303" xr:uid="{B92D2FEA-4F8C-344D-8AB0-2CBB7313BB1C}"/>
    <hyperlink ref="AU244" r:id="rId304" xr:uid="{4FC6A077-DF4A-AB45-927B-AF6391FAFB1F}"/>
    <hyperlink ref="AT244" r:id="rId305" xr:uid="{DDF1BB0A-AF5B-4642-953E-1FE1536E2EBC}"/>
    <hyperlink ref="AU245" r:id="rId306" xr:uid="{95C8A00B-5674-BD47-99C4-38FF1087E3FE}"/>
    <hyperlink ref="AT245" r:id="rId307" xr:uid="{EAD64737-6EFE-3B42-8C7F-2735F812C71C}"/>
    <hyperlink ref="AU246" r:id="rId308" xr:uid="{CEB7C784-F1DC-574D-BCDF-19C319EDD026}"/>
    <hyperlink ref="AT246" r:id="rId309" xr:uid="{B3125DEB-10D9-AB4E-8D47-5D1158DBA6C9}"/>
    <hyperlink ref="AU247" r:id="rId310" xr:uid="{D1CD734D-2D09-5444-AD9B-BB4AE7F145CD}"/>
    <hyperlink ref="AT247" r:id="rId311" xr:uid="{D6E7A945-5CDD-8949-A929-02B661E7469C}"/>
    <hyperlink ref="AU248" r:id="rId312" xr:uid="{4C9CA7BE-63CC-F84C-8A4B-3F1D0C1B11F6}"/>
    <hyperlink ref="AT248" r:id="rId313" xr:uid="{5EDACD1F-23E7-BE47-B0E5-373895E37700}"/>
    <hyperlink ref="AT249" r:id="rId314" xr:uid="{A3038EA2-B58C-A54A-ADC7-798A258479C4}"/>
    <hyperlink ref="AT250" r:id="rId315" xr:uid="{BD4F9816-2A88-CC43-8AA9-6A541BAC848D}"/>
    <hyperlink ref="AU251" r:id="rId316" xr:uid="{4513B24A-AC0C-A046-B0EF-CE857FF24BFD}"/>
    <hyperlink ref="AT251" r:id="rId317" xr:uid="{990BAD18-E269-B640-B3EB-7F22D54633F5}"/>
    <hyperlink ref="AU255" r:id="rId318" xr:uid="{0FDCEF13-A486-B846-9FFF-FE4FAD2FED03}"/>
    <hyperlink ref="AT255" r:id="rId319" xr:uid="{E9D3E94A-CDED-9B4C-9594-92CD81C91B9F}"/>
    <hyperlink ref="AU256" r:id="rId320" xr:uid="{E349D9C6-4BC6-1940-ABFB-B74A48912BE4}"/>
    <hyperlink ref="AT256" r:id="rId321" xr:uid="{2359B5EA-31F4-5C40-A9C5-F1D687E8D352}"/>
    <hyperlink ref="AU257" r:id="rId322" xr:uid="{7F73A9B8-1EED-9E4D-B5F4-76A2DA3E24B3}"/>
    <hyperlink ref="AT257" r:id="rId323" xr:uid="{1B7DABA2-A5D6-094C-AABD-9F8CA8CBA87D}"/>
    <hyperlink ref="AU260" r:id="rId324" xr:uid="{2FBA7D00-6054-BF44-A2E5-6519CADD9F2F}"/>
    <hyperlink ref="AT260" r:id="rId325" xr:uid="{05A4EBE9-81E1-3040-A92F-10E7E7F193B6}"/>
    <hyperlink ref="AU261" r:id="rId326" xr:uid="{BCFBCAD4-20E9-3240-BB2E-C3DBDEC98FD3}"/>
    <hyperlink ref="AT261" r:id="rId327" xr:uid="{84C19DF1-D71A-3D43-9844-67F7F46B14B4}"/>
    <hyperlink ref="AU262" r:id="rId328" xr:uid="{4A7BC3EC-2E58-4043-B076-E324AC77B40C}"/>
    <hyperlink ref="AT262" r:id="rId329" xr:uid="{ACAF828D-D78A-EA4C-8681-3CAA3AD6AD6B}"/>
    <hyperlink ref="AT265" r:id="rId330" xr:uid="{53935430-9A49-2C46-8BA4-3CA207991706}"/>
    <hyperlink ref="AU267" r:id="rId331" xr:uid="{F9C63B3E-42FD-7747-8BA9-AEC77541CE5A}"/>
    <hyperlink ref="AT267" r:id="rId332" xr:uid="{6BFD57F2-0794-2F4B-AF5E-8C19CDF0246E}"/>
    <hyperlink ref="AT268" r:id="rId333" xr:uid="{1ABBEA98-B053-2F4D-BF05-A9A0C4F1BA93}"/>
    <hyperlink ref="AU269" r:id="rId334" xr:uid="{8B24AA2E-3A62-E34C-8D06-8A96C6A9FE32}"/>
    <hyperlink ref="AT269" r:id="rId335" xr:uid="{1CF05E78-4EE5-3842-826F-06D7A491046D}"/>
    <hyperlink ref="AU270" r:id="rId336" xr:uid="{5F1405CF-1AA0-DE4C-A4B8-A6D79D5AEA28}"/>
    <hyperlink ref="AT270" r:id="rId337" xr:uid="{71D0EC8F-0BC5-2B44-B81B-12C444603236}"/>
    <hyperlink ref="AU272" r:id="rId338" xr:uid="{95B45C07-3DED-8148-A50D-2F10E90EF08D}"/>
    <hyperlink ref="AT272" r:id="rId339" xr:uid="{6D713085-37B1-2F4A-B49D-FFF2E29C15B0}"/>
    <hyperlink ref="AU2" r:id="rId340" xr:uid="{2D3F82E6-422D-F140-BF35-A851916C58A4}"/>
    <hyperlink ref="AT2" r:id="rId341" xr:uid="{A16B378A-0BC7-DB4B-9436-B8850B4AA506}"/>
    <hyperlink ref="AT3" r:id="rId342" xr:uid="{6A773C46-184D-4B4F-8870-E63EBA03A28F}"/>
    <hyperlink ref="AU76" r:id="rId343" xr:uid="{4F592214-97F6-B649-8947-74E012CB18EE}"/>
    <hyperlink ref="AU77" r:id="rId344" xr:uid="{BF9ABE0B-A03C-9942-9ED1-DF0AEB83F3F5}"/>
    <hyperlink ref="AT77" r:id="rId345" xr:uid="{2519D7E1-FB25-4A46-AEB9-8037E6FEFB5F}"/>
    <hyperlink ref="AU80" r:id="rId346" xr:uid="{272947D3-7520-894F-8ACD-760C86B21D24}"/>
    <hyperlink ref="AT80" r:id="rId347" xr:uid="{10C75421-E2CF-834D-9835-67B6E72D645B}"/>
    <hyperlink ref="AU82" r:id="rId348" xr:uid="{D8C2E2CB-7FC0-9A49-9164-D474D1F98ED4}"/>
    <hyperlink ref="AT82" r:id="rId349" xr:uid="{18F5539D-560E-964B-8C03-7FFACD314084}"/>
    <hyperlink ref="AU110" r:id="rId350" xr:uid="{F35E311E-269C-2441-BAA7-52CD9B27400D}"/>
    <hyperlink ref="AT110" r:id="rId351" xr:uid="{8F582771-A0E6-6A47-836B-7E48AF3B81E2}"/>
    <hyperlink ref="AT113" r:id="rId352" xr:uid="{0F0E6C2C-1B26-5F47-A52D-758AA6AE934F}"/>
    <hyperlink ref="AT118" r:id="rId353" xr:uid="{3CA0C94F-06D8-204A-A869-74012F372970}"/>
    <hyperlink ref="AT119" r:id="rId354" xr:uid="{1F55AE7A-F2EC-6C41-89C7-CFFC43236802}"/>
    <hyperlink ref="AU119" r:id="rId355" xr:uid="{BAEE945C-E0A1-AE46-B0E3-B8BE268A5A7C}"/>
    <hyperlink ref="AU128" r:id="rId356" xr:uid="{0E126610-0D04-3A48-B511-E40B6D1536E1}"/>
    <hyperlink ref="AT137" r:id="rId357" xr:uid="{62D52E0C-168B-C042-8B05-8244E4A126F7}"/>
    <hyperlink ref="AU141" r:id="rId358" xr:uid="{38BB0DDF-24E3-D343-96F4-5A97A0792EDC}"/>
    <hyperlink ref="AT141" r:id="rId359" xr:uid="{B656C348-2209-364B-A7CE-74DCB017DA85}"/>
    <hyperlink ref="AT139" r:id="rId360" xr:uid="{88C0C670-2451-4947-8C36-1CE18AECF8BF}"/>
    <hyperlink ref="AT154" r:id="rId361" xr:uid="{7CEB39BF-17B9-5447-9224-5358BDA39AD0}"/>
    <hyperlink ref="AU156" r:id="rId362" xr:uid="{B885205B-0242-F441-B01C-A5D8810DD952}"/>
    <hyperlink ref="AU160" r:id="rId363" xr:uid="{99D64F4E-BF4F-BC40-B2EA-E87C86DCF183}"/>
    <hyperlink ref="AT160" r:id="rId364" xr:uid="{537A64FE-F8CF-354F-9BCB-DDC6B5707E9F}"/>
    <hyperlink ref="AU169" r:id="rId365" xr:uid="{0CCC0748-F58D-874B-8A97-85A2C964772D}"/>
    <hyperlink ref="AT169" r:id="rId366" xr:uid="{8E617076-231B-4840-AE88-33869AE04FC0}"/>
    <hyperlink ref="AT172" r:id="rId367" xr:uid="{471FA3FD-A9F5-F948-9B23-B954B8BCE0A4}"/>
    <hyperlink ref="AT177" r:id="rId368" xr:uid="{DFE9AA18-509D-7941-9386-1355DF972E73}"/>
    <hyperlink ref="AU178" r:id="rId369" xr:uid="{1E79CF60-E70D-814B-80BD-352C2321C58D}"/>
    <hyperlink ref="AT178" r:id="rId370" xr:uid="{6BCC676B-45D0-F442-A99B-C1BEA8F9F13B}"/>
    <hyperlink ref="AT183" r:id="rId371" xr:uid="{41214FCD-0E2C-FB4E-8210-9892F3B5AFA8}"/>
    <hyperlink ref="AU201" r:id="rId372" xr:uid="{542F717C-6318-744A-A312-B97397470796}"/>
    <hyperlink ref="AT201" r:id="rId373" xr:uid="{0FB7C458-13F2-2247-98BE-404A7C44D64F}"/>
    <hyperlink ref="AT203" r:id="rId374" xr:uid="{3AAAB999-6419-0E42-BB67-52FBDA883E14}"/>
    <hyperlink ref="AT206" r:id="rId375" xr:uid="{4D154EA7-F82F-9042-9A7A-D7F5D576087F}"/>
    <hyperlink ref="AU229" r:id="rId376" xr:uid="{17A7B379-A690-C142-9390-1760D747A504}"/>
    <hyperlink ref="AT229" r:id="rId377" xr:uid="{660B051E-EEB6-234D-8C88-64EC14C96F85}"/>
    <hyperlink ref="AT274" r:id="rId378" xr:uid="{3ED9F17B-4388-7C4D-9A56-EB084B5516B8}"/>
    <hyperlink ref="AU274" r:id="rId379" xr:uid="{C0DBB294-4331-914C-9BBD-C52A81161F0A}"/>
    <hyperlink ref="AU276" r:id="rId380" xr:uid="{26604E27-4C45-D14F-90DC-6A2AECCE2C9D}"/>
    <hyperlink ref="AT276" r:id="rId381" xr:uid="{A0334508-1524-5848-B618-14AAAE920B56}"/>
    <hyperlink ref="AU277" r:id="rId382" xr:uid="{0AF74F5E-3A0A-B947-971A-DD8CFFA955BC}"/>
    <hyperlink ref="AT277" r:id="rId383" xr:uid="{9C4D88EB-E38A-8D41-8340-5CCAEDD53DEF}"/>
    <hyperlink ref="AU278" r:id="rId384" xr:uid="{22B529DE-608B-D344-8FC4-2A11FB9F5DFE}"/>
    <hyperlink ref="AT278" r:id="rId385" xr:uid="{E272889E-5BB3-E343-BF72-58D213E507DE}"/>
    <hyperlink ref="AU281" r:id="rId386" xr:uid="{D211640C-A8DA-6943-A7E4-8018CDC1D589}"/>
    <hyperlink ref="AT281" r:id="rId387" xr:uid="{7D403BB5-C8F7-124A-AFBE-069F14AF6A34}"/>
    <hyperlink ref="AT284" r:id="rId388" xr:uid="{C515D582-C30A-E544-B936-8A2AE0A771BC}"/>
    <hyperlink ref="AU284" r:id="rId389" xr:uid="{4DACE452-5EC8-694D-A9B2-2675E8F56417}"/>
    <hyperlink ref="AU283" r:id="rId390" xr:uid="{CA628CCE-E405-C842-90B2-14E485586A0A}"/>
    <hyperlink ref="AT283" r:id="rId391" xr:uid="{284BCE0C-C092-8B4A-B688-CBB60E2362D2}"/>
    <hyperlink ref="AU285" r:id="rId392" xr:uid="{31B34EFA-0CC3-364D-A85B-48FB896841FB}"/>
    <hyperlink ref="AT285" r:id="rId393" xr:uid="{5D67511C-0CF1-7943-B3A2-9AFF038C53F5}"/>
    <hyperlink ref="AU288" r:id="rId394" xr:uid="{CF087C58-B4C3-6943-A380-22C78E60D7DC}"/>
    <hyperlink ref="AT288" r:id="rId395" xr:uid="{120D0018-53B5-B047-B50D-FF089C06E780}"/>
    <hyperlink ref="AU286" r:id="rId396" xr:uid="{0210E437-98A5-5D40-920D-8307D24FA889}"/>
    <hyperlink ref="AT286" r:id="rId397" xr:uid="{194D23FE-4009-394A-AD46-97621DC8C15F}"/>
    <hyperlink ref="AU287" r:id="rId398" xr:uid="{4D0CE661-B803-4643-BDCA-3A71055AA6C2}"/>
    <hyperlink ref="AT287" r:id="rId399" xr:uid="{5CD7AC99-1899-8B4C-BA65-43FA6BA0CB6D}"/>
    <hyperlink ref="AU289" r:id="rId400" xr:uid="{ADD5F979-C344-344E-8155-E70A94BEB695}"/>
    <hyperlink ref="AT289" r:id="rId401" xr:uid="{D60D57B1-F93E-DD4B-B6B3-A930E9469470}"/>
    <hyperlink ref="AU290" r:id="rId402" xr:uid="{A9CDDC80-A86D-0541-BB2F-5600AF450B7A}"/>
    <hyperlink ref="AT290" r:id="rId403" xr:uid="{9A727804-DBD0-5243-B852-AF05E525B19A}"/>
    <hyperlink ref="AU291" r:id="rId404" xr:uid="{1C8F1536-04A9-1E4C-99C8-9C15464D57E4}"/>
    <hyperlink ref="AT291" r:id="rId405" xr:uid="{1B5E4788-DE46-CA40-9272-1F93A65455DD}"/>
    <hyperlink ref="AU292" r:id="rId406" xr:uid="{DE2EA6EC-A399-B84A-828A-9E93B641F699}"/>
    <hyperlink ref="AT292" r:id="rId407" xr:uid="{DB0236EC-6620-3747-B581-D0147C9B6DA3}"/>
    <hyperlink ref="AT293" r:id="rId408" xr:uid="{5DD7E194-4FAC-FF40-B3FA-1CB873354479}"/>
    <hyperlink ref="AU295" r:id="rId409" xr:uid="{89157875-17D2-9042-A0E7-F8F646280E89}"/>
    <hyperlink ref="AT295" r:id="rId410" xr:uid="{28488018-7318-6D4A-8A5E-B7566D043249}"/>
    <hyperlink ref="AU296" r:id="rId411" xr:uid="{1FCC71AE-5D5E-EF46-882B-EE8136CF8184}"/>
    <hyperlink ref="AT296" r:id="rId412" xr:uid="{949D4FF4-26D0-1B4E-8AF5-527B30C0A038}"/>
    <hyperlink ref="AU297" r:id="rId413" xr:uid="{A5D4505C-5E4A-FC46-A4D8-9170B990B6A1}"/>
    <hyperlink ref="AT297" r:id="rId414" xr:uid="{A3B7A08B-A649-9242-B69E-A567C30BC0DB}"/>
    <hyperlink ref="AU298" r:id="rId415" xr:uid="{259B08BE-7B9F-7A4A-BB24-D9993FC35AE6}"/>
    <hyperlink ref="AT298" r:id="rId416" xr:uid="{63A9C7E1-312E-9B47-AEFA-A8BB2B745808}"/>
    <hyperlink ref="AU300" r:id="rId417" xr:uid="{9E41FF30-10C7-5340-9675-F69656488D17}"/>
    <hyperlink ref="AT300" r:id="rId418" xr:uid="{2EB89ABC-3373-284C-AFE8-0586366209AE}"/>
    <hyperlink ref="AU302" r:id="rId419" xr:uid="{E3B55DEA-E558-CB42-AF25-C5E3302C2AB1}"/>
    <hyperlink ref="AT302" r:id="rId420" xr:uid="{ABB9A815-F807-0E40-920D-C5D3B5AD2F9A}"/>
    <hyperlink ref="AU303" r:id="rId421" xr:uid="{06A5E103-6FE3-4740-89F5-4584864F72E1}"/>
    <hyperlink ref="AT303" r:id="rId422" xr:uid="{E3BF4099-9E95-D94E-9A19-2D16511422C9}"/>
    <hyperlink ref="AU304" r:id="rId423" xr:uid="{90C22E77-2DA1-9041-9DBA-24B5AF970712}"/>
    <hyperlink ref="AT304" r:id="rId424" xr:uid="{AE5E5E77-2435-214F-9C43-70965AEA3FB3}"/>
    <hyperlink ref="AU305" r:id="rId425" xr:uid="{E7CA8AAA-E540-FF48-94F7-B1E6FE0981A0}"/>
    <hyperlink ref="AT305" r:id="rId426" xr:uid="{4C7058E2-71AC-0E47-9C5D-0FAAB6C98E3B}"/>
    <hyperlink ref="AU308" r:id="rId427" xr:uid="{13E884E8-D956-4B4F-A145-86C2225F29C1}"/>
    <hyperlink ref="AT308" r:id="rId428" xr:uid="{5F49C10C-675F-B54D-A2A1-F144AD396EB5}"/>
    <hyperlink ref="AT310" r:id="rId429" xr:uid="{659B1BDE-5E3F-C443-87FC-D32A6B0F8117}"/>
    <hyperlink ref="AU311" r:id="rId430" xr:uid="{1E2E5B3B-1C79-DD4E-A4F5-645C0168EBE7}"/>
    <hyperlink ref="AT311" r:id="rId431" xr:uid="{A4BC3490-AFAE-804B-9A14-ED6C981D9C13}"/>
    <hyperlink ref="AU312" r:id="rId432" xr:uid="{9B5867CC-8EDC-0E4B-9244-317A44CB1ECE}"/>
    <hyperlink ref="AT312" r:id="rId433" xr:uid="{4811AFEF-8104-2B45-BAE4-39275B79727F}"/>
    <hyperlink ref="AU313" r:id="rId434" xr:uid="{728BDA6A-5AFF-FA46-8285-0A23D87F4CB0}"/>
    <hyperlink ref="AT313" r:id="rId435" xr:uid="{0CD6E801-A6DC-CF42-8DB6-B40925B97D20}"/>
    <hyperlink ref="AU315" r:id="rId436" xr:uid="{C179B986-AD69-C741-BA54-46D31754B770}"/>
    <hyperlink ref="AT315" r:id="rId437" xr:uid="{BDD9A7FE-51F9-5746-A8E3-26D414EB8712}"/>
    <hyperlink ref="AU317" r:id="rId438" xr:uid="{5D37C036-19EC-8047-B717-F926E7891D94}"/>
    <hyperlink ref="AT317" r:id="rId439" xr:uid="{610B0D00-738B-5A43-BE84-401889F9A565}"/>
    <hyperlink ref="AU319" r:id="rId440" xr:uid="{66DF9987-3268-B74E-91DA-637E40A5C629}"/>
    <hyperlink ref="AT319" r:id="rId441" xr:uid="{07497474-FC82-6E48-BDB4-A0822A130597}"/>
    <hyperlink ref="AU320" r:id="rId442" xr:uid="{2D993F62-3C46-624F-890E-6EE46ADA767A}"/>
    <hyperlink ref="AT320" r:id="rId443" xr:uid="{B4FEEE4C-F305-274F-A144-04881499740A}"/>
    <hyperlink ref="AT321" r:id="rId444" xr:uid="{9275052E-4BA4-9744-A2E7-B526CFEE0AAE}"/>
    <hyperlink ref="AU323" r:id="rId445" xr:uid="{C6871D9E-C526-9D4C-8B3B-45A7B96286B8}"/>
    <hyperlink ref="AT323" r:id="rId446" xr:uid="{02978E5D-A4EF-F846-8546-D385570942BC}"/>
    <hyperlink ref="AT324" r:id="rId447" xr:uid="{FBB33BB1-CDA3-8B43-B234-8CEDADECFB7B}"/>
    <hyperlink ref="AT326" r:id="rId448" xr:uid="{5020CD6B-354C-8045-8B35-0F2C08892C5A}"/>
    <hyperlink ref="AT331" r:id="rId449" xr:uid="{7B133FA8-3D47-CC43-8492-D6C878D5F6EE}"/>
    <hyperlink ref="AT328" r:id="rId450" xr:uid="{B2679C93-2EAE-D341-801A-386D1C07E737}"/>
    <hyperlink ref="AT329" r:id="rId451" xr:uid="{2C8BDF50-27B1-0943-87AE-59BD19E8AE01}"/>
    <hyperlink ref="AT330" r:id="rId452" xr:uid="{CBFE2FEE-C1A6-E040-9D72-A11BE664A653}"/>
    <hyperlink ref="AT333" r:id="rId453" xr:uid="{9B6CDBF7-EC37-5A42-88D6-A21366258FB2}"/>
    <hyperlink ref="AT334" r:id="rId454" xr:uid="{88272B8A-092F-7744-B767-D33797F032FA}"/>
    <hyperlink ref="AT335" r:id="rId455" xr:uid="{2D7FA421-5E01-3C42-B130-16F7A081CB4D}"/>
    <hyperlink ref="AT336" r:id="rId456" xr:uid="{FADDFF89-2E24-4B44-A960-40A6A081F4FC}"/>
    <hyperlink ref="AT338" r:id="rId457" xr:uid="{DEECD6CD-13C1-BB45-8C94-F39D227BDEA0}"/>
    <hyperlink ref="AT340" r:id="rId458" xr:uid="{9928C967-C2A9-B44C-8CDB-5B1696914416}"/>
    <hyperlink ref="AT341" r:id="rId459" xr:uid="{4229E314-5766-B947-9F81-EAC33ED07ABD}"/>
    <hyperlink ref="AT342" r:id="rId460" xr:uid="{040EB267-A8AF-7942-9264-C65B79B92CCB}"/>
    <hyperlink ref="AT343" r:id="rId461" xr:uid="{A66EF147-92E9-4A47-83BB-FD951889835B}"/>
    <hyperlink ref="AT345" r:id="rId462" xr:uid="{27BAC082-7D65-4A46-86A7-1D2949C3E17F}"/>
    <hyperlink ref="AT347" r:id="rId463" xr:uid="{F8F3BCFF-E5B0-0F4C-B0A8-40A9660F2A98}"/>
    <hyperlink ref="AT348" r:id="rId464" xr:uid="{D2A47382-53C7-794E-B19F-9F7E2A08CD0C}"/>
    <hyperlink ref="AT349" r:id="rId465" xr:uid="{B928B413-0082-D749-8A9D-160F14DB42CC}"/>
    <hyperlink ref="AT350" r:id="rId466" xr:uid="{F1519E0D-8EAA-914D-B501-F3B62522D071}"/>
    <hyperlink ref="AT352" r:id="rId467" xr:uid="{BBD3FD80-7968-6A48-AA75-1558BDB8C822}"/>
    <hyperlink ref="AT351" r:id="rId468" xr:uid="{5C411827-9BF6-5F41-991B-35ED4606AC3D}"/>
    <hyperlink ref="AT353" r:id="rId469" xr:uid="{E5E98650-56A1-3142-B0E6-DC89F1E15F21}"/>
    <hyperlink ref="AT354" r:id="rId470" xr:uid="{D8712E8F-EB72-A848-B920-B90BE264853F}"/>
    <hyperlink ref="AT355" r:id="rId471" xr:uid="{141F0777-5C75-A346-B777-2C2DDDC92552}"/>
    <hyperlink ref="AT356" r:id="rId472" xr:uid="{E7BA90CE-E19B-5949-950F-353C3B51020D}"/>
    <hyperlink ref="AT357" r:id="rId473" xr:uid="{FC2AFA75-815D-4740-B336-83590E91088B}"/>
    <hyperlink ref="AT358" r:id="rId474" xr:uid="{88B7E39D-49FE-F640-A57D-3ECB069CF660}"/>
    <hyperlink ref="AT359" r:id="rId475" xr:uid="{C3D1E901-7935-0C4C-AB4E-78194E70CBB6}"/>
    <hyperlink ref="AT360" r:id="rId476" xr:uid="{C8723A58-4B4D-C245-949A-4BBDBFABA74B}"/>
    <hyperlink ref="AT361" r:id="rId477" xr:uid="{B838C931-B263-1444-9B86-6384DC824862}"/>
    <hyperlink ref="AT362" r:id="rId478" xr:uid="{35E1DAAA-51A6-D344-8710-ABC77C21075C}"/>
    <hyperlink ref="AT363" r:id="rId479" xr:uid="{036934B8-4E47-7D4B-B1C8-F04A75621338}"/>
    <hyperlink ref="AT364" r:id="rId480" xr:uid="{9A5FC2F3-687F-714C-AAB4-5E92C1880DFF}"/>
    <hyperlink ref="AT365" r:id="rId481" xr:uid="{6F8CE4B6-42E0-9748-ADFF-EAC849B97B67}"/>
    <hyperlink ref="AT366" r:id="rId482" xr:uid="{13ECAE69-E7BA-944C-B650-3B01CB9799D5}"/>
    <hyperlink ref="AT367" r:id="rId483" xr:uid="{AA0486E6-C883-964B-9DB3-9F62953AD0B0}"/>
    <hyperlink ref="AT368" r:id="rId484" xr:uid="{C86A45A8-CFC5-824E-90EC-93DBCBE8BB62}"/>
    <hyperlink ref="AT369" r:id="rId485" xr:uid="{141171E0-51CD-9B48-B2C8-12D92DC50AA8}"/>
    <hyperlink ref="AT370" r:id="rId486" xr:uid="{3E836B91-9653-4D4D-A76F-05C957DABCAB}"/>
    <hyperlink ref="AT372" r:id="rId487" xr:uid="{1885B0A1-032E-E243-BC00-8258EF7F64F5}"/>
    <hyperlink ref="AT373" r:id="rId488" xr:uid="{4D528779-EFC4-5F46-A660-AA2B3E0E4256}"/>
    <hyperlink ref="AT374" r:id="rId489" xr:uid="{5B37F363-8D95-4848-BA4D-1E0F2DD6CEB9}"/>
    <hyperlink ref="AT376" r:id="rId490" xr:uid="{230300CA-7868-214B-83B7-0177B6C08132}"/>
    <hyperlink ref="AT378" r:id="rId491" xr:uid="{063D42F5-4041-864C-9B66-55FE3BE8C737}"/>
    <hyperlink ref="AT377" r:id="rId492" xr:uid="{423E1D91-63D1-3341-B49A-034BDC880E81}"/>
    <hyperlink ref="AT379" r:id="rId493" xr:uid="{95146935-9271-094A-9843-1513CDB0BCAD}"/>
    <hyperlink ref="AT380" r:id="rId494" xr:uid="{6F86A972-37C0-D447-888B-86A34884CE25}"/>
    <hyperlink ref="AT381" r:id="rId495" xr:uid="{EB97A03E-0D4F-4646-B063-9FA128C76950}"/>
    <hyperlink ref="AT382" r:id="rId496" xr:uid="{BE4588D6-69CD-BE47-97C1-4E910FED3761}"/>
    <hyperlink ref="AT386" r:id="rId497" xr:uid="{20E54B5A-7B29-A349-9B67-A7A77563D5CB}"/>
    <hyperlink ref="AT387" r:id="rId498" xr:uid="{B3143595-161E-7542-871B-4B7AB4D1AF00}"/>
    <hyperlink ref="AT389" r:id="rId499" xr:uid="{A3340C35-0D1F-8140-89F7-39C77199B267}"/>
    <hyperlink ref="AT390" r:id="rId500" xr:uid="{304650E9-3888-7B47-8B2D-C5BE8E52C074}"/>
    <hyperlink ref="AT391" r:id="rId501" xr:uid="{DC0649C4-F3D2-F749-AE44-E89C2DB9F286}"/>
    <hyperlink ref="AT392" r:id="rId502" xr:uid="{F7B1D88D-D892-FC4F-947C-F281D90DBCB7}"/>
    <hyperlink ref="AT397" r:id="rId503" xr:uid="{F273C691-1DAC-FA46-BC74-8B4959BDC20B}"/>
    <hyperlink ref="AT398" r:id="rId504" xr:uid="{4A951B7C-CE2A-884E-82C2-345BE417F4D8}"/>
    <hyperlink ref="AT400" r:id="rId505" xr:uid="{6C7763EE-B9F4-4A4D-BB41-B47E0848769E}"/>
    <hyperlink ref="AT401" r:id="rId506" xr:uid="{ADF99D6D-9EC8-DC42-B587-1C2A842D971E}"/>
    <hyperlink ref="AT404" r:id="rId507" xr:uid="{6FEA70FB-557E-FE48-9526-17FE84A3418F}"/>
    <hyperlink ref="AT405" r:id="rId508" xr:uid="{AAC78D2A-0C19-6D44-A6A6-EB5AD33C70B5}"/>
    <hyperlink ref="AT406" r:id="rId509" xr:uid="{7AD16D81-F58B-FD47-B883-193D3F581C5E}"/>
    <hyperlink ref="AT408" r:id="rId510" xr:uid="{93CAF3F3-47BF-B247-94D6-285D9FA3C94B}"/>
    <hyperlink ref="AT412" r:id="rId511" xr:uid="{BD69EAE2-ADEE-9947-8C3E-ADF8C8525B5C}"/>
    <hyperlink ref="AT409" r:id="rId512" xr:uid="{23370F8C-D164-E448-B794-148655F5FC1D}"/>
    <hyperlink ref="AT416" r:id="rId513" xr:uid="{438EA7F5-3F83-544D-9006-F0C0E24A011A}"/>
    <hyperlink ref="AT420" r:id="rId514" xr:uid="{E9A1F9E5-86B3-2B4C-B731-1632008790E0}"/>
    <hyperlink ref="AT421" r:id="rId515" xr:uid="{0CC09D85-3DC5-F947-9094-4F4D5727EF56}"/>
    <hyperlink ref="AT422" r:id="rId516" xr:uid="{2593EA06-1AA1-A743-B07A-A833D89168D1}"/>
    <hyperlink ref="AT425" r:id="rId517" xr:uid="{2E1F0EEE-3CDC-0D40-9153-4E5AC8F3E23B}"/>
    <hyperlink ref="AT424" r:id="rId518" xr:uid="{4E3C072A-D60B-7049-A729-9F37FAD99B95}"/>
    <hyperlink ref="AT426" r:id="rId519" xr:uid="{C7F663A7-6D59-AD4F-903C-A8EA25F77BA5}"/>
    <hyperlink ref="AT431" r:id="rId520" xr:uid="{42C09C7C-DF07-2343-9204-2BBD8C0AABB5}"/>
    <hyperlink ref="AT435" r:id="rId521" xr:uid="{347CD504-6C55-6441-8AFA-94852DC873B6}"/>
    <hyperlink ref="AT434" r:id="rId522" xr:uid="{36F79395-1316-F74F-A370-89701A51C073}"/>
    <hyperlink ref="AT436" r:id="rId523" xr:uid="{403BCCD3-DB0D-FB45-84AD-99DAA98D5DB1}"/>
    <hyperlink ref="AT437" r:id="rId524" xr:uid="{D746DFB7-BFD8-1147-B0ED-ADFAA5151C36}"/>
    <hyperlink ref="AT438" r:id="rId525" xr:uid="{362DB7F3-00C4-5341-A686-A3B0EEE9ED15}"/>
    <hyperlink ref="AT440" r:id="rId526" xr:uid="{89CBEFBF-7661-5641-BB85-B15739537814}"/>
    <hyperlink ref="AT443" r:id="rId527" xr:uid="{0D4D797C-6F02-DC4B-B609-826779E68A44}"/>
    <hyperlink ref="AT445" r:id="rId528" xr:uid="{295B93B5-D5EC-4C45-8A6C-0569B20AFF09}"/>
    <hyperlink ref="AU4" r:id="rId529" xr:uid="{5B16436F-410D-6F4A-B755-024E655ACE49}"/>
    <hyperlink ref="AU326" r:id="rId530" xr:uid="{E051A60B-4D66-5B43-AB70-AE98CCACA1C6}"/>
    <hyperlink ref="AU328" r:id="rId531" xr:uid="{A160B903-9CDF-654D-B99F-EB7C80596CFB}"/>
    <hyperlink ref="AU330" r:id="rId532" xr:uid="{E1BCD384-646D-274D-BCF5-779F037B55BE}"/>
    <hyperlink ref="AU332" r:id="rId533" xr:uid="{D8A12184-8BB2-AF43-AB11-9A2E8070EC61}"/>
    <hyperlink ref="AU334" r:id="rId534" xr:uid="{EDF1CB09-5847-9144-8C30-325B9B6FC4AC}"/>
    <hyperlink ref="AU338" r:id="rId535" xr:uid="{A978E828-FDC4-FB4B-B260-F73F293C0743}"/>
    <hyperlink ref="AS2" r:id="rId536" xr:uid="{4D9A673F-BE53-1944-A69F-0AE990215D91}"/>
    <hyperlink ref="AS4" r:id="rId537" xr:uid="{01C03CD4-550D-E648-A586-C9CA72815A04}"/>
    <hyperlink ref="AS5" r:id="rId538" xr:uid="{058E9CB2-B1D1-D849-8E50-E9BFD9C9E3BA}"/>
    <hyperlink ref="AS6" r:id="rId539" xr:uid="{B53CFD01-0C79-8C44-96F2-C48B4A3020B6}"/>
    <hyperlink ref="AS7" r:id="rId540" xr:uid="{861A88FB-0571-5745-BC75-D55D11E0E4ED}"/>
    <hyperlink ref="AS8" r:id="rId541" xr:uid="{DC091E61-8E7C-8C4E-A0E8-C2133D016A47}"/>
    <hyperlink ref="AS9" r:id="rId542" xr:uid="{EA84E90E-498C-3447-A68C-5C2E0386045E}"/>
    <hyperlink ref="AS10" r:id="rId543" xr:uid="{815DA97B-FE4A-2843-8215-8C5359FCEAAD}"/>
    <hyperlink ref="AS11" r:id="rId544" xr:uid="{28FBE439-48E4-E148-9603-6D78FEE4A9A1}"/>
    <hyperlink ref="AS12" r:id="rId545" xr:uid="{609185BF-27CC-2B43-9C85-0FF1ADA6478F}"/>
    <hyperlink ref="AS13" r:id="rId546" xr:uid="{D149BFAF-896E-4B45-AC81-C12347E1578A}"/>
    <hyperlink ref="AS14" r:id="rId547" xr:uid="{380D92D3-E0F7-1B45-BE02-E6A003EBEBD7}"/>
    <hyperlink ref="AS15" r:id="rId548" xr:uid="{BB787A53-A54A-E449-8007-12FAFF81D6C6}"/>
    <hyperlink ref="AS16" r:id="rId549" xr:uid="{6083D3FF-7159-4E41-A5B7-F8655758B503}"/>
    <hyperlink ref="AS17" r:id="rId550" xr:uid="{54AE3354-1002-3746-ABBD-C968294E714E}"/>
    <hyperlink ref="AS18" r:id="rId551" xr:uid="{342F9F56-1130-9E4B-8D61-7221F6640C96}"/>
    <hyperlink ref="AS19" r:id="rId552" xr:uid="{FEF56A05-2873-BE4C-A8CB-4C62BF39D8C5}"/>
    <hyperlink ref="AS20" r:id="rId553" xr:uid="{4EE6880B-D53E-5240-ADD0-DCDE435BEBC7}"/>
    <hyperlink ref="AS21" r:id="rId554" xr:uid="{BDB55D2C-F25F-C841-85E7-F44F40DF1473}"/>
    <hyperlink ref="AS22" r:id="rId555" xr:uid="{EC5A242F-88C7-2C49-851F-57F83D460A89}"/>
    <hyperlink ref="AS23" r:id="rId556" xr:uid="{F14ECE6B-27BD-E447-9A34-59A3ACD11030}"/>
    <hyperlink ref="AS24" r:id="rId557" xr:uid="{ABC7D991-F45F-8A4B-BCFC-76BAE78AC48E}"/>
    <hyperlink ref="AS25" r:id="rId558" xr:uid="{9CA680A0-1092-1747-B2E1-411ADFC7E36E}"/>
    <hyperlink ref="AS26" r:id="rId559" xr:uid="{D6C1E12D-B17C-D645-97CD-70A8B7CABFA0}"/>
    <hyperlink ref="AS27" r:id="rId560" xr:uid="{42B663AF-7E59-1F4B-B548-02BA092B06C2}"/>
    <hyperlink ref="AS28" r:id="rId561" xr:uid="{B4C93D1F-1ADC-6E46-B22D-7FD57AD247BE}"/>
    <hyperlink ref="AS29" r:id="rId562" xr:uid="{FE89FD83-9A25-2641-88CF-1D61FAC7D68D}"/>
    <hyperlink ref="AS30" r:id="rId563" xr:uid="{5DA1DD2A-46C7-4D4F-80DE-D160CA536776}"/>
    <hyperlink ref="AS31" r:id="rId564" xr:uid="{E8907405-571A-6A4C-A583-C6BCB9D659B2}"/>
    <hyperlink ref="AS32" r:id="rId565" xr:uid="{1EBE6827-C871-5C44-91C2-E51BF086ED7B}"/>
    <hyperlink ref="AS33" r:id="rId566" xr:uid="{DF86E90B-DFC7-4A4E-AEE1-91107D75234D}"/>
    <hyperlink ref="AS34" r:id="rId567" xr:uid="{291567C3-54D7-884C-84D4-6A0036B839D8}"/>
    <hyperlink ref="AS35" r:id="rId568" xr:uid="{66A5D155-62C6-1142-B970-DC538CAA45FD}"/>
    <hyperlink ref="AS36" r:id="rId569" xr:uid="{BBA4B8D4-D3E9-1F40-BDE2-6D117CAFB0DC}"/>
    <hyperlink ref="AS37" r:id="rId570" xr:uid="{08088677-C70B-DA4C-A8A6-28B7B32FDE6B}"/>
    <hyperlink ref="AS38" r:id="rId571" xr:uid="{AC5DCBB3-F4AF-D447-9F68-9BAB171889BF}"/>
    <hyperlink ref="AS39" r:id="rId572" xr:uid="{F9C37204-2CB7-E147-A3CC-58D3936E7FC4}"/>
    <hyperlink ref="AS40" r:id="rId573" xr:uid="{7B8ADD98-F8FA-BD41-88E3-CAFD4230EE6F}"/>
    <hyperlink ref="AS41" r:id="rId574" xr:uid="{D9A94BA2-3804-3D44-86A8-0F8AE444615C}"/>
    <hyperlink ref="AS42" r:id="rId575" xr:uid="{06BDB61B-5F2F-314E-83E8-84981B1927E9}"/>
    <hyperlink ref="AS43" r:id="rId576" xr:uid="{BD46DFE1-780D-AD4A-BA26-ED13825FD60F}"/>
    <hyperlink ref="AS44" r:id="rId577" xr:uid="{D8224FE7-44C5-1C42-920D-EB7C6550D8BD}"/>
    <hyperlink ref="AS45" r:id="rId578" xr:uid="{DCE248FF-2A0E-C04E-83B6-D03ED65C6C35}"/>
    <hyperlink ref="AS46" r:id="rId579" xr:uid="{F64A1370-C71C-B34E-A427-1193E3FD527A}"/>
    <hyperlink ref="AS47" r:id="rId580" xr:uid="{0502B0A0-56AA-014B-BA4D-977C8B8FB7F1}"/>
    <hyperlink ref="AS48" r:id="rId581" xr:uid="{957B7E31-E32D-8C4C-8CAF-CD041DAFF9AB}"/>
    <hyperlink ref="AS49" r:id="rId582" xr:uid="{EB18FC16-BF3E-4944-962E-899698DD4EC3}"/>
    <hyperlink ref="AS50" r:id="rId583" xr:uid="{BFAD0766-F40D-334E-AFE6-B06BD1C7A9B7}"/>
    <hyperlink ref="AS51" r:id="rId584" xr:uid="{40E5F495-473E-B343-80B3-D8FBCB5AE4C8}"/>
    <hyperlink ref="AS52" r:id="rId585" xr:uid="{9FE1D414-EC49-9140-922F-DBE9F8A86EDA}"/>
    <hyperlink ref="AS53" r:id="rId586" xr:uid="{5A14B65A-4394-0D4E-ABA5-ACA59DC26E94}"/>
    <hyperlink ref="AS54" r:id="rId587" xr:uid="{577AE9FC-9C30-3E4D-8E95-C68FFDF87ED5}"/>
    <hyperlink ref="AS55" r:id="rId588" xr:uid="{B6120C7D-1154-D347-BE29-E3C578B98114}"/>
    <hyperlink ref="AS56" r:id="rId589" xr:uid="{F0657DEF-4FE0-7C48-BB66-FFCE79586904}"/>
    <hyperlink ref="AS57" r:id="rId590" xr:uid="{95F34095-DE5A-0945-9992-C1878A351B2F}"/>
    <hyperlink ref="AS58" r:id="rId591" xr:uid="{2A96251D-8DD9-A349-B71A-254F70672BB3}"/>
    <hyperlink ref="AS59" r:id="rId592" xr:uid="{8C604362-754B-5741-9F1E-BF2F2E48BB09}"/>
    <hyperlink ref="AS60" r:id="rId593" xr:uid="{C002DA81-B0D0-0F42-B4C3-7E6FF32C3DC8}"/>
    <hyperlink ref="AS61" r:id="rId594" xr:uid="{F43E72BE-F2A5-C642-A86D-875F5ED6CA1C}"/>
    <hyperlink ref="AS62" r:id="rId595" xr:uid="{6E1A3FC1-D766-A349-887D-B13EE36C681C}"/>
    <hyperlink ref="AS63" r:id="rId596" xr:uid="{4E67BC28-3F1B-5845-AFC4-BC9CC36B0D66}"/>
    <hyperlink ref="AS65" r:id="rId597" xr:uid="{E8402945-3D96-E44D-93AC-7185570E8F94}"/>
    <hyperlink ref="AS66" r:id="rId598" xr:uid="{B73B2F36-3201-084D-BD51-A16101FA53A9}"/>
    <hyperlink ref="AS67" r:id="rId599" xr:uid="{A665C83E-E350-A746-97E0-CE41A26AB456}"/>
    <hyperlink ref="AS68" r:id="rId600" xr:uid="{2E853DA5-3339-FF4B-9541-B3BE38CAF66A}"/>
    <hyperlink ref="AS69" r:id="rId601" xr:uid="{A74820B9-9289-1045-9AEC-DED774A0E77C}"/>
    <hyperlink ref="AS70" r:id="rId602" xr:uid="{3D202C33-A74A-494E-8ABB-CA781E3376F0}"/>
    <hyperlink ref="AS71" r:id="rId603" xr:uid="{659C8812-3CD3-D549-A4D7-0D30832D3D30}"/>
    <hyperlink ref="AS72" r:id="rId604" xr:uid="{46F84ADE-E310-ED49-98DA-4B5A2E84E59B}"/>
    <hyperlink ref="AS73" r:id="rId605" xr:uid="{9FD92ACD-0F56-A54F-8B78-D6C9DE7F8D31}"/>
    <hyperlink ref="AS74" r:id="rId606" xr:uid="{48DE21F7-84A9-8947-8A45-45682DE74427}"/>
    <hyperlink ref="AS75" r:id="rId607" xr:uid="{6C104C8A-BC19-AC49-91FE-7E5E45CA706B}"/>
    <hyperlink ref="AS76" r:id="rId608" xr:uid="{40F949C3-64CC-7247-824E-46D323F88B59}"/>
    <hyperlink ref="AS77" r:id="rId609" xr:uid="{2CC84261-0613-ED48-8E31-7361CE8862AA}"/>
    <hyperlink ref="AS78" r:id="rId610" xr:uid="{9D1AEEA8-0D28-5547-BD13-4120D746EF54}"/>
    <hyperlink ref="AS79" r:id="rId611" xr:uid="{D8AEEDA7-AE68-174F-873A-60312F6B8134}"/>
    <hyperlink ref="AS80" r:id="rId612" xr:uid="{C531FE37-0626-2443-8876-31293FC9137C}"/>
    <hyperlink ref="AS81" r:id="rId613" xr:uid="{1C4B0FA2-827D-DF46-865E-0BDB35C351C3}"/>
    <hyperlink ref="AS82" r:id="rId614" xr:uid="{751523A8-46DA-A74F-B352-C08DE3BADA63}"/>
    <hyperlink ref="AS83" r:id="rId615" xr:uid="{DE086A94-92D3-194D-81DE-7B2A244868DF}"/>
    <hyperlink ref="AS84" r:id="rId616" xr:uid="{8E80096B-BAEF-BF43-9418-9944D39C3D44}"/>
    <hyperlink ref="AS85" r:id="rId617" xr:uid="{8FFBEC50-AE14-314F-B943-1BDA0D4872F7}"/>
    <hyperlink ref="AS86" r:id="rId618" xr:uid="{CC1F2601-65C0-3B48-8D77-52A9CB4C6BC2}"/>
    <hyperlink ref="AS87" r:id="rId619" xr:uid="{A9A6F53D-9DBF-3249-9F74-C9E114EB00F9}"/>
    <hyperlink ref="AS88" r:id="rId620" xr:uid="{E6D1CF42-D8AB-7545-ACBE-9CB6FBD44193}"/>
    <hyperlink ref="AS89" r:id="rId621" xr:uid="{680C63EA-EDC3-A541-A539-556DD0E516A7}"/>
    <hyperlink ref="AS90" r:id="rId622" xr:uid="{608BDDBC-5F7F-3746-8C58-A8437D423D9B}"/>
    <hyperlink ref="AS91" r:id="rId623" xr:uid="{84CD0005-81CC-E844-BC5C-020E7F40CA2A}"/>
    <hyperlink ref="AS92" r:id="rId624" xr:uid="{2DD05EC4-5F23-C246-9951-725721D6FB7B}"/>
    <hyperlink ref="AS93" r:id="rId625" xr:uid="{7E92F3A5-D0B6-E946-B436-E95852389D4A}"/>
    <hyperlink ref="AS94" r:id="rId626" xr:uid="{A80F9F24-6594-9846-B0D8-830B5126245A}"/>
    <hyperlink ref="AS95" r:id="rId627" xr:uid="{DF7BCC42-2624-354A-ADC6-081056CE70E4}"/>
    <hyperlink ref="AS96" r:id="rId628" xr:uid="{B91FD7F5-1C43-3F45-808A-9E4B04B5E384}"/>
    <hyperlink ref="AS97" r:id="rId629" xr:uid="{C961A045-6EB0-5F41-9E3E-D083FDD1EDE7}"/>
    <hyperlink ref="AS98" r:id="rId630" xr:uid="{A3C74593-27E8-814A-869D-53159BF51AC1}"/>
    <hyperlink ref="AS99" r:id="rId631" xr:uid="{0D5C7C8D-1B06-9C4C-8A82-87D9C95C7B04}"/>
    <hyperlink ref="AS100" r:id="rId632" xr:uid="{57768561-74E3-CE4D-9C6E-5E7211614A01}"/>
    <hyperlink ref="AS101" r:id="rId633" xr:uid="{E64CAC84-2E20-3646-BF87-B1863E15959B}"/>
    <hyperlink ref="AS102" r:id="rId634" xr:uid="{453BE289-4017-014D-8945-D6C69700F57C}"/>
    <hyperlink ref="AS103" r:id="rId635" xr:uid="{7F73574D-C97C-264A-86BE-2AE210236A5B}"/>
    <hyperlink ref="AS104" r:id="rId636" xr:uid="{A04ADB04-EDF3-8A46-AEF1-B99B46F23A48}"/>
    <hyperlink ref="AS106" r:id="rId637" xr:uid="{4F174841-104D-6649-AC6C-DAD1711283C3}"/>
    <hyperlink ref="AS107" r:id="rId638" xr:uid="{7BCAF4B5-234D-F747-B7B3-88480E70B1A9}"/>
    <hyperlink ref="AS109" r:id="rId639" xr:uid="{9CB92330-3B57-0E44-A598-2809087F34DB}"/>
    <hyperlink ref="AS110" r:id="rId640" xr:uid="{51B10489-C330-0048-A3F9-0F7DF4335A87}"/>
    <hyperlink ref="AS111" r:id="rId641" xr:uid="{7F67C10E-4633-734D-8DBF-83F0C1E3BE94}"/>
    <hyperlink ref="AS112" r:id="rId642" xr:uid="{D8F6D39B-536F-EE45-87EC-EF6BC77206D0}"/>
    <hyperlink ref="AS114" r:id="rId643" xr:uid="{9F2DF85B-44FE-3547-8911-5F833CC0AE12}"/>
    <hyperlink ref="AS115" r:id="rId644" xr:uid="{C80FC9B8-FDEC-D141-B6A9-1D952EECF0E9}"/>
    <hyperlink ref="AS116" r:id="rId645" xr:uid="{953C3072-3569-E741-9A2B-0081E0EB0976}"/>
    <hyperlink ref="AS117" r:id="rId646" xr:uid="{AE525CB3-EE3B-454A-BE55-73CF390AC4A8}"/>
    <hyperlink ref="AS122" r:id="rId647" xr:uid="{BFB77B47-7167-F94B-8379-8A2CF36ADF5C}"/>
    <hyperlink ref="AS119" r:id="rId648" xr:uid="{DF908406-030B-8146-A4E1-63817F7F9F42}"/>
    <hyperlink ref="AS123" r:id="rId649" xr:uid="{01A6D5CE-815A-C148-95D8-B3FB1009513A}"/>
    <hyperlink ref="AS125" r:id="rId650" xr:uid="{21FC7A33-FB56-9E41-9393-23641A32BE80}"/>
    <hyperlink ref="AS126" r:id="rId651" xr:uid="{CECE1E04-52D1-5249-A2BC-8F94C4B62B3B}"/>
    <hyperlink ref="AS127" r:id="rId652" xr:uid="{311AE01E-2A78-D249-991D-1889CF9A7793}"/>
    <hyperlink ref="AS128" r:id="rId653" xr:uid="{895EF291-E256-FA49-B1AD-15C65FBAC279}"/>
    <hyperlink ref="AS129" r:id="rId654" xr:uid="{175DE5E8-3CAD-C840-A626-17189EB2AEF4}"/>
    <hyperlink ref="AS130" r:id="rId655" xr:uid="{AE62290D-DA3C-FA42-8943-DF66D2189AB3}"/>
    <hyperlink ref="AS131" r:id="rId656" xr:uid="{3755039C-E764-264F-895C-35547EBA8AD6}"/>
    <hyperlink ref="AS133" r:id="rId657" xr:uid="{A1D13050-ECC4-EF46-BD35-BB78E18C2CE0}"/>
    <hyperlink ref="AS135" r:id="rId658" xr:uid="{864DD601-E851-E944-8006-8E382B09380D}"/>
    <hyperlink ref="AS136" r:id="rId659" xr:uid="{58DA90F7-4932-7E49-8EEE-43432189B0E5}"/>
    <hyperlink ref="AS138" r:id="rId660" xr:uid="{9C072602-7760-0A46-AB3E-113B58030929}"/>
    <hyperlink ref="AS139" r:id="rId661" xr:uid="{88D04132-1579-9C4E-B280-16ECDBE56E19}"/>
    <hyperlink ref="AS140" r:id="rId662" xr:uid="{AA918D3B-A0D8-4E4A-9DC8-302E46513949}"/>
    <hyperlink ref="AS141" r:id="rId663" xr:uid="{1342F2D5-E6EC-7943-B040-C37EC0B000CE}"/>
    <hyperlink ref="AS142" r:id="rId664" xr:uid="{6FDE33C5-AE13-3F46-BE2A-93F0F0597C24}"/>
    <hyperlink ref="AS143" r:id="rId665" xr:uid="{31EC6403-8D94-6C4E-81F9-AA001E4F8AF6}"/>
    <hyperlink ref="AS144" r:id="rId666" xr:uid="{06AC1C84-DFD0-BC4C-B33B-B9B7E0971510}"/>
    <hyperlink ref="AS145" r:id="rId667" xr:uid="{5E161E97-8074-B24B-A8A4-C172831A1397}"/>
    <hyperlink ref="AS146" r:id="rId668" xr:uid="{C5FAA3F7-761E-6341-A690-785AB2840120}"/>
    <hyperlink ref="AS147" r:id="rId669" xr:uid="{05C0A6E3-4BDB-B242-85F3-7103B04AFD77}"/>
    <hyperlink ref="AS148" r:id="rId670" xr:uid="{A1E4D457-3F24-6B43-ADBD-5E7BD201267C}"/>
    <hyperlink ref="AS149" r:id="rId671" xr:uid="{30D781A6-24AC-C84F-BAD8-EC0376C5BA21}"/>
    <hyperlink ref="AS151" r:id="rId672" xr:uid="{129377AC-1E8C-674E-8BD2-B8328F4E1376}"/>
    <hyperlink ref="AS152" r:id="rId673" xr:uid="{8D278404-F434-E246-93F1-2FACDDE99732}"/>
    <hyperlink ref="AS155" r:id="rId674" xr:uid="{027D04A2-0FB9-3B4A-8E7E-384E62771F1F}"/>
    <hyperlink ref="AS156" r:id="rId675" xr:uid="{A27EC406-1500-2545-ADE8-E3127D75F059}"/>
    <hyperlink ref="AS157" r:id="rId676" xr:uid="{FB946C73-0B77-5C44-BA67-FC95D8FE8B1B}"/>
    <hyperlink ref="AS158" r:id="rId677" xr:uid="{E1A4A01C-0786-D248-A733-F93C7E1D37A3}"/>
    <hyperlink ref="AS159" r:id="rId678" xr:uid="{FBEC79FE-F164-594C-BAD8-567FAC63B477}"/>
    <hyperlink ref="AS160" r:id="rId679" xr:uid="{055C6EF0-4ADF-F04C-8676-09740BE87FEE}"/>
    <hyperlink ref="AS161" r:id="rId680" xr:uid="{BA3DFA73-93C2-D34E-98CC-D7459A932710}"/>
    <hyperlink ref="AS162" r:id="rId681" xr:uid="{03021546-FB6F-B047-A129-55A5A80E4DD9}"/>
    <hyperlink ref="AS163" r:id="rId682" xr:uid="{9315C5F6-B429-DC44-BA74-91CDA14B8BCC}"/>
    <hyperlink ref="AS164" r:id="rId683" xr:uid="{354A7581-2EC6-B545-84CE-54007A9BBCE4}"/>
    <hyperlink ref="AS165" r:id="rId684" xr:uid="{B591FD82-F99E-444F-80B3-987067342242}"/>
    <hyperlink ref="AS167" r:id="rId685" xr:uid="{DBEB8EAC-811A-CA47-B300-4819CA4DC4AD}"/>
    <hyperlink ref="AS168" r:id="rId686" xr:uid="{3AEC1B36-C4E2-3B42-997F-EBF302FAED67}"/>
    <hyperlink ref="AS169" r:id="rId687" xr:uid="{0A8803EA-FF8A-444A-AB01-C09C88B2315A}"/>
    <hyperlink ref="AS170" r:id="rId688" xr:uid="{3EC2A27C-B065-5141-AB84-1112BE64149E}"/>
    <hyperlink ref="AS171" r:id="rId689" xr:uid="{C58FB090-D4CE-0546-A8B2-7301D4BAF381}"/>
    <hyperlink ref="AS173" r:id="rId690" xr:uid="{30F3C5D6-BDF2-FC44-839E-6F80E27A871D}"/>
    <hyperlink ref="AS174" r:id="rId691" xr:uid="{1946658B-586E-A545-B028-9E2701D65EA9}"/>
    <hyperlink ref="AS175" r:id="rId692" xr:uid="{79FC4CD4-7579-674A-8034-83A93C87758A}"/>
    <hyperlink ref="AS178" r:id="rId693" xr:uid="{2670BA95-5FA6-B541-94A9-53D54909F3CA}"/>
    <hyperlink ref="AS179" r:id="rId694" xr:uid="{A6513A50-1C6C-1C44-A4C6-76F82FF5DE2B}"/>
    <hyperlink ref="AS181" r:id="rId695" xr:uid="{907D35F2-AC42-4049-BD68-6FC8A5B9559D}"/>
    <hyperlink ref="AS184" r:id="rId696" xr:uid="{13E1F656-271A-1D4B-849D-419DC6BDBE42}"/>
    <hyperlink ref="AS185" r:id="rId697" xr:uid="{A63483DE-4FE8-FA4A-8F8A-DB4EFD189994}"/>
    <hyperlink ref="AS186" r:id="rId698" xr:uid="{ADDDA327-A7C3-7E42-B7AA-CF384C1ED809}"/>
    <hyperlink ref="AS187" r:id="rId699" xr:uid="{1CF075CF-1012-A244-B3B3-6C6AFE295ECA}"/>
    <hyperlink ref="AS189" r:id="rId700" xr:uid="{70922D9A-B59C-2147-9DB0-78D13F77E71F}"/>
    <hyperlink ref="AS191" r:id="rId701" xr:uid="{4EAD5C5C-2E62-4A42-B588-0644C8F05814}"/>
    <hyperlink ref="AS192" r:id="rId702" xr:uid="{56EB0649-AB88-0B40-B8BE-8BE28B302937}"/>
    <hyperlink ref="AS193" r:id="rId703" xr:uid="{60FFAECA-2703-6749-BFAA-E2108FD15CC5}"/>
    <hyperlink ref="AS197" r:id="rId704" xr:uid="{73DA48D6-A119-FC46-8D42-2BD79C5FC4B2}"/>
    <hyperlink ref="AS200" r:id="rId705" xr:uid="{AC8E4945-B089-A345-B84C-F13047375D36}"/>
    <hyperlink ref="AS201" r:id="rId706" xr:uid="{DD5771E1-A70C-0A49-A608-9FEDABE97313}"/>
    <hyperlink ref="AS202" r:id="rId707" xr:uid="{4B373044-2717-9E40-AE35-50C598186911}"/>
    <hyperlink ref="AS204" r:id="rId708" xr:uid="{94CCD6EC-F8CD-894F-BFB9-E3EB9B8723DC}"/>
    <hyperlink ref="AS207" r:id="rId709" xr:uid="{07FE7E09-607C-5240-A958-17C9A364E9EC}"/>
    <hyperlink ref="AS208" r:id="rId710" xr:uid="{1EF706B0-E286-E748-A281-8AEE8A21D19D}"/>
    <hyperlink ref="AS210" r:id="rId711" xr:uid="{570A8A21-6C0A-EE47-9AA3-C07958520FFC}"/>
    <hyperlink ref="AS211" r:id="rId712" xr:uid="{335303EE-469A-CD4E-9EF9-4B5C5CCF3349}"/>
    <hyperlink ref="AS214" r:id="rId713" xr:uid="{0BE633B0-3536-214E-9415-118ADE8D543F}"/>
    <hyperlink ref="AS215" r:id="rId714" xr:uid="{89FD3E30-0779-DA47-9145-F6F5AB456D2E}"/>
    <hyperlink ref="AS220" r:id="rId715" xr:uid="{75D56FE6-8AF8-FA43-AB6D-E05757E6F3F2}"/>
    <hyperlink ref="AS224" r:id="rId716" xr:uid="{EC0C5A0E-EF31-FC43-B7EE-42745D67415D}"/>
    <hyperlink ref="AS226" r:id="rId717" xr:uid="{91A32969-1C36-3745-8F67-6C080F023812}"/>
    <hyperlink ref="AS227" r:id="rId718" xr:uid="{808A9023-D13F-1947-A674-7814BDCE56B7}"/>
    <hyperlink ref="AS228" r:id="rId719" xr:uid="{A3623924-0059-C84E-9360-93800F011330}"/>
    <hyperlink ref="AS229" r:id="rId720" xr:uid="{B87AB040-3548-A84A-B7B6-3562E5000484}"/>
    <hyperlink ref="AS231" r:id="rId721" xr:uid="{16D07CD7-8D1C-0F4C-B965-82F51FC646FE}"/>
    <hyperlink ref="AS232" r:id="rId722" xr:uid="{77FBF517-E3E5-264D-AB6F-1095377A2918}"/>
    <hyperlink ref="AS233" r:id="rId723" xr:uid="{295F90DF-269B-444A-AE07-1D1C2DEC82BB}"/>
    <hyperlink ref="AS234" r:id="rId724" xr:uid="{A8D2A0B9-8112-4448-914E-A6D5594F73B8}"/>
    <hyperlink ref="AS235" r:id="rId725" xr:uid="{19EEFE3F-DB7D-5B4E-9689-2400AA16134A}"/>
    <hyperlink ref="AS239" r:id="rId726" xr:uid="{37DDA4E1-8D62-354C-9B1B-5E42D69C7DB2}"/>
    <hyperlink ref="AS240" r:id="rId727" xr:uid="{C5F16399-50F8-4142-B9E3-7A0066E37EE5}"/>
    <hyperlink ref="AS242" r:id="rId728" xr:uid="{8B8A6FF4-14C8-F641-A85D-4F96BFCE54BC}"/>
    <hyperlink ref="AS243" r:id="rId729" xr:uid="{65A91192-C2F8-7347-950A-D9DDAA5CF8AE}"/>
    <hyperlink ref="AS244" r:id="rId730" xr:uid="{40BE880B-24CC-4D40-BB8F-4D9D958A0D1B}"/>
    <hyperlink ref="AS245" r:id="rId731" xr:uid="{A7CFC556-A1EC-EF42-BF59-7C247ACA3FBF}"/>
    <hyperlink ref="AS246" r:id="rId732" xr:uid="{EDB6C8D5-F0BF-2245-91E1-3B524AA68000}"/>
    <hyperlink ref="AS247" r:id="rId733" xr:uid="{9BD2D2EA-7881-8847-B721-5127D9967271}"/>
    <hyperlink ref="AS248" r:id="rId734" xr:uid="{A385D591-C45A-A44D-AC4B-9337FD27DDD2}"/>
    <hyperlink ref="AS251" r:id="rId735" xr:uid="{4DC4C11E-1421-D744-8C51-C2F5906A0AFC}"/>
    <hyperlink ref="AS255" r:id="rId736" xr:uid="{0A019CB6-851A-1E42-BE39-441FE45FC27B}"/>
    <hyperlink ref="AS256" r:id="rId737" xr:uid="{80B2A606-6C1C-A64E-AB93-5D7E89964AE9}"/>
    <hyperlink ref="AS257" r:id="rId738" xr:uid="{ED56E553-EC39-DA42-8D82-0FD51284276C}"/>
    <hyperlink ref="AS260" r:id="rId739" xr:uid="{F78AB361-BC03-2644-90BD-9670FE806EC6}"/>
    <hyperlink ref="AS261" r:id="rId740" xr:uid="{A7A5A624-729C-204C-8C0E-8AB5AC041B66}"/>
    <hyperlink ref="AS262" r:id="rId741" xr:uid="{EE973EB0-0DDF-1E45-9370-2A3422132DF5}"/>
    <hyperlink ref="AS267" r:id="rId742" xr:uid="{D8FF5BB9-D03B-F549-B724-E2CDF7609AF1}"/>
    <hyperlink ref="AS269" r:id="rId743" xr:uid="{4B514980-73FA-AE4C-9723-5A09459FDC1B}"/>
    <hyperlink ref="AS270" r:id="rId744" xr:uid="{6EF515A9-3CEC-A843-893A-D8D8BAA406BA}"/>
    <hyperlink ref="AS272" r:id="rId745" xr:uid="{7008B5E4-01A3-E74D-A986-8489E909F3F7}"/>
    <hyperlink ref="AS274" r:id="rId746" xr:uid="{329052AE-1576-3A43-B7A0-4164ED7E2C45}"/>
    <hyperlink ref="AS276" r:id="rId747" xr:uid="{542A0FF4-42DB-DF4E-9231-7FBC20312CEB}"/>
    <hyperlink ref="AS277" r:id="rId748" xr:uid="{DAE0F015-51A0-D642-A842-E26C310D07C8}"/>
    <hyperlink ref="AS278" r:id="rId749" xr:uid="{6FD071A3-DD38-9949-8B8A-E074EDC08FD1}"/>
    <hyperlink ref="AS281" r:id="rId750" xr:uid="{E8E651EA-3D41-FA48-97FA-B4934C0934D0}"/>
    <hyperlink ref="AS283" r:id="rId751" xr:uid="{45CFC0DA-D980-CC4F-990C-6E3022CF5C1B}"/>
    <hyperlink ref="AS284" r:id="rId752" xr:uid="{2EE44DFB-8DB6-0440-8843-515FAD55549F}"/>
    <hyperlink ref="AS285" r:id="rId753" xr:uid="{4785B0A8-1CE5-3B46-9A09-BC1729A017F8}"/>
    <hyperlink ref="AS286" r:id="rId754" xr:uid="{D040532C-60F6-C943-98C1-D4BDF0127289}"/>
    <hyperlink ref="AS287" r:id="rId755" xr:uid="{B530215E-FE46-F647-BA83-1BC11C331702}"/>
    <hyperlink ref="AS288" r:id="rId756" xr:uid="{B2299610-DD68-7441-AFFF-17CBF8325D6E}"/>
    <hyperlink ref="AS289" r:id="rId757" xr:uid="{783D6A17-B881-6A42-8A41-7164E61E5552}"/>
    <hyperlink ref="AS290" r:id="rId758" xr:uid="{A649F9D2-3769-4841-8502-4ACD0C3A9475}"/>
    <hyperlink ref="AS291" r:id="rId759" xr:uid="{E0D2D062-4833-0F45-9A29-887015BD41CB}"/>
    <hyperlink ref="AS292" r:id="rId760" xr:uid="{695D1268-3B49-8244-B45B-C784A3718ECA}"/>
    <hyperlink ref="AS295" r:id="rId761" xr:uid="{C54C38C5-78D7-CD4F-8471-F2B864B2ADF2}"/>
    <hyperlink ref="AS296" r:id="rId762" xr:uid="{1A953427-C1C9-C544-8B01-556FCD468514}"/>
    <hyperlink ref="AS297" r:id="rId763" xr:uid="{8600A975-A497-E945-9077-4BFC95BB041F}"/>
    <hyperlink ref="AS298" r:id="rId764" xr:uid="{3D3FB6FA-B604-5C42-99E8-9E0B4B2ABC99}"/>
    <hyperlink ref="AS300" r:id="rId765" xr:uid="{94AD5B39-EA6E-2541-B609-2A3620BDB7A9}"/>
    <hyperlink ref="AS302" r:id="rId766" xr:uid="{D2466E0D-58D9-6E40-B3C7-75B452443FA6}"/>
    <hyperlink ref="AS303" r:id="rId767" xr:uid="{1BDE05BE-F013-7F49-A77E-878F57E97D3F}"/>
    <hyperlink ref="AS304" r:id="rId768" xr:uid="{A01EF74D-AC6E-684A-A916-88764A29D9F8}"/>
    <hyperlink ref="AS305" r:id="rId769" xr:uid="{0E8F8176-1B02-D844-8845-5A0875277532}"/>
    <hyperlink ref="AS308" r:id="rId770" xr:uid="{623D56DA-8543-C142-A3DE-612CDE0BD7C2}"/>
    <hyperlink ref="AS311" r:id="rId771" xr:uid="{C6AA5318-EC23-D24F-B774-1F048BED2CF8}"/>
    <hyperlink ref="AS312" r:id="rId772" xr:uid="{1432E423-9656-454C-BA50-F9EEE3DEF9FF}"/>
    <hyperlink ref="AS313" r:id="rId773" xr:uid="{9FDCAE1D-AD78-AE4D-9330-E91516029A96}"/>
    <hyperlink ref="AS315" r:id="rId774" xr:uid="{592B3284-DE1E-9449-B311-E89CD8DA333D}"/>
    <hyperlink ref="AS317" r:id="rId775" xr:uid="{4AB43BA8-4CBD-4945-B807-25290BCD2069}"/>
    <hyperlink ref="AS319" r:id="rId776" xr:uid="{687F6D86-F572-284E-8168-229B4E90C841}"/>
    <hyperlink ref="AS320" r:id="rId777" xr:uid="{08705D18-6769-1746-A76A-CDB92AAC3178}"/>
    <hyperlink ref="AS323" r:id="rId778" xr:uid="{2A48F167-3404-9247-98BD-4317F6C2778A}"/>
    <hyperlink ref="AS326" r:id="rId779" xr:uid="{23E41E09-87F4-DD4E-9F24-3A25EB160570}"/>
    <hyperlink ref="AS328" r:id="rId780" xr:uid="{290131A8-7D84-3D4A-9D7C-2D278AEA61FA}"/>
    <hyperlink ref="AS330" r:id="rId781" xr:uid="{643E7640-BDAE-9B47-8DB4-BD42CC3B0D93}"/>
    <hyperlink ref="AS331" r:id="rId782" xr:uid="{331C7FB2-9E5B-4B4A-A3A8-17B7BFDE6543}"/>
    <hyperlink ref="AS332" r:id="rId783" xr:uid="{452CB94D-8E89-C447-9228-F38F280F93F6}"/>
    <hyperlink ref="AS333" r:id="rId784" xr:uid="{BE5624C6-647A-5C42-B27E-843905A4BC58}"/>
    <hyperlink ref="AS334" r:id="rId785" xr:uid="{BC622129-3A73-5844-9725-30E292A7B510}"/>
    <hyperlink ref="AS335" r:id="rId786" xr:uid="{E359E392-CC13-8C46-BAA6-F7427B5D901D}"/>
    <hyperlink ref="AS336" r:id="rId787" xr:uid="{4EC9402F-4883-5343-A78E-35582A187CF8}"/>
    <hyperlink ref="AS338" r:id="rId788" xr:uid="{857EB190-C8E7-CD49-9CE9-5E08C5F55285}"/>
    <hyperlink ref="AS340" r:id="rId789" xr:uid="{5D6A5435-FBA1-AD4A-BBAF-7EA170F63828}"/>
    <hyperlink ref="AS341" r:id="rId790" xr:uid="{D17E0A9D-D5A3-0E42-BA49-FA7CB116FDBC}"/>
    <hyperlink ref="AS342" r:id="rId791" xr:uid="{ED7EC6CD-CC94-B547-B31E-534EDEF9F2FA}"/>
    <hyperlink ref="AS343" r:id="rId792" xr:uid="{99410EDB-11C3-864B-8F71-A709628ED67C}"/>
    <hyperlink ref="AS347" r:id="rId793" xr:uid="{C8CA84E7-B0FA-3248-82A4-27F1EBF653F3}"/>
    <hyperlink ref="AS348" r:id="rId794" xr:uid="{9FEAEE80-F338-8B41-9841-2EDE9544194D}"/>
    <hyperlink ref="AS350" r:id="rId795" xr:uid="{F9BE3221-357B-834F-8804-638577CC121E}"/>
    <hyperlink ref="AS352" r:id="rId796" xr:uid="{54EE4398-631B-C247-8765-B4178EBA13EB}"/>
    <hyperlink ref="AS353" r:id="rId797" xr:uid="{5B66C6AA-EF15-D74E-A10C-88C092BF4B0F}"/>
    <hyperlink ref="AS354" r:id="rId798" xr:uid="{6C3A5203-6B00-614C-B350-8481649380FC}"/>
    <hyperlink ref="AS355" r:id="rId799" xr:uid="{E8D66518-A1FD-BF46-A1C9-A8CF7753E360}"/>
    <hyperlink ref="AS356" r:id="rId800" xr:uid="{E11960ED-2D85-774C-8C22-F2F8E3F0C8B7}"/>
    <hyperlink ref="AS357" r:id="rId801" xr:uid="{D71BFE89-CD9D-014B-9EA4-2B8EDC492192}"/>
    <hyperlink ref="AS358" r:id="rId802" xr:uid="{F37C89B5-F43A-8948-9033-05539ED4694E}"/>
    <hyperlink ref="AS359" r:id="rId803" xr:uid="{E27DA3B3-80F3-3D49-AC0D-1E83D46E9BDD}"/>
    <hyperlink ref="AS360" r:id="rId804" xr:uid="{2FB2CD8D-A8A6-704B-9048-13A5D4DDD2EC}"/>
    <hyperlink ref="AS361" r:id="rId805" xr:uid="{5C1D1DFD-3E24-BA4F-ABC5-264CF31BB404}"/>
    <hyperlink ref="AS807" xr:uid="{452A47CB-FBE3-3248-9659-F259E120031A}"/>
    <hyperlink ref="AS808" xr:uid="{E6F9CFBE-E72B-7E44-8D5C-21154237527E}"/>
    <hyperlink ref="AS809" xr:uid="{B1C44F3E-0E22-6546-AD9A-5756E12CFC74}"/>
    <hyperlink ref="AS810" xr:uid="{33FC1BF8-319B-E947-A3F9-C5891885C626}"/>
    <hyperlink ref="AS811" xr:uid="{038CB389-C713-6F47-B116-13473DEDEBA9}"/>
    <hyperlink ref="AS812" xr:uid="{1EE7D169-1686-4646-9455-BDC03B282A8D}"/>
    <hyperlink ref="AS813" xr:uid="{5CA66CC2-48B0-614C-979D-8E5D767C6D89}"/>
    <hyperlink ref="AS814" xr:uid="{54DC4258-C02F-7C43-BB42-3B8363DF0B6E}"/>
    <hyperlink ref="AS815" xr:uid="{D1B055B4-B0CD-834A-B0C9-00EED3754BA7}"/>
    <hyperlink ref="AS816" xr:uid="{F2B10069-B1C8-4443-890B-F9C4D8A6208F}"/>
    <hyperlink ref="AS817" xr:uid="{51EAA1EA-4814-FE48-B010-580CADBBC2DA}"/>
    <hyperlink ref="AS818" xr:uid="{6687E949-194B-844E-A89C-B3E29750C75B}"/>
    <hyperlink ref="AS819" xr:uid="{2F9BCA2F-085B-4046-826E-69A5083C6557}"/>
    <hyperlink ref="AS820" xr:uid="{4BB427EB-071C-174F-95ED-648641AC3831}"/>
    <hyperlink ref="AS821" xr:uid="{9B5D3277-C98F-D840-AFB7-5A1B101DB36B}"/>
    <hyperlink ref="AS822" xr:uid="{B7078287-1F09-8F48-A19D-E868722B2E39}"/>
    <hyperlink ref="AS823" xr:uid="{51354C83-695A-944C-A22A-C5D176367973}"/>
    <hyperlink ref="AS824" xr:uid="{00A21605-B85A-4F42-AB08-EA9EFECF4B1E}"/>
    <hyperlink ref="AS825" xr:uid="{FE8B52BF-7728-604B-92D1-8C75B81FDBE3}"/>
    <hyperlink ref="AS826" xr:uid="{9D9F925F-5BE7-114E-B89B-329EC6C02337}"/>
    <hyperlink ref="AS827" xr:uid="{6461C20B-E256-D542-8097-8D74A023D423}"/>
    <hyperlink ref="AS828" xr:uid="{00C719E2-00EF-E748-9306-680FF576B0C2}"/>
    <hyperlink ref="AS829" xr:uid="{DDE51681-B0DF-BA4B-820A-46E699E4438D}"/>
    <hyperlink ref="AS830" xr:uid="{C0110287-7709-FA4C-B2B8-F67CCB7595AF}"/>
    <hyperlink ref="AS831" xr:uid="{859DB22A-6032-474F-844B-8396590878DA}"/>
    <hyperlink ref="AS832" xr:uid="{3C194BBD-EDA2-7D40-8F5A-8889FA05F4AA}"/>
    <hyperlink ref="AS833" xr:uid="{E310D558-749F-5346-9439-FCC2B19D2CD8}"/>
    <hyperlink ref="AS834" xr:uid="{C0ECBDDC-7186-DC42-B113-7DDB4F8081A1}"/>
    <hyperlink ref="AS835" xr:uid="{DE2B34DE-CEE7-DA4D-B815-FAA0E337F655}"/>
    <hyperlink ref="AS836" xr:uid="{939A75BE-EFC7-234D-AC92-4909C3D43B61}"/>
    <hyperlink ref="AS837" xr:uid="{70CDB2B0-03DC-D748-B146-54E2128E5FEC}"/>
    <hyperlink ref="AS838" xr:uid="{D7C98987-7DED-EA4D-BBDF-8B0C27A24FC9}"/>
    <hyperlink ref="AS839" xr:uid="{94EAD774-46EA-E448-AC42-A89624ACC01D}"/>
    <hyperlink ref="AS840" xr:uid="{330ED8F0-FE9F-D14D-825D-40544F4EEC2D}"/>
    <hyperlink ref="AS841" xr:uid="{A5884999-8F40-754E-B794-812F186A2B80}"/>
    <hyperlink ref="AS842" xr:uid="{FD470286-225D-FD40-97E1-8ECCDBBABF4E}"/>
    <hyperlink ref="AS843" xr:uid="{FAF4D0CE-2CBC-C846-BB89-A3C160376579}"/>
    <hyperlink ref="AS844" xr:uid="{35094506-FC21-DF49-821B-37021DB1B403}"/>
    <hyperlink ref="AS845" xr:uid="{EB723FFA-04AA-2043-A758-F78D8E7B65F7}"/>
    <hyperlink ref="AS846" xr:uid="{0DFE585E-D789-224C-8266-E12CDE8936BC}"/>
    <hyperlink ref="AS847" xr:uid="{974F60E8-1F86-774A-A1A7-52BD146F3727}"/>
    <hyperlink ref="AS848" xr:uid="{A5DA2030-1CE8-0F41-94EB-5EF2B44F4FDB}"/>
    <hyperlink ref="AS849" xr:uid="{638F525B-6F50-E34B-A20A-4DFD9368FC5C}"/>
    <hyperlink ref="AS850" xr:uid="{D8726053-094F-534D-A3B6-D9E5E947B8B7}"/>
    <hyperlink ref="AS851" xr:uid="{186817A9-E978-2F41-B68B-3719A52A4EA4}"/>
    <hyperlink ref="AS852" xr:uid="{1B54F0FD-E566-DB4B-B1C8-88EABA0A9A65}"/>
    <hyperlink ref="AS853" xr:uid="{98E0E24D-99F0-3F4D-A1A8-7D046293FB85}"/>
    <hyperlink ref="AS854" xr:uid="{5F658B5C-13C1-F243-B9B5-6BE1857385D9}"/>
    <hyperlink ref="AS855" xr:uid="{D9BD89FE-0721-AB4F-9D1A-8E73DEDBFE9C}"/>
    <hyperlink ref="AS856" xr:uid="{8202EF53-27C2-8743-9728-C54E288B55CC}"/>
    <hyperlink ref="AS857" xr:uid="{0A86F30F-509C-9742-9BBC-5E8FC23790BE}"/>
    <hyperlink ref="AS858" xr:uid="{00FFAB66-CBFB-FC4D-A7BF-600006260EB7}"/>
    <hyperlink ref="AS859" xr:uid="{FC4BF819-F185-A149-A5B5-2BD04E844BCC}"/>
    <hyperlink ref="AS860" xr:uid="{DB0DABFC-A9C4-3143-8E0A-9E26B88FCD61}"/>
    <hyperlink ref="AS861" xr:uid="{FCC8722E-6656-CB49-925F-24DCF1BEF5E5}"/>
    <hyperlink ref="AS862" xr:uid="{A395C3DF-22DE-674E-8B80-E1269F85A080}"/>
    <hyperlink ref="AS863" xr:uid="{A3404718-EE7A-C94F-A2AD-0E9377E391C7}"/>
    <hyperlink ref="AS864" xr:uid="{B1515739-0508-C847-941A-5197D7F6C927}"/>
    <hyperlink ref="AS865" xr:uid="{09A9C5F5-D92D-DF40-9B66-E1201C2CF0CD}"/>
    <hyperlink ref="AS866" xr:uid="{A7E67DD9-9502-5E4F-8500-47482242F53F}"/>
    <hyperlink ref="AS867" xr:uid="{5E2921D2-A970-0A46-AD18-FADA6AD6606F}"/>
    <hyperlink ref="AS868" xr:uid="{27D171CA-C929-AB4C-B127-ACF79958F804}"/>
    <hyperlink ref="AS869" xr:uid="{2F63C0FE-891C-654C-82FD-A48F1B253C93}"/>
    <hyperlink ref="AS870" xr:uid="{BE410204-3CB8-C44A-A4F6-0D2178BE47C2}"/>
    <hyperlink ref="AS871" xr:uid="{AB25B5A3-6228-9448-972B-EBAB90A92E3B}"/>
    <hyperlink ref="AS872" xr:uid="{99C8C317-DF27-3F48-83B7-DF30A644AA18}"/>
    <hyperlink ref="AS873" xr:uid="{B0A7E534-E4E3-8B4E-82C2-6114F6B6C446}"/>
    <hyperlink ref="AS874" xr:uid="{CD0198E5-E8F8-D94F-97E4-B6FDFC391195}"/>
    <hyperlink ref="AS875" xr:uid="{2769E76A-8101-854F-953E-0C1CC26F8E42}"/>
    <hyperlink ref="AS876" xr:uid="{52188A74-1282-764A-8B90-CE8D0A4DF426}"/>
    <hyperlink ref="AS877" xr:uid="{43306049-C829-F042-A362-7BC10DC9D98B}"/>
    <hyperlink ref="AS878" xr:uid="{3327DC06-A01D-1B41-8626-ED34DC2B61B3}"/>
    <hyperlink ref="AS879" xr:uid="{CE8C91BE-563B-504B-99DA-0C33BCCF8EEF}"/>
    <hyperlink ref="AS880" xr:uid="{8D2DA19D-A37B-E143-8B2F-EAC8D750C5C2}"/>
    <hyperlink ref="AS881" xr:uid="{25DE7638-FEB3-B94C-8793-0F437EE2680D}"/>
    <hyperlink ref="AS882" xr:uid="{3F8A206C-EAAA-FE44-844A-31E44D508803}"/>
    <hyperlink ref="AS883" xr:uid="{1E897BA6-8A89-534A-9226-FBE517CA810A}"/>
    <hyperlink ref="AS884" xr:uid="{3DCB2711-0C04-A64F-A43C-0613F0C13918}"/>
    <hyperlink ref="AS885" xr:uid="{42D625C9-111B-6E42-A777-3D10033B18A1}"/>
    <hyperlink ref="AS886" xr:uid="{08A89F71-5F92-AC48-A067-D93A7BC4FA86}"/>
    <hyperlink ref="AS887" xr:uid="{55AFBE48-6D07-B04B-B2EF-8BA1B7E47DBF}"/>
    <hyperlink ref="AS888" xr:uid="{49D9AE44-61D5-794B-84C9-04E4D97B3690}"/>
    <hyperlink ref="AS889" xr:uid="{D1905F12-45E7-194B-87DA-71940DA18EED}"/>
    <hyperlink ref="AS890" xr:uid="{1BA4AD42-DF6C-024E-9993-4F2B08ED0281}"/>
    <hyperlink ref="AS891" xr:uid="{E7B16592-AEE7-D54A-8AEA-1D0FA887D69F}"/>
    <hyperlink ref="AS892" xr:uid="{52E7EB38-8D52-614A-BA64-77899D0CBA0C}"/>
    <hyperlink ref="AS893" xr:uid="{B3320229-3E8D-7E4A-A090-EADA36E96165}"/>
    <hyperlink ref="AS894" xr:uid="{6271024B-1C84-6442-B766-A8DCEA6D14B1}"/>
    <hyperlink ref="AS895" xr:uid="{CF2A8E2D-DC76-784B-89A2-3B7BA263BB4B}"/>
    <hyperlink ref="AS896" xr:uid="{EDF331AB-6479-C647-B2A2-C3CAB04A6177}"/>
    <hyperlink ref="AS897" xr:uid="{F2B77DDA-A67A-724A-8676-2B4625AB4438}"/>
    <hyperlink ref="AS898" xr:uid="{DB4D6A2D-90AD-1E48-97BA-18A89BD3D6D1}"/>
    <hyperlink ref="AS899" xr:uid="{613A7F87-4F11-6043-9D0E-4A808DB5F9EF}"/>
    <hyperlink ref="AS900" xr:uid="{52E5D9BA-8100-7744-AE69-0D7509865410}"/>
    <hyperlink ref="AS901" xr:uid="{2216DF8E-C61F-B243-856D-5937BB9F6D27}"/>
    <hyperlink ref="AS902" xr:uid="{16DC8E8F-84D9-2447-8008-646D6B4477FB}"/>
    <hyperlink ref="AS903" xr:uid="{07C2FD67-E09E-A44E-91AE-E35143708DF2}"/>
    <hyperlink ref="AS904" xr:uid="{3B73C125-173F-DD42-B346-A1C4961B56BD}"/>
    <hyperlink ref="AS905" xr:uid="{939EE379-2635-604E-9730-C68C2FBE0DAE}"/>
    <hyperlink ref="AS906" xr:uid="{F2613623-B305-D141-9B3D-753A7361E536}"/>
    <hyperlink ref="AS907" xr:uid="{5CE83650-434A-CA48-94DF-6DB8288DA61D}"/>
    <hyperlink ref="AS908" xr:uid="{8F465080-3ABA-0A4A-879E-024F6E5171F9}"/>
    <hyperlink ref="AS909" xr:uid="{96B7FE53-46D6-9341-B476-CDBAB70C01D0}"/>
    <hyperlink ref="AS910" xr:uid="{3BE07E6D-9D1A-2742-B3B2-BACEE8D71E66}"/>
    <hyperlink ref="AS911" xr:uid="{DDE6AEDD-77B5-D942-B82E-DD3D6CFB04BF}"/>
    <hyperlink ref="AS912" xr:uid="{CE5C645F-D278-3941-9120-544C81BA0AA7}"/>
    <hyperlink ref="AS913" xr:uid="{BD253C3F-55C9-FB41-940A-84E971057F5E}"/>
    <hyperlink ref="AS914" xr:uid="{5F36CA63-259D-C646-8D04-E1427E91C33A}"/>
    <hyperlink ref="AS915" xr:uid="{9B9CEC79-3F1E-3D4D-A72D-62B0AA1D0A37}"/>
    <hyperlink ref="AS916" xr:uid="{626BFC00-5A1F-C849-8883-58A6110FECA3}"/>
    <hyperlink ref="AS917" xr:uid="{780FDF9C-4F25-2E43-BE68-BB131C9FBE3C}"/>
    <hyperlink ref="AS918" xr:uid="{9B285866-E297-634D-B231-2320D62CE793}"/>
    <hyperlink ref="AS919" xr:uid="{B4768C1D-21C3-434F-9076-329EA18AD6C1}"/>
    <hyperlink ref="AS920" xr:uid="{16519EC7-DD4C-E048-8F3B-E820B5EB830D}"/>
    <hyperlink ref="AS921" xr:uid="{6B3895C5-ADB6-6F42-BC7B-EAF899AF15CA}"/>
    <hyperlink ref="AS922" xr:uid="{CE9C469B-AB7E-EA4C-BCDE-E527294F43DF}"/>
    <hyperlink ref="AS923" xr:uid="{08FA2823-46B3-384B-A328-B1B89D8A4905}"/>
    <hyperlink ref="AS924" xr:uid="{8D8161BE-F193-5F4B-AB80-B4BB5CED0211}"/>
    <hyperlink ref="AS925" xr:uid="{57E29D3D-8376-6141-9CCC-5BE7E4C33F4B}"/>
    <hyperlink ref="AS926" xr:uid="{2834A403-3685-F54E-97B6-85C86B3B91E2}"/>
    <hyperlink ref="AS927" xr:uid="{6ED2323A-97DE-9843-AB31-6FDBEF2ED960}"/>
    <hyperlink ref="AS928" xr:uid="{96977763-1434-C842-ACFC-92584597A7E0}"/>
    <hyperlink ref="AS929" xr:uid="{CD571D02-D091-EC4F-A0C9-4377C9BBCAD4}"/>
    <hyperlink ref="AS930" xr:uid="{527888FA-2A73-8F4B-BFC4-9CBF19E6742C}"/>
    <hyperlink ref="AS931" xr:uid="{05C92362-310E-F743-8BA3-769193B454AF}"/>
    <hyperlink ref="AS932" xr:uid="{087A9C61-C002-004D-B850-1E3B9073FA21}"/>
    <hyperlink ref="AS933" xr:uid="{2E6B4941-4EB5-2B4F-95B7-64DBA00A26F4}"/>
    <hyperlink ref="AS934" xr:uid="{5A8DE338-F88E-A646-BDFA-F37B463E69BA}"/>
    <hyperlink ref="AS935" xr:uid="{80EE608B-F707-EC43-A794-2A6593F28A38}"/>
    <hyperlink ref="AS936" xr:uid="{586F5CFE-6C05-724D-BD54-A1621D1B0895}"/>
    <hyperlink ref="AS937" xr:uid="{F0740E14-79B5-D14D-83FD-59641D329590}"/>
    <hyperlink ref="AS938" xr:uid="{3136208E-320A-F14E-8068-76EBBFA16DFE}"/>
    <hyperlink ref="AS939" xr:uid="{CBC90E5B-02CF-9E45-B7F4-0687B6BDAEB4}"/>
    <hyperlink ref="AS940" xr:uid="{5E04868D-A491-3E4C-B4BD-C79F0CF0CAFE}"/>
    <hyperlink ref="AS941" xr:uid="{6686D3F0-D99C-E74E-AB5B-26B562BAF220}"/>
    <hyperlink ref="AS942" xr:uid="{51DA8453-B17F-E543-8406-7EC440E93835}"/>
    <hyperlink ref="AS943" xr:uid="{B3D3564B-1069-A34A-810B-F8D2D0B3BF6F}"/>
    <hyperlink ref="AS944" xr:uid="{F912F036-60AB-5D47-B026-FE920FDA4090}"/>
    <hyperlink ref="AS945" xr:uid="{7EF71B7B-AF39-004D-B887-A222AF7F5F04}"/>
    <hyperlink ref="AS946" xr:uid="{DBD61BEE-1C96-9A42-8379-AFE1033E3BD7}"/>
    <hyperlink ref="AS947" xr:uid="{60B386F2-6708-2B41-B8DD-3708D26A930E}"/>
    <hyperlink ref="AS948" xr:uid="{AA61BEFD-9375-F94F-96E3-A5D4230DBD77}"/>
    <hyperlink ref="AS949" xr:uid="{068F89BE-D3C0-9145-BC8A-32DC739152FE}"/>
    <hyperlink ref="AS950" xr:uid="{C6D754AE-2955-8642-9259-E9F9F3B41199}"/>
    <hyperlink ref="AS951" xr:uid="{E48356CA-29BE-394F-AA0A-632543C11C54}"/>
    <hyperlink ref="AS952" xr:uid="{A5A29282-12A5-D24D-8984-10175B818C06}"/>
    <hyperlink ref="AS953" xr:uid="{3F9F73CC-4811-4D4E-8D07-2D63B73F9CBA}"/>
    <hyperlink ref="AS954" xr:uid="{99FA1D0A-5852-1644-A755-7F2262E40514}"/>
    <hyperlink ref="AS955" xr:uid="{C5A0E177-4714-564B-B237-160EF5533E91}"/>
    <hyperlink ref="AS956" xr:uid="{A54255EA-B0CD-BA4B-A0B1-587F46DAA149}"/>
    <hyperlink ref="AS957" xr:uid="{BC628C30-E0E1-0C43-BEB8-03662B711347}"/>
    <hyperlink ref="AS958" xr:uid="{26492C78-5EC4-4747-80E4-5600E83F70A8}"/>
    <hyperlink ref="AS959" xr:uid="{FE42D564-EE51-0C4A-9091-466ECF44A8A7}"/>
    <hyperlink ref="AS960" xr:uid="{0E9253A5-65FC-D847-9A4B-E859DE9B8250}"/>
    <hyperlink ref="AS961" xr:uid="{2CF0109C-9064-A644-8CC2-662540E5AB98}"/>
    <hyperlink ref="AS962" xr:uid="{D551C3FC-3611-7F4D-8132-B66F1505FF5D}"/>
    <hyperlink ref="AS963" xr:uid="{A6BDE418-9BBC-8442-944B-BCFD2E987C4E}"/>
    <hyperlink ref="AS964" xr:uid="{C2908261-A222-6646-B82C-41F6E6905640}"/>
    <hyperlink ref="AS965" xr:uid="{412157E2-A75D-8542-B0F0-8A50A8A959D2}"/>
    <hyperlink ref="AS966" xr:uid="{28C565FB-4015-9B41-96BE-31F0D6DAA404}"/>
    <hyperlink ref="AS967" xr:uid="{DCC75BBB-BE37-524A-890C-813085AFA460}"/>
    <hyperlink ref="AS968" xr:uid="{BE712058-7112-AC4C-823E-7468F0005B80}"/>
    <hyperlink ref="AS969" xr:uid="{3A845AFD-AC48-C441-ABD9-0F871AFF79AA}"/>
    <hyperlink ref="AS970" xr:uid="{57AB6CB7-1A0C-274A-BE31-E83F48D18F22}"/>
    <hyperlink ref="AS971" xr:uid="{64E5DA54-2F95-4743-A2CE-9044AD5AEF7B}"/>
    <hyperlink ref="AS972" xr:uid="{0AE5688D-C81F-EF44-BB34-9F722A1750B1}"/>
    <hyperlink ref="AS973" xr:uid="{352F339C-3A8F-8A41-AB47-863776B503FB}"/>
    <hyperlink ref="AS974" xr:uid="{16FE1685-4812-6145-BB2D-C81A0033DA27}"/>
    <hyperlink ref="AS975" xr:uid="{2D4E819D-6A05-2349-B84E-EC9F03785718}"/>
    <hyperlink ref="AS976" xr:uid="{517E1365-74DA-0449-8130-2B2E9BEE4AD5}"/>
    <hyperlink ref="AS977" xr:uid="{404B3564-858C-5B40-A12B-09A3E7378442}"/>
    <hyperlink ref="AS978" xr:uid="{0481EC09-B43E-D043-B753-732837D50E69}"/>
    <hyperlink ref="AS979" xr:uid="{CD665570-9B62-5147-B588-C209D00443AA}"/>
    <hyperlink ref="AS980" xr:uid="{A33E2F3A-0562-1F4E-AF0D-BE51F7889C14}"/>
    <hyperlink ref="AS981" xr:uid="{43880697-BC74-D84F-B2D3-60359419F774}"/>
    <hyperlink ref="AS982" xr:uid="{4B37556B-1B9E-6D4F-A1CB-0074B4EE841E}"/>
    <hyperlink ref="AS983" xr:uid="{09B3ADC4-B448-024A-B367-6A30B0DFD378}"/>
    <hyperlink ref="AS984" xr:uid="{9317C6B4-E53E-5049-86C8-59BFC1C3749B}"/>
    <hyperlink ref="AS985" xr:uid="{D2FC8F98-4718-F24A-9948-EFC6255ACFF2}"/>
    <hyperlink ref="AS986" xr:uid="{4A212457-24D1-544D-8618-328E0F566022}"/>
    <hyperlink ref="AS987" xr:uid="{812C60E1-AF9F-4F4E-854A-9A9C03C89917}"/>
    <hyperlink ref="AS988" xr:uid="{F687C0F4-1DB2-9E42-8F64-BBC64417D335}"/>
    <hyperlink ref="AS989" xr:uid="{C54F0612-CA14-C94B-9F06-47DA3D953102}"/>
    <hyperlink ref="AS990" xr:uid="{3E7A076D-4E4C-EF43-88F9-F79475708C66}"/>
    <hyperlink ref="AS991" xr:uid="{66E48F73-105D-1E42-87D9-A4EA11BC279F}"/>
    <hyperlink ref="AS992" xr:uid="{5367232C-C9A4-7443-8DC4-47CBD80B86D5}"/>
    <hyperlink ref="AS993" xr:uid="{F2BB6D12-E673-6947-914C-C7C5FF728ED5}"/>
    <hyperlink ref="AS994" xr:uid="{FBE68618-5FAD-BA4A-9C50-CB86B50BCA56}"/>
    <hyperlink ref="AS995" xr:uid="{4E3D000B-8B3B-8743-9338-D67872836625}"/>
    <hyperlink ref="AS996" xr:uid="{A11B2A6C-BE42-C44E-8D2B-5A9CDD64A62A}"/>
    <hyperlink ref="AS997" xr:uid="{C8E71F67-02D2-9349-B6F4-0976D3F9367C}"/>
    <hyperlink ref="AS998" xr:uid="{DBD42B3C-52DB-7246-9E3A-5BF387F18CB0}"/>
    <hyperlink ref="AS999" xr:uid="{6EC99EAB-C205-F643-80E7-5493C33100E9}"/>
    <hyperlink ref="AS1000" xr:uid="{3AC90152-E5BB-C240-8A86-7757AF244B83}"/>
    <hyperlink ref="AS1001" xr:uid="{69337D67-4AF2-434E-9F3D-1D3A10A64DC9}"/>
    <hyperlink ref="AS1002" xr:uid="{891A98EA-05E6-9141-90B4-B0799A322944}"/>
    <hyperlink ref="AS1003" xr:uid="{3883AE90-E3A5-EB40-9185-DBA10E33ECB7}"/>
    <hyperlink ref="AS1004" xr:uid="{8C4747E0-D338-2E48-A04F-C97A77371448}"/>
    <hyperlink ref="AS1005" xr:uid="{0FA46DDB-B528-6543-A5D0-5D101C016F7B}"/>
    <hyperlink ref="AS1006" xr:uid="{346797ED-1B75-B249-92EC-97D5C398CA81}"/>
    <hyperlink ref="AS1007" xr:uid="{CE3BFD55-F964-2543-924D-4230E065703E}"/>
    <hyperlink ref="AS1008" xr:uid="{4A01E21E-7B46-BD4C-ADC3-E3A839FAD8FD}"/>
    <hyperlink ref="AS1009" xr:uid="{EF07B57F-3C13-4D43-9417-B45339F3BA23}"/>
    <hyperlink ref="AS1010" xr:uid="{B2C931DD-9DF0-7F40-B5A4-61EDABB53971}"/>
    <hyperlink ref="AS1011" xr:uid="{28E4B2FF-2A41-CE4D-B476-48A22E52B4F7}"/>
    <hyperlink ref="AS1012" xr:uid="{33FB5C9D-EE5B-6743-B8AE-B1D52015AC43}"/>
    <hyperlink ref="AS1013" xr:uid="{8698EFAA-679B-904A-879C-F53EF5FA2A7C}"/>
    <hyperlink ref="AS1014" xr:uid="{E7386EDE-7ADD-6C4F-8868-3A7940342595}"/>
    <hyperlink ref="AS1015" xr:uid="{7A7785DB-F648-5A41-A2DD-838534A92471}"/>
    <hyperlink ref="AS1016" xr:uid="{0BABA994-3394-8647-9988-768B053912CD}"/>
    <hyperlink ref="AS1017" xr:uid="{3F683014-2E05-E742-AF6A-0C49725B280C}"/>
    <hyperlink ref="AS1018" xr:uid="{8001CE6B-898B-DC46-85AF-3F3E910B2BE6}"/>
    <hyperlink ref="AS1019" xr:uid="{806B959F-AFE5-9C4B-9FF6-765D3CFCBA59}"/>
    <hyperlink ref="AS1020" xr:uid="{E4D88AC1-92D9-3040-9CEF-89BFA3F40817}"/>
    <hyperlink ref="AS1021" xr:uid="{5FE028AD-6332-8541-A609-2A17622C6288}"/>
    <hyperlink ref="AS1022" xr:uid="{2533DA1A-15A9-7D48-972F-4EA387234349}"/>
    <hyperlink ref="AS1023" xr:uid="{5AA7EE53-E149-C048-A769-E624FC88A9C9}"/>
    <hyperlink ref="AS1024" xr:uid="{0F826D8B-F1D0-4441-BDC6-DB68539E4975}"/>
    <hyperlink ref="AS1025" xr:uid="{80DBBC6B-1A1C-4442-A7A7-F103C8C2208A}"/>
    <hyperlink ref="AS1026" xr:uid="{686653C2-09B2-9B41-8C9E-F62CA74EAA78}"/>
    <hyperlink ref="AS1027" xr:uid="{C9DE4509-A175-AE40-8D73-D3EA0A2D2822}"/>
    <hyperlink ref="AS1028" xr:uid="{14FF1D89-451F-F448-A850-83417B864789}"/>
    <hyperlink ref="AS1029" xr:uid="{ACF68815-6747-2940-8B34-DDD6D0CC0137}"/>
    <hyperlink ref="AS1030" xr:uid="{41F13BEA-3451-954E-A639-E0C8B3A4B83D}"/>
    <hyperlink ref="AS1031" xr:uid="{21C9718E-61DE-DB43-95F8-513C98DC8DCF}"/>
    <hyperlink ref="AS1032" xr:uid="{2B5FC599-7289-7D42-96A8-FFB203759034}"/>
    <hyperlink ref="AS1033" xr:uid="{7BBB8174-128D-0743-A150-74D842836767}"/>
    <hyperlink ref="AS1034" xr:uid="{3BB37782-59E2-5D4F-914F-F646DB43B3F3}"/>
    <hyperlink ref="AS1035" xr:uid="{70FB40C7-1F96-E447-9C88-82DDCE667CCE}"/>
    <hyperlink ref="AS1036" xr:uid="{1DB8C485-BA9B-2D48-9687-92F3D3930E71}"/>
    <hyperlink ref="AS1037" xr:uid="{32AC87CD-D5D4-A341-BC65-8255093E978B}"/>
    <hyperlink ref="AS1038" xr:uid="{20226B51-1DAF-244C-B5A3-9D42C188E024}"/>
    <hyperlink ref="AS1039" xr:uid="{DEA75887-900F-064B-8D1E-F7A056B2575B}"/>
    <hyperlink ref="AS1040" xr:uid="{D0E24329-7F5D-8642-8AE3-1DEF8CBE787A}"/>
    <hyperlink ref="AS1041" xr:uid="{4C9B00E5-9577-7149-A4E7-5BA9DF638AE0}"/>
    <hyperlink ref="AS1042" xr:uid="{0BB61655-3C44-634C-B08E-E63B05B4DD48}"/>
    <hyperlink ref="AS1043" xr:uid="{FDF31BB9-B2F7-7F41-A5A5-DDF661AE0FD9}"/>
    <hyperlink ref="AS1044" xr:uid="{CC3BE3B1-79DC-264D-A847-6A8C6BC410AF}"/>
    <hyperlink ref="AS1045" xr:uid="{88055963-28A5-924F-AD7C-1C20FBB54F9E}"/>
    <hyperlink ref="AS1046" xr:uid="{D46A75F2-6D88-3241-B4DB-C763447E597B}"/>
    <hyperlink ref="AS1047" xr:uid="{6AC461D6-AC23-5648-A6B4-12E18A3CCC49}"/>
    <hyperlink ref="AS1048" xr:uid="{7C0EAF54-129A-2242-B389-1AD76597027A}"/>
    <hyperlink ref="AS1049" xr:uid="{37E8593A-115A-9D44-93B5-A9AC9695DE0E}"/>
    <hyperlink ref="AS1050" xr:uid="{1BB2942A-36A7-0A40-911D-8890CC4858F8}"/>
    <hyperlink ref="AS1051" xr:uid="{687BB799-3134-5640-B807-63115C6E1A92}"/>
    <hyperlink ref="AS1052" xr:uid="{53428416-0E52-B844-AB63-F9A3AB084D7A}"/>
    <hyperlink ref="AS1053" xr:uid="{6747E206-BA77-9841-851B-308B9B0D1F80}"/>
    <hyperlink ref="AS1054" xr:uid="{D62144E8-91E4-6347-BBA8-86C61C90727E}"/>
    <hyperlink ref="AS1055" xr:uid="{D30D7DA0-2C16-C349-B084-B9883E17D2B4}"/>
    <hyperlink ref="AS1056" xr:uid="{79E3BDF4-10D1-084F-89AA-711A3F07918C}"/>
    <hyperlink ref="AS1057" xr:uid="{F7B0D690-D5C8-5E4B-83A7-E6CE3B1BE46D}"/>
    <hyperlink ref="AS1058" xr:uid="{F31C9763-5F48-1146-8240-49BBD53068EA}"/>
    <hyperlink ref="AS1059" xr:uid="{6DBEDFB7-36D6-9749-9F81-D1C6B75043E4}"/>
    <hyperlink ref="AS1060" xr:uid="{CE6C293B-D48D-AB41-AA47-B6BD674C78E6}"/>
    <hyperlink ref="AS1061" xr:uid="{24DC2273-487D-8441-B8ED-2AFDC6E47D9E}"/>
    <hyperlink ref="AS1062" xr:uid="{CB5AFA0F-25F6-D84B-9C5B-78D5AAE357CA}"/>
    <hyperlink ref="AS1063" xr:uid="{2C908043-7C61-6149-90F7-7950DBA71F69}"/>
    <hyperlink ref="AS1064" xr:uid="{AA4DF83F-2B05-1746-8772-636485066841}"/>
    <hyperlink ref="AS1065" xr:uid="{88E66062-E6F2-A341-B19E-5865865BBE34}"/>
    <hyperlink ref="AS1066" xr:uid="{A7A8D41A-7525-124B-9738-CF69977849B8}"/>
    <hyperlink ref="AS1067" xr:uid="{60DC5A15-296F-4D43-B3BD-166AF83E5F03}"/>
    <hyperlink ref="AS1068" xr:uid="{B0F3BCF4-E4E7-F941-ADD3-FAA36816969E}"/>
    <hyperlink ref="AS1069" xr:uid="{07252C94-7028-1346-9458-95FF60E7C77C}"/>
    <hyperlink ref="AS1070" xr:uid="{435E03BF-E606-AD43-A8AA-C1A221381FCB}"/>
    <hyperlink ref="AS1071" xr:uid="{EC4A7D66-F4B9-3E4E-8013-D2C89116C6D4}"/>
    <hyperlink ref="AS1072" xr:uid="{0139EDAC-1C2E-AA44-A307-050643334DEC}"/>
    <hyperlink ref="AS1073" xr:uid="{3FAEEF76-C051-9143-BDFA-FEB9974E1502}"/>
    <hyperlink ref="AS1074" xr:uid="{F5BD055F-C665-8B43-8007-E2F93D1DFB78}"/>
    <hyperlink ref="AS1075" xr:uid="{1B2AA649-F639-B342-8AAA-28DDDE58B327}"/>
    <hyperlink ref="AS1076" xr:uid="{98EA61DC-5F21-1940-A824-1B4F99770F71}"/>
    <hyperlink ref="AS1077" xr:uid="{812B19B1-4159-FC4A-AA84-C66D17CDFB8B}"/>
    <hyperlink ref="AS1078" xr:uid="{5A694CBC-EA62-E541-A15C-5BCD3F73EABB}"/>
    <hyperlink ref="AS1079" xr:uid="{22940DF3-4092-E14C-82ED-7A00EB775AF3}"/>
    <hyperlink ref="AS1080" xr:uid="{1A7E258E-B66E-6748-97AD-AC29A7CF92C1}"/>
    <hyperlink ref="AS1081" xr:uid="{8C2794AD-1F7D-B942-87AB-A4ED2E1B478B}"/>
    <hyperlink ref="AS1082" xr:uid="{A4BA8E71-13AD-E748-B953-548E0B5672F4}"/>
    <hyperlink ref="AS1083" xr:uid="{14176EF9-1B42-8547-95C1-183396DFADC7}"/>
    <hyperlink ref="AS1084" xr:uid="{5F9F19B5-90E8-8A46-872F-21020B6292C4}"/>
    <hyperlink ref="AS1085" xr:uid="{BC749C4D-38DA-9540-83C7-AAFC09E47B01}"/>
    <hyperlink ref="AS1086" xr:uid="{6CAA6607-38E0-8146-99D2-7D0DFC93AF32}"/>
    <hyperlink ref="AS1087" xr:uid="{59814E90-98AF-4943-A043-8A55B7E00E2F}"/>
    <hyperlink ref="AS1088" xr:uid="{87E4241E-277B-D840-AFDE-A2D644E8EB5C}"/>
    <hyperlink ref="AS1089" xr:uid="{BC2989A9-7E32-3146-A69F-28B3F7FED512}"/>
    <hyperlink ref="AS1090" xr:uid="{E3ED224D-D024-9849-BC09-A1A7CBD2EFE3}"/>
    <hyperlink ref="AS1091" xr:uid="{53DD64B1-C936-A446-991F-246E3C578527}"/>
    <hyperlink ref="AS1092" xr:uid="{F4999BCB-B052-A74C-8532-DF3E8171517F}"/>
    <hyperlink ref="AS1093" xr:uid="{464CB81E-78F3-754C-989E-F746C43A8FFE}"/>
    <hyperlink ref="AS1094" xr:uid="{DA8D4D3B-539A-5144-98CF-153D47841733}"/>
    <hyperlink ref="AS1095" xr:uid="{EF6EF3A4-B93A-CA42-923D-D903C69DBB3D}"/>
    <hyperlink ref="AS1096" xr:uid="{E6EF5275-2EE7-B043-B7AB-F53C58FC375A}"/>
    <hyperlink ref="AS1097" xr:uid="{09D9EF57-3329-5948-8E7F-23177C5E5FBE}"/>
    <hyperlink ref="AS1098" xr:uid="{8B657F0E-2A65-2F47-BAEC-1973BEDEA8E4}"/>
    <hyperlink ref="AS1099" xr:uid="{F9F61DE4-3187-B342-81B2-D2C9BEF453B8}"/>
    <hyperlink ref="AS1100" xr:uid="{533E5711-E8FB-CF42-9031-2A611EDE68A7}"/>
    <hyperlink ref="AS1101" xr:uid="{AC934919-C7A0-7D40-802F-71F164E5C02E}"/>
    <hyperlink ref="AS1102" xr:uid="{D8ADFC52-83E2-1F47-AC45-090646C1317A}"/>
    <hyperlink ref="AS1103" xr:uid="{8A8C4511-BB13-5C4C-B05F-44E69289A6E1}"/>
    <hyperlink ref="AS1104" xr:uid="{8E4D1316-3A17-6547-8DE8-EECD3313E65C}"/>
    <hyperlink ref="AS1105" xr:uid="{2DDAF4EC-993C-5145-AD89-3B647CCED781}"/>
    <hyperlink ref="AS1106" xr:uid="{A8A70E65-1DA9-FA48-AE39-6D67A41C78BA}"/>
    <hyperlink ref="AS1107" xr:uid="{1258F19D-A3A5-BD44-9C29-9699574564CA}"/>
    <hyperlink ref="AS1108" xr:uid="{057129BE-3E1F-9F4D-A50D-36A9D7577804}"/>
    <hyperlink ref="AS1109" xr:uid="{9E691169-7394-AD47-A1E4-A8715F463D52}"/>
    <hyperlink ref="AS1110" xr:uid="{4C3C10DD-808A-5B4D-A34D-18FCF0C251E7}"/>
    <hyperlink ref="AS1111" xr:uid="{39C19698-5245-DB47-A9A0-52C71FBCD04C}"/>
    <hyperlink ref="AS1112" xr:uid="{C9D9C9EA-40EF-C045-AE61-4580169E6040}"/>
    <hyperlink ref="AS1113" xr:uid="{F5736864-7A32-A44E-BDF7-10B8D33E68BF}"/>
    <hyperlink ref="AS1114" xr:uid="{41163EEE-B68C-A640-9600-86B1AA22EA38}"/>
    <hyperlink ref="AS1115" xr:uid="{D3BED572-D53A-0F4F-9726-AD6A998A0C81}"/>
    <hyperlink ref="AS1116" xr:uid="{E76D6F24-B84C-C844-AE3B-F4F127E13A1B}"/>
    <hyperlink ref="AS1117" xr:uid="{D94E0F82-F39F-E540-9919-957CAC0B133F}"/>
    <hyperlink ref="AS1118" xr:uid="{6BD4324C-4875-CB43-B2BE-668CC7504B35}"/>
    <hyperlink ref="AS1119" xr:uid="{DED34911-0511-9546-82CB-1B97510DA859}"/>
    <hyperlink ref="AS1120" xr:uid="{E8B98594-A311-584C-9463-755771A8296C}"/>
    <hyperlink ref="AS1121" xr:uid="{AE8DA4F6-421E-5048-8DE0-3DD0CE4FAE60}"/>
    <hyperlink ref="AS1122" xr:uid="{9596A586-871C-A349-B4A5-57D2662202AD}"/>
    <hyperlink ref="AS1123" xr:uid="{C8866FEC-3DE2-8747-B039-73D748DF6754}"/>
    <hyperlink ref="AS1124" xr:uid="{4638CB01-F2B3-A74D-B82F-7CBFF2EA1864}"/>
    <hyperlink ref="AS1125" xr:uid="{B8BAD9B2-EA35-8F4D-89D4-81145E3ACF3F}"/>
    <hyperlink ref="AS1126" xr:uid="{FAA1980D-8785-9742-A618-8EA96A3490D5}"/>
    <hyperlink ref="AS1127" xr:uid="{48E1A67B-6650-2940-892E-DFEEB6D11B55}"/>
    <hyperlink ref="AS1128" xr:uid="{6C766374-0B53-3F48-A963-AB1BDEC267B8}"/>
    <hyperlink ref="AS1129" xr:uid="{6C36573E-F7D2-814A-8E27-D9B027BAAB8E}"/>
    <hyperlink ref="AS1130" xr:uid="{7D4E97FD-782B-714A-AFAF-44D2B56A54BA}"/>
    <hyperlink ref="AS1131" xr:uid="{D0519647-8E29-8541-91EF-6AC4CC60445C}"/>
    <hyperlink ref="AS1132" xr:uid="{710C028D-6638-B142-A544-E92D3C5385C2}"/>
    <hyperlink ref="AS1133" xr:uid="{5B450787-1F1D-BF4E-9E5D-59B8811E18C6}"/>
    <hyperlink ref="AS1134" xr:uid="{949A50E4-D6C4-164E-8C83-70EDF5FD9F68}"/>
    <hyperlink ref="AS1135" xr:uid="{F5BD57A8-CBFA-0943-9AA4-1766578E8F8D}"/>
    <hyperlink ref="AS1136" xr:uid="{FC5C5125-83CD-064E-AD24-B0DCD9F4D640}"/>
    <hyperlink ref="AS1137" xr:uid="{17FF2F44-2389-B14C-8EAD-E413DBE1EFF9}"/>
    <hyperlink ref="AS1138" xr:uid="{DAEC752D-2FE2-444E-8B3C-5345E2566508}"/>
    <hyperlink ref="AS1139" xr:uid="{5EF8EC05-8E79-9645-ACCA-9E531DDB0091}"/>
    <hyperlink ref="AS1140" xr:uid="{9F7AE97D-BB82-C54B-B524-33DA8752B1B2}"/>
    <hyperlink ref="AS1141" xr:uid="{AA578167-03C0-6A43-9061-49FE5DCFEF0F}"/>
    <hyperlink ref="AS1142" xr:uid="{734FE0C1-BA8D-6846-B199-ED4B0753314F}"/>
    <hyperlink ref="AS1143" xr:uid="{73EE6616-BB59-9243-B86C-0BE0990C3049}"/>
    <hyperlink ref="AS1144" xr:uid="{D222E89B-2F1D-444B-8CA2-21EA704B27DA}"/>
    <hyperlink ref="AS1145" xr:uid="{B038E590-62A1-9D4E-8109-2BE4494414CC}"/>
    <hyperlink ref="AS1146" xr:uid="{80AB8A62-6B5E-4B48-A59E-3E00BCF2BF1F}"/>
    <hyperlink ref="AS1147" xr:uid="{0C3F517B-AB85-364D-8983-C846ED759A8E}"/>
    <hyperlink ref="AS1148" xr:uid="{3AEB11CE-C6C2-FA42-9825-F52283ED5436}"/>
    <hyperlink ref="AS1149" xr:uid="{DA9587AA-8C6C-7B4B-945E-1FB152CEB2AA}"/>
    <hyperlink ref="AS1150" xr:uid="{D0D8AA62-5C68-3D40-B015-73543DDD09EE}"/>
    <hyperlink ref="AS1151" xr:uid="{BF36AD80-16B8-5C4B-851C-EF69D027B7F4}"/>
    <hyperlink ref="AS1152" xr:uid="{C74A8240-A1B8-DC42-811E-1B21F41C8BD2}"/>
    <hyperlink ref="AS1153" xr:uid="{A9093592-35E6-F74A-A16E-554B324312D5}"/>
    <hyperlink ref="AS1154" xr:uid="{62BF855E-9759-6C45-B128-FA2BDC588AB3}"/>
    <hyperlink ref="AS1155" xr:uid="{378422FD-7CE0-9E4B-A061-2E294224EC2B}"/>
    <hyperlink ref="AS1156" xr:uid="{AD08C59A-36D6-4D48-8207-FE722E14470C}"/>
    <hyperlink ref="AS1157" xr:uid="{43460AA6-0ACD-D344-B150-2C33B4ADF00A}"/>
    <hyperlink ref="AS1158" xr:uid="{3A547F10-08E7-E242-BF8E-DAB0F001F224}"/>
    <hyperlink ref="AS1159" xr:uid="{C81010CD-B3EE-384F-B615-2ADAC3E4EFBC}"/>
    <hyperlink ref="AS1160" xr:uid="{0E47A983-D3EC-DF40-9104-EB74EDBE811E}"/>
    <hyperlink ref="AS1161" xr:uid="{2A9AFBE7-2031-0246-9354-3480C03882AC}"/>
    <hyperlink ref="AS1162" xr:uid="{0F1F3B1F-A15E-1E48-8204-B019D90555B1}"/>
    <hyperlink ref="AS1163" xr:uid="{FBC9C009-BC48-124E-BFD1-D7D4369CEE79}"/>
    <hyperlink ref="AS1164" xr:uid="{A309160E-83BC-0D41-8FB2-5DD312F8E1E5}"/>
    <hyperlink ref="AS1165" xr:uid="{BBF41440-9A7E-EE43-AF00-FD415FB3303B}"/>
    <hyperlink ref="AS1166" xr:uid="{48066398-8AF3-614C-9733-400916AAD699}"/>
    <hyperlink ref="AS1167" xr:uid="{68BC5E48-5147-BE45-9848-4DF42A114D31}"/>
    <hyperlink ref="AS1168" xr:uid="{3E95289A-09A5-6B41-B158-F58D327CF927}"/>
    <hyperlink ref="AS1169" xr:uid="{45AA98F3-D327-4043-8009-30B7EEAC3647}"/>
    <hyperlink ref="AS1170" xr:uid="{3BB6AAAA-2EF6-2B4A-B07D-7EC6F12D1512}"/>
    <hyperlink ref="AS1171" xr:uid="{3AC63168-6A5F-0648-8F87-D095931CA889}"/>
    <hyperlink ref="AS1172" xr:uid="{37E2C1F3-CB8F-804E-9FCE-C4C2CB250FF1}"/>
    <hyperlink ref="AS1173" xr:uid="{C9820CB2-D051-AD4B-B023-D1E0C0081965}"/>
    <hyperlink ref="AS1174" xr:uid="{28E049A3-09DA-1B4C-B9EA-892832B8297C}"/>
    <hyperlink ref="AS1175" xr:uid="{78FE0F90-C3A0-9B45-9764-960229076185}"/>
    <hyperlink ref="AS1176" xr:uid="{014BD145-5294-DC45-B1A5-B8DC492393A4}"/>
    <hyperlink ref="AS1177" xr:uid="{13CBB28B-9C4A-7C4E-B722-A3857578D653}"/>
    <hyperlink ref="AS1178" xr:uid="{71554008-C445-294B-B971-D50E7354D971}"/>
    <hyperlink ref="AS1179" xr:uid="{C95E1298-1495-6A4D-826A-149537A274DC}"/>
    <hyperlink ref="AS1180" xr:uid="{3CE0E778-36B9-C14E-8088-5486D1F7E642}"/>
    <hyperlink ref="AS1181" xr:uid="{1935B91D-8CF1-1041-A8FD-BA0B1B85AA98}"/>
    <hyperlink ref="AS1182" xr:uid="{7B8B70C8-CBC5-3845-8285-0711D12C3E11}"/>
    <hyperlink ref="AS1183" xr:uid="{0F6CB8EC-64AD-1F47-8757-65D7B1DAEFB0}"/>
    <hyperlink ref="AS1184" xr:uid="{FBB2C754-F64A-8743-93FE-615DDE732BA7}"/>
    <hyperlink ref="AS1185" xr:uid="{8D21E40E-793E-574B-9A59-BE6019032A41}"/>
    <hyperlink ref="AS1186" xr:uid="{37D90B9B-67D0-5548-B231-FC88DF71ACA5}"/>
    <hyperlink ref="AS1187" xr:uid="{A608D73A-94C8-134F-B056-C473A7D86AAA}"/>
    <hyperlink ref="AS1188" xr:uid="{38958984-1924-B240-BE12-E2206AD4F9DC}"/>
    <hyperlink ref="AS1189" xr:uid="{8F09EBA2-409D-644C-BD97-122484A483AF}"/>
    <hyperlink ref="AS1190" xr:uid="{A3ECED0C-0FBF-6B4C-B0FD-9DD4E9BAD708}"/>
    <hyperlink ref="AS1191" xr:uid="{FD7AB383-275F-E04E-8ADF-D6AC2842CC55}"/>
    <hyperlink ref="AS1192" xr:uid="{723E68AE-3FA1-8D42-9C95-00F987DAA2BC}"/>
    <hyperlink ref="AS1193" xr:uid="{95C8640D-26D8-FB4E-ACCC-6674AFB2E98A}"/>
    <hyperlink ref="AS1194" xr:uid="{5EFA183D-4773-C744-A82F-B711E0834E76}"/>
    <hyperlink ref="AS1195" xr:uid="{CF53861A-F938-224E-A8CA-4F74A1C5DE32}"/>
    <hyperlink ref="AS1196" xr:uid="{F9479333-1903-344A-97B9-A1AD0041A836}"/>
    <hyperlink ref="AS1197" xr:uid="{538D53A0-BEAA-5D49-AA4A-C4D128161CD5}"/>
    <hyperlink ref="AS1198" xr:uid="{092EF285-CD0A-EF4A-A4C6-058B68071E9B}"/>
    <hyperlink ref="AS1199" xr:uid="{B66F7ED8-D3C6-7B47-8533-8D1D8317A81D}"/>
    <hyperlink ref="AS1200" xr:uid="{BB628B0A-78AB-3944-B4D4-CECA9101D375}"/>
    <hyperlink ref="AS1201" xr:uid="{FF99182E-A811-2A4F-B0C9-B780EC612932}"/>
    <hyperlink ref="AS1202" xr:uid="{7CD47E47-0169-EF41-A3C4-A7FC6F205C95}"/>
    <hyperlink ref="AS1203" xr:uid="{181B111A-4FE2-A644-84AF-9F1B4E52244C}"/>
    <hyperlink ref="AS1204" xr:uid="{B9EA6FC0-2F6D-B641-8C7B-B604410C9BCE}"/>
    <hyperlink ref="AS1205" xr:uid="{31E060D9-A064-6744-B8EF-5A293CBF0DFE}"/>
    <hyperlink ref="AS1206" xr:uid="{5762284D-60DF-7C4F-B0D0-BB75330848AC}"/>
    <hyperlink ref="AS1207" xr:uid="{950E12BE-2C0D-BE4B-B8DA-AFC14207842F}"/>
    <hyperlink ref="AS1208" xr:uid="{36453F0F-F2F4-9F4F-BC69-0DF735171AB8}"/>
    <hyperlink ref="AS1209" xr:uid="{944F3912-E396-3647-8446-C8424FF5DD77}"/>
    <hyperlink ref="AS1210" xr:uid="{F20D75B7-1127-E34C-B953-844C041F05B5}"/>
    <hyperlink ref="AS1211" xr:uid="{9029369E-1A76-6B40-8A3F-D90BFCA8AC89}"/>
    <hyperlink ref="AS1212" xr:uid="{1699269D-49E2-1740-991B-E021CC9EFA2B}"/>
    <hyperlink ref="AS1213" xr:uid="{0078F79F-3CCE-1D4D-9A05-72FD31915EDC}"/>
    <hyperlink ref="AS1214" xr:uid="{DA32176C-0E80-A748-9B07-FF0890097F67}"/>
    <hyperlink ref="AS1215" xr:uid="{65C7621D-6161-0D46-B37F-17B105F92BF3}"/>
    <hyperlink ref="AS1216" xr:uid="{4C439064-558F-D248-9FB5-B650EC99787A}"/>
    <hyperlink ref="AS1217" xr:uid="{9A26FAA4-4574-F149-BAC1-C6F857AECA9B}"/>
    <hyperlink ref="AS1218" xr:uid="{2A99AFBC-42FC-5340-9728-7FE463333EB1}"/>
    <hyperlink ref="AS1219" xr:uid="{F4B1385A-7A2A-F845-A268-9254875FB557}"/>
    <hyperlink ref="AS1220" xr:uid="{045CC968-1EFC-614A-9942-4BCC22C24E5A}"/>
    <hyperlink ref="AS1221" xr:uid="{C0B883A7-04F0-A94E-8E7F-E2AE890A5918}"/>
    <hyperlink ref="AS1222" xr:uid="{ED58E826-9E95-574F-8EDA-AD59BB124AE2}"/>
    <hyperlink ref="AS1223" xr:uid="{6904938C-F881-3941-BB04-0DAECA0D0390}"/>
    <hyperlink ref="AS1224" xr:uid="{D4C76FAB-3860-7B45-A036-FB3D92873385}"/>
    <hyperlink ref="AS1225" xr:uid="{D680CA73-43D6-C64E-A267-485CBAD4D130}"/>
    <hyperlink ref="AS1226" xr:uid="{FF8095DB-8B35-5343-8D9E-281022EF3DFE}"/>
    <hyperlink ref="AS1227" xr:uid="{15AA64C6-EDDF-4043-B208-2451C9A8542F}"/>
    <hyperlink ref="AS1228" xr:uid="{C034089A-22FC-A84D-AF7A-3BBD293F5A02}"/>
    <hyperlink ref="AS1229" xr:uid="{9445FD96-B85D-3B47-9FF3-9074127AC2B5}"/>
    <hyperlink ref="AS1230" xr:uid="{9EFAAFFA-69AF-E446-9898-4DB182599AA1}"/>
    <hyperlink ref="AS1231" xr:uid="{E53AA1E0-9BE3-7F48-824D-E412FBD1C7ED}"/>
    <hyperlink ref="AS1232" xr:uid="{32E45079-5529-B84D-A8C2-C91CDD89F1D3}"/>
    <hyperlink ref="AS1233" xr:uid="{3D92950B-16C6-3E4D-BF6D-E9362EEE6989}"/>
    <hyperlink ref="AS1234" xr:uid="{99C3CCD9-E76C-1C4C-B970-98130E6A0FB0}"/>
    <hyperlink ref="AS1235" xr:uid="{52CB6E2A-CBB5-3049-839B-D591147C7826}"/>
    <hyperlink ref="AS1236" xr:uid="{DB766FF9-AE77-D64E-AF9C-B805D7AEFA51}"/>
    <hyperlink ref="AS1237" xr:uid="{37327371-1BC5-1847-887D-0994C93E0FCC}"/>
    <hyperlink ref="AS1238" xr:uid="{A629B2A1-CE5A-9D4C-B758-A51A3724B176}"/>
    <hyperlink ref="AS1239" xr:uid="{94328D9A-DE35-624F-8777-7FD10FD011AA}"/>
    <hyperlink ref="AS1240" xr:uid="{9AD04677-7009-514E-AEA3-9C11CBC0C22B}"/>
    <hyperlink ref="AS1241" xr:uid="{CFF4BD22-3501-E24A-8E95-5581577DCCB7}"/>
    <hyperlink ref="AS1242" xr:uid="{050ECCE2-7A32-B340-B009-DDB2629DB2EF}"/>
    <hyperlink ref="AS1243" xr:uid="{26083F06-E723-AA41-8EEE-F763A69D217A}"/>
    <hyperlink ref="AS1244" xr:uid="{F40596CC-7D06-9B49-8B21-EB8CD63D3DB6}"/>
    <hyperlink ref="AS1245" xr:uid="{271835A3-72C9-7C45-9C59-35F735582B61}"/>
    <hyperlink ref="AS1246" xr:uid="{C416D1E2-B0FB-B144-BE8D-FDDEE1B927ED}"/>
    <hyperlink ref="AS1247" xr:uid="{F3CD7C82-AB3B-6044-82D8-C05814B0664E}"/>
    <hyperlink ref="AS1248" xr:uid="{C8656D5B-7A5D-804A-8B30-2451932A64EC}"/>
    <hyperlink ref="AS1249" xr:uid="{4213B2B4-20F5-9A49-9E29-35D8445A6EDC}"/>
    <hyperlink ref="AS1250" xr:uid="{F49D2DC7-B646-2B46-98B6-7BBFE122C386}"/>
    <hyperlink ref="AS1251" xr:uid="{DCA16F74-43D3-864D-ABA7-83F9DB4A26C1}"/>
    <hyperlink ref="AS1252" xr:uid="{89F0543D-ED0A-474F-A83B-6DCB24ED4EE9}"/>
    <hyperlink ref="AS1253" xr:uid="{C0ECC5C6-7486-0B46-9EEB-E99A04A0D25D}"/>
    <hyperlink ref="AS1254" xr:uid="{E3C6B490-397A-8B4B-BD11-D76285606DB9}"/>
    <hyperlink ref="AS1255" xr:uid="{0B41D06D-96C3-5B46-9B56-5A41D294448C}"/>
    <hyperlink ref="AS1256" xr:uid="{51F678CE-0AD8-614E-8E15-6AA1AB38CCD4}"/>
    <hyperlink ref="AS1257" xr:uid="{9FE610F3-F3B7-3C4A-9908-B49E5D2F7E2C}"/>
    <hyperlink ref="AS1258" xr:uid="{82FFAAE8-9A06-684D-A944-782008C3C527}"/>
    <hyperlink ref="AS1259" xr:uid="{2FAB113F-872E-2949-958B-3B0B44482972}"/>
    <hyperlink ref="AS1260" xr:uid="{E0A825ED-D068-5C4F-ACB5-E29D255315CE}"/>
    <hyperlink ref="AS1261" xr:uid="{705753B1-C047-3248-95DC-D6C2DAB4C987}"/>
    <hyperlink ref="AS1262" xr:uid="{78CD92B1-F9AE-F442-BC5C-456B3688A286}"/>
    <hyperlink ref="AS1263" xr:uid="{7A11035B-B871-5D46-96D9-51535095AAFF}"/>
    <hyperlink ref="AS1264" xr:uid="{DB13D4D5-80DE-B343-890F-48925CE3141A}"/>
    <hyperlink ref="AS1265" xr:uid="{D5F89560-E2DB-4D46-B9B0-77FF049192BA}"/>
    <hyperlink ref="AS1266" xr:uid="{B5E0FAE1-C52D-CC41-B284-2009D8F85461}"/>
    <hyperlink ref="AS1267" xr:uid="{F95F62E8-2FF8-8445-A557-BABBB1485807}"/>
    <hyperlink ref="AS1268" xr:uid="{59229F85-CD64-8F42-88B2-BA6873DBB739}"/>
    <hyperlink ref="AS1269" xr:uid="{72AC4DED-C07D-0843-91C3-F94779686D9E}"/>
    <hyperlink ref="AS1270" xr:uid="{D0D7E2FD-487F-5F45-9844-EB8910EB2B0F}"/>
    <hyperlink ref="AS1271" xr:uid="{62CE3768-6D13-704E-AD38-564AEAD49D15}"/>
    <hyperlink ref="AS1272" xr:uid="{AE27C0D6-75D2-5044-99D7-332C84FDA0B0}"/>
    <hyperlink ref="AS1273" xr:uid="{F82D1C1A-1E17-C94E-AB35-29BD3C625DD6}"/>
    <hyperlink ref="AS1274" xr:uid="{9860D89D-F8AF-A24C-9B07-CBBA0736329B}"/>
    <hyperlink ref="AS1275" xr:uid="{65EEF21F-58E2-DC48-AFBD-2F702FDF2FD1}"/>
    <hyperlink ref="AS1276" xr:uid="{44BE757F-B8AE-5143-9D4C-863AA02B90CF}"/>
    <hyperlink ref="AS1277" xr:uid="{14AF9FB5-A1C3-7242-A4FB-F34B95FD8E20}"/>
    <hyperlink ref="AS1278" xr:uid="{ABC9F689-820C-6B49-94E6-86F5B6EE04B4}"/>
    <hyperlink ref="AS1279" xr:uid="{C1ED906C-76C8-F04E-B588-8798EF099362}"/>
    <hyperlink ref="AS1280" xr:uid="{4DA4A0D2-AFF9-854A-98F9-2FB66A7E453A}"/>
    <hyperlink ref="AS1281" xr:uid="{A7FC16FB-EE88-FD4F-8227-1AE9C5D600C1}"/>
    <hyperlink ref="AS1282" xr:uid="{E9A7E5E6-BB42-B14F-8BCF-197AC5BD7F04}"/>
    <hyperlink ref="AS1283" xr:uid="{210240E7-7382-164C-9927-66153F2CAC81}"/>
    <hyperlink ref="AS1284" xr:uid="{360AFFB5-016D-2C4C-8CDF-36C6544D51C4}"/>
    <hyperlink ref="AS1285" xr:uid="{DE24D6A2-4CE8-E64D-B66C-118FCF2AC806}"/>
    <hyperlink ref="AS1286" xr:uid="{1D7D2232-DFFF-3E4B-8229-06C4F5379CB7}"/>
    <hyperlink ref="AS1287" xr:uid="{66E3F106-D5F2-9849-8C7E-6E7E64DEF0D1}"/>
    <hyperlink ref="AS1288" xr:uid="{C1DFC4A6-D832-3848-9067-1ABFBDABBCE6}"/>
    <hyperlink ref="AS1289" xr:uid="{183C30A2-33E8-744A-9B8E-695E1F13CD30}"/>
    <hyperlink ref="AS1290" xr:uid="{2DCBE27C-D0A0-0F44-9C4A-CD3C4911CECC}"/>
    <hyperlink ref="AS1291" xr:uid="{207C37CD-7CF3-A149-B4CA-B1E36E8429B6}"/>
    <hyperlink ref="AS1292" xr:uid="{452AD815-AE9A-884C-8063-CDF1BBE4213B}"/>
    <hyperlink ref="AS1293" xr:uid="{878F480B-CFC8-8A42-8699-D5DAA51F7F9C}"/>
    <hyperlink ref="AS1294" xr:uid="{2CC71BFC-2844-B347-9CC2-6EC7F77FC954}"/>
    <hyperlink ref="AS1295" xr:uid="{B629B5C8-2E55-D34D-BDAF-D81A9CA0E80A}"/>
    <hyperlink ref="AS1296" xr:uid="{A247654B-0A70-014B-96BF-C91352188B31}"/>
    <hyperlink ref="AS1297" xr:uid="{E1447796-917E-4541-9225-4CCCEB7BD616}"/>
    <hyperlink ref="AS1298" xr:uid="{9A9B3989-4831-714C-A2B8-9AB2D066C1A2}"/>
    <hyperlink ref="AS1299" xr:uid="{53E51F75-CF78-6545-A92C-CA616BF64F05}"/>
    <hyperlink ref="AS1300" xr:uid="{F52FF648-E214-F248-A5DA-A003A03AD586}"/>
    <hyperlink ref="AS1301" xr:uid="{A58B3843-BA37-1448-A276-8DA7FA724187}"/>
    <hyperlink ref="AS1302" xr:uid="{890BC5E3-0E71-A746-84D5-D675A4F04FF4}"/>
    <hyperlink ref="AS1303" xr:uid="{2FC64530-B706-4746-8CA3-E0FFC7231221}"/>
    <hyperlink ref="AS1304" xr:uid="{106578A6-EEEC-814F-9B49-D1861D7DE231}"/>
    <hyperlink ref="AS1305" xr:uid="{93D18CB3-6479-8042-A90F-F8D9E40103D3}"/>
    <hyperlink ref="AS1306" xr:uid="{84116622-D09C-9142-834F-4DFD3356DA49}"/>
    <hyperlink ref="AS1307" xr:uid="{BE4C4085-5694-2B49-AFB9-893ADC34909E}"/>
    <hyperlink ref="AS1308" xr:uid="{711D35B9-E40A-7143-AF3C-ECCB26327218}"/>
    <hyperlink ref="AS1309" xr:uid="{B3BD5D87-120D-FF47-B637-2B681F2EBCF4}"/>
    <hyperlink ref="AS1310" xr:uid="{C6FEEA4D-FCE6-D348-AF07-E5FE9E603351}"/>
    <hyperlink ref="AS1311" xr:uid="{7F48242C-A652-084C-BEEF-FCB5C0145D89}"/>
    <hyperlink ref="AS1312" xr:uid="{F7B08177-C759-ED4C-A9FB-CA41131EE7E0}"/>
    <hyperlink ref="AS1313" xr:uid="{543E106A-971E-3241-93A7-C734F10C662C}"/>
    <hyperlink ref="AS1314" xr:uid="{2EA3593A-9436-4648-A155-5AA02D133DE0}"/>
    <hyperlink ref="AS1315" xr:uid="{993A5381-4654-1D4D-BE2B-03306D50F3E9}"/>
    <hyperlink ref="AS1316" xr:uid="{F8B97111-575D-A848-B5E8-4FB8183F6C5F}"/>
    <hyperlink ref="AS1317" xr:uid="{42C4E1CD-7166-7B44-A59E-1106DA7DC801}"/>
    <hyperlink ref="AS1318" xr:uid="{5593198D-08A2-204C-BA76-F8CF6F5BFA3A}"/>
    <hyperlink ref="AS1319" xr:uid="{C650B3DD-3413-214B-B156-1AC66C60FEEF}"/>
    <hyperlink ref="AS1320" xr:uid="{46C7342D-3AC0-9341-B441-97E2DD23A822}"/>
    <hyperlink ref="AS1321" xr:uid="{84008858-4172-E644-B8B0-745B5806B50A}"/>
    <hyperlink ref="AS1322" xr:uid="{F3084672-B4C1-434B-83C3-574C07D0813A}"/>
    <hyperlink ref="AS1323" xr:uid="{D9B3D77C-8B34-7B44-8CB0-EE241429C4E9}"/>
    <hyperlink ref="AS1324" xr:uid="{853655D7-1512-4F4C-9372-D9C80D9C84A9}"/>
    <hyperlink ref="AS1325" xr:uid="{E19C9942-BD43-FF46-B314-D0C5799C82D1}"/>
    <hyperlink ref="AS1326" xr:uid="{EF5F89FE-08C1-6D43-A449-C7EB32DD492A}"/>
    <hyperlink ref="AS1327" xr:uid="{04A6A0E1-145B-2949-858D-85F991E22613}"/>
    <hyperlink ref="AS1328" xr:uid="{4B9CA9C7-4BC1-CC47-B3FE-D28D86E275F7}"/>
    <hyperlink ref="AS1329" xr:uid="{F353018A-CC42-8F42-A679-D0839CE835A3}"/>
    <hyperlink ref="AS1330" xr:uid="{FF5DE075-3B93-ED47-9334-93B9B4914366}"/>
    <hyperlink ref="AS1331" xr:uid="{D1A793D3-51D8-5249-9F7D-8FA148BFA42A}"/>
    <hyperlink ref="AS1332" xr:uid="{B478068B-373A-AF47-88E2-A5122E2D057E}"/>
    <hyperlink ref="AS1333" xr:uid="{B391A379-EBA5-3842-9D8A-7D58F49D78CD}"/>
    <hyperlink ref="AS1334" xr:uid="{4BCDE431-34C3-F542-BF5D-D3056AF33722}"/>
    <hyperlink ref="AS1335" xr:uid="{560F5870-C325-2744-92A0-D4FE76D1F7A9}"/>
    <hyperlink ref="AS1336" xr:uid="{14DE0155-18D7-7644-847F-BFADE296556E}"/>
    <hyperlink ref="AS1337" xr:uid="{E9B2EACF-C3F7-B44D-9875-FC3B5AC16B25}"/>
    <hyperlink ref="AS1338" xr:uid="{570D97F7-097D-254A-AA52-D31AA48DDAA4}"/>
    <hyperlink ref="AS1339" xr:uid="{51AD0917-8564-9F45-B809-B46F86880A8F}"/>
    <hyperlink ref="AS1340" xr:uid="{22907FB0-702D-AC4F-BB13-6B8DFD7692F0}"/>
    <hyperlink ref="AS1341" xr:uid="{7D904777-E2AD-7B46-97C3-E87F7ADDBF5F}"/>
    <hyperlink ref="AS1342" xr:uid="{9CEF95F6-75AF-394A-8648-E0C315AEAA2F}"/>
    <hyperlink ref="AS1343" xr:uid="{7879F1D6-BB94-514E-AE7E-C9AEB512018A}"/>
    <hyperlink ref="AS1344" xr:uid="{03CF0AFE-6D63-E34A-B648-93C46FA4C747}"/>
    <hyperlink ref="AS1345" xr:uid="{F9D0AA0E-D0F0-2A40-BB6A-883BDED5D339}"/>
    <hyperlink ref="AS1346" xr:uid="{088ECCE9-0901-DA40-A397-EBB20F6BA69A}"/>
    <hyperlink ref="AS1347" xr:uid="{AE0FA34F-D748-1D47-B989-120ED76C015E}"/>
    <hyperlink ref="AS1348" xr:uid="{5E78FDBF-6656-364B-A8D0-2846F0BF0048}"/>
    <hyperlink ref="AS1349" xr:uid="{023F8038-BCC7-504D-83F5-91D10A4D31D0}"/>
    <hyperlink ref="AS1350" xr:uid="{26C071E1-1ED9-DA47-B2D0-C1834380D6C2}"/>
    <hyperlink ref="AS1351" xr:uid="{5678CDB7-323B-DE4B-B76C-929390D3A49E}"/>
    <hyperlink ref="AS1352" xr:uid="{5BEA32BF-9876-404F-8C1A-3A1056E9EB84}"/>
    <hyperlink ref="AS1353" xr:uid="{6F3A3344-31A9-7A41-96BA-A947984C1C8C}"/>
    <hyperlink ref="AS1354" xr:uid="{3837BA01-2A9F-A548-906E-0BB4C471D4B3}"/>
    <hyperlink ref="AS1355" xr:uid="{BD0F7FEA-A411-4045-BA7E-7428DF8DBAD8}"/>
    <hyperlink ref="AS1356" xr:uid="{21BAD1B9-9180-9747-8585-3BB70A5B3AD6}"/>
    <hyperlink ref="AS1357" xr:uid="{650772CC-30B6-D141-AB7A-42294D73C800}"/>
    <hyperlink ref="AS1358" xr:uid="{A9282720-FFAC-A046-9CAF-DC8900A3D757}"/>
    <hyperlink ref="AS1359" xr:uid="{EFCC4971-875F-9942-AEE7-2DA4CB07BD84}"/>
    <hyperlink ref="AS1360" xr:uid="{571E5716-B79B-FB4D-9000-DE6A68BB7AFF}"/>
    <hyperlink ref="AS1361" xr:uid="{A20644DC-4359-C946-95E0-3D14C1EB907C}"/>
    <hyperlink ref="AS1362" xr:uid="{C1172099-2245-7640-B59F-0410B573E1DF}"/>
    <hyperlink ref="AS1363" xr:uid="{2E9365C6-48F7-DA4C-95B7-5991B3C81568}"/>
    <hyperlink ref="AS1364" xr:uid="{CC349FFB-85F1-AE4B-B983-D1AC449073C8}"/>
    <hyperlink ref="AS1365" xr:uid="{7E84DB07-A42B-3343-B9EA-943FC5049DAB}"/>
    <hyperlink ref="AS1366" xr:uid="{39E2026A-0CE7-784F-A1B6-A3640D14C842}"/>
    <hyperlink ref="AS1367" xr:uid="{746B21CC-CA02-CF45-BAA1-37913D30345B}"/>
    <hyperlink ref="AS1368" xr:uid="{C3C11038-16C4-DB4F-9DAE-177D6532B44F}"/>
    <hyperlink ref="AS1369" xr:uid="{F4F1664F-3E9B-024D-8F70-D07AE8E6CDFB}"/>
    <hyperlink ref="AS1370" xr:uid="{EF63D518-7C87-0B41-9DBC-BA8E39A7F4CE}"/>
    <hyperlink ref="AS1371" xr:uid="{22EBE313-276A-8345-A30D-0E7D83738124}"/>
    <hyperlink ref="AS1372" xr:uid="{08C89869-D930-2F4D-B679-02D6D31D7988}"/>
    <hyperlink ref="AS1373" xr:uid="{D189CD6A-A0AF-D34E-8BDD-7F99113D425C}"/>
    <hyperlink ref="AS1374" xr:uid="{13873A71-B3DF-474C-902B-B7F5BB80DCBB}"/>
    <hyperlink ref="AS1375" xr:uid="{A4266E07-31A6-504A-8F43-538A506E96EA}"/>
    <hyperlink ref="AS1376" xr:uid="{D625C67A-BC28-9345-B3FC-2BBF6E14B860}"/>
    <hyperlink ref="AS1377" xr:uid="{C288CEA4-E63A-5F4F-B15C-4FD623A1DA1D}"/>
    <hyperlink ref="AS1378" xr:uid="{D47A462C-227B-2740-9E3F-D70D78BBB11E}"/>
    <hyperlink ref="AS1379" xr:uid="{DC3557E1-9CC0-F743-B306-AFA58A0F5A28}"/>
    <hyperlink ref="AS1380" xr:uid="{88827B20-33BB-1A4B-90FF-CD4EFB3875FB}"/>
    <hyperlink ref="AS1381" xr:uid="{5D4A74E9-2E2A-EE48-8A94-3E07B2F7D01A}"/>
    <hyperlink ref="AS1382" xr:uid="{7A5AE8F2-2832-8449-AC84-4D01405FB608}"/>
    <hyperlink ref="AS1383" xr:uid="{65853524-5EFB-DB4E-A844-964F8A41B6E4}"/>
    <hyperlink ref="AS1384" xr:uid="{B0B75843-404A-8243-B623-13171FFADBA6}"/>
    <hyperlink ref="AS1385" xr:uid="{19081F52-BBE7-5743-9E8F-E44A49CF8A88}"/>
    <hyperlink ref="AS1386" xr:uid="{4DA34684-571F-C646-B2F9-BC8CAD01C000}"/>
    <hyperlink ref="AS1387" xr:uid="{42315892-AEBE-5B4C-9B81-67C4B4DDD486}"/>
    <hyperlink ref="AS1388" xr:uid="{527D785D-1D96-004D-9408-FE5CB38AD60D}"/>
    <hyperlink ref="AS1389" xr:uid="{442E5845-1719-1E4B-9C0E-CBC90E4BF51E}"/>
    <hyperlink ref="AS1390" xr:uid="{DD7F42DA-7331-D446-8AA5-A4557E94D6DA}"/>
    <hyperlink ref="AS1391" xr:uid="{CDDB5E86-A0B4-734B-80D5-64D00608961B}"/>
    <hyperlink ref="AS1392" xr:uid="{AB742417-CD16-924B-8DF0-61BAB971A527}"/>
    <hyperlink ref="AS1393" xr:uid="{D33EC54C-88C7-CE46-ADF3-76DB68EABFD7}"/>
    <hyperlink ref="AS1394" xr:uid="{1C3919D7-9B65-574C-8959-23EA77445B10}"/>
    <hyperlink ref="AS1395" xr:uid="{3966BB30-AE5D-3F4B-9FC0-A2F74811320E}"/>
    <hyperlink ref="AS1396" xr:uid="{FCB28603-B0F0-6C4E-8417-1CD3328D23CB}"/>
    <hyperlink ref="AS1397" xr:uid="{FFB8B081-488D-7E4D-9F56-3F56414DE14E}"/>
    <hyperlink ref="AS1398" xr:uid="{A537091C-6C66-CC48-A879-251B9A410E73}"/>
    <hyperlink ref="AS1399" xr:uid="{CD6153C2-168D-5D46-BCED-6085EFC01868}"/>
    <hyperlink ref="AS1400" xr:uid="{5CC1C329-4FBD-494E-988E-ECD46F8FCDBB}"/>
    <hyperlink ref="AS1401" xr:uid="{3D67C24E-12D3-3E4B-8F01-260B8BCE32E8}"/>
    <hyperlink ref="AS1402" xr:uid="{D9F2EF54-5FC2-C64D-951B-C65394510BB8}"/>
    <hyperlink ref="AS1403" xr:uid="{A6C860C9-B21C-1448-B028-52A7630BA701}"/>
    <hyperlink ref="AS1404" xr:uid="{5C2CB023-E66D-F442-A3DD-4D5F8C4836E7}"/>
    <hyperlink ref="AS1405" xr:uid="{64BD07BC-5103-EB4A-88D8-2BFC63E8DB67}"/>
    <hyperlink ref="AS1406" xr:uid="{D3040CE2-D11F-A24D-AA32-D69F5BBEEB5F}"/>
    <hyperlink ref="AS1407" xr:uid="{D1F0FFC6-914B-C14E-8E41-FD786CBA63A0}"/>
    <hyperlink ref="AS1408" xr:uid="{4F97D10D-60ED-5448-B8F7-C7FADD79C9D8}"/>
    <hyperlink ref="AS1409" xr:uid="{0E0A4088-9AFF-D54E-AE39-2DFEE0C328E6}"/>
    <hyperlink ref="AS1410" xr:uid="{B371C191-1EAA-CC45-926B-CA463CD1E4CD}"/>
    <hyperlink ref="AS1411" xr:uid="{9E6F71B8-2EB4-8943-AAEC-C9FFB98332E5}"/>
    <hyperlink ref="AS1412" xr:uid="{4738755E-C213-924B-8338-ECD66B7C07D4}"/>
    <hyperlink ref="AS1413" xr:uid="{07BAD121-492B-AE45-8A91-2EAFDFC30596}"/>
    <hyperlink ref="AS1414" xr:uid="{C0B5A1C0-60B6-D44B-98F6-AFEBBFA35A0A}"/>
    <hyperlink ref="AS1415" xr:uid="{3E162925-2E4F-694A-A7E2-CC711DE7FDB6}"/>
    <hyperlink ref="AS1416" xr:uid="{DE561968-0313-4141-B1A2-24737F93CF4B}"/>
    <hyperlink ref="AS1417" xr:uid="{AC6797BB-B3F1-564D-A94C-17DE2A951300}"/>
    <hyperlink ref="AS1418" xr:uid="{0A6544C5-2D4E-F945-B8A7-5E9F5416E7C3}"/>
    <hyperlink ref="AS1419" xr:uid="{957BD00D-C11F-EE4A-96A3-0032789F6322}"/>
    <hyperlink ref="AS1420" xr:uid="{F9A93358-86A7-B44F-B038-47A9A2591A61}"/>
    <hyperlink ref="AS1421" xr:uid="{0AA330BE-9F3F-064D-B453-2DE31CCC586A}"/>
    <hyperlink ref="AS1422" xr:uid="{0244E7E6-3727-BD49-A0EE-39E4BDB08708}"/>
    <hyperlink ref="AS1423" xr:uid="{1DF184D2-D94F-7D44-A8DB-CAE24F385AE0}"/>
    <hyperlink ref="AS1424" xr:uid="{F916C5A2-36CB-4443-A08A-88E30D723945}"/>
    <hyperlink ref="AS1425" xr:uid="{767C13A3-FE1B-244C-BA3A-5FE4272ED94A}"/>
    <hyperlink ref="AS1426" xr:uid="{66774DE0-D3B3-3D49-9717-4C7E21BD0A0A}"/>
    <hyperlink ref="AS1427" xr:uid="{521938D5-0DD0-6F42-96F7-56084C274EEE}"/>
    <hyperlink ref="AS1428" xr:uid="{D1DE6D4C-E99F-2C4D-B375-C0B0FC1107D1}"/>
    <hyperlink ref="AS1429" xr:uid="{A9716B87-6781-6C4D-ABEB-C72DD6C63DEC}"/>
    <hyperlink ref="AS1430" xr:uid="{48B0E9F7-C390-8B40-93AD-66A68AB6B90C}"/>
    <hyperlink ref="AS1431" xr:uid="{E18C89F9-4A6D-A948-AF93-5E8996B5497C}"/>
    <hyperlink ref="AS1432" xr:uid="{1FCF3CE5-63F7-4047-8300-7A941E446117}"/>
    <hyperlink ref="AS1433" xr:uid="{63C8029C-2599-3046-969A-5425657946C6}"/>
    <hyperlink ref="AS1434" xr:uid="{624A6F6D-CEF8-0F48-81E4-05761561A55D}"/>
    <hyperlink ref="AS1435" xr:uid="{C5744121-A72E-F74F-A953-BD2664D9A1CA}"/>
    <hyperlink ref="AS1436" xr:uid="{6207152C-B306-B04F-973F-CC0926383453}"/>
    <hyperlink ref="AS1437" xr:uid="{9A43A76C-9C92-4D46-935D-2FE91D96A62B}"/>
    <hyperlink ref="AS1438" xr:uid="{EAE23B83-8AE3-2C42-98C9-D344505327A8}"/>
    <hyperlink ref="AS1439" xr:uid="{8C4A506B-3AF0-5B40-A081-94652E953EE8}"/>
    <hyperlink ref="AS1440" xr:uid="{877A8C7D-ACBF-154D-B3F0-2336F146446E}"/>
    <hyperlink ref="AS1441" xr:uid="{1B48211E-D1E2-944C-9C8F-EA9DA3357E76}"/>
    <hyperlink ref="AS1442" xr:uid="{15F88988-31D7-ED40-A62E-2830CB862808}"/>
    <hyperlink ref="AS1443" xr:uid="{914A876F-335A-1749-979A-96AD8DF774CB}"/>
    <hyperlink ref="AS1444" xr:uid="{91FB6AE6-4C3A-A343-9591-6D225F872681}"/>
    <hyperlink ref="AS1445" xr:uid="{F7086318-690F-CF4E-BCB5-3280B9195E69}"/>
    <hyperlink ref="AS1446" xr:uid="{E4A7A0FD-38DB-494B-873E-374B6B8730FE}"/>
    <hyperlink ref="AS1447" xr:uid="{62652B2E-6A28-3546-B708-9A0EE62B64B8}"/>
    <hyperlink ref="AS1448" xr:uid="{79F3FE08-9C98-3A4E-8AC8-807E649C9E34}"/>
    <hyperlink ref="AS1449" xr:uid="{C8C10C54-9EFB-7B4B-B237-F65C88721E71}"/>
    <hyperlink ref="AS1450" xr:uid="{61D28752-DCB2-BE40-8BD1-2B5910880052}"/>
    <hyperlink ref="AS1451" xr:uid="{DFB1DA33-9558-EF47-94B4-EFD4484FD03C}"/>
    <hyperlink ref="AS1452" xr:uid="{022985E0-57BA-2845-BFA5-A5257D923F74}"/>
    <hyperlink ref="AS1453" xr:uid="{2F3F1112-4401-3E49-A89A-14BB44E36396}"/>
    <hyperlink ref="AS1454" xr:uid="{ACB04A40-A300-4448-935C-F1F5F178B138}"/>
    <hyperlink ref="AS1455" xr:uid="{D45DB027-E209-404D-9353-6FF7986864C0}"/>
    <hyperlink ref="AS1456" xr:uid="{7E2673DD-8ED6-B749-ABC3-D51EB1DDD2CB}"/>
    <hyperlink ref="AS1457" xr:uid="{192F6DD8-661F-8747-8ACF-B930B39689C5}"/>
    <hyperlink ref="AS1458" xr:uid="{D0D4B282-4977-0241-A60D-0E202F9C2D57}"/>
    <hyperlink ref="AS1459" xr:uid="{9316DF5C-02E8-F64E-99F9-1FE55BFAF289}"/>
    <hyperlink ref="AS1460" xr:uid="{A6703B68-A0F7-D040-9D0B-7DCD710F6F1C}"/>
    <hyperlink ref="AS1461" xr:uid="{031B2EC3-FC0D-9B41-A4F8-439F143547F9}"/>
    <hyperlink ref="AS1462" xr:uid="{50DEC98A-A5AE-3248-BA24-6C45D6CAE4FC}"/>
    <hyperlink ref="AS1463" xr:uid="{F6143A93-AAFB-B64F-B381-B550683E4C2B}"/>
    <hyperlink ref="AS1464" xr:uid="{CD343AFF-1D8C-3E41-A098-E17F2AAE0B65}"/>
    <hyperlink ref="AS1465" xr:uid="{5CE4CAD3-CEAE-434D-BD8E-9023267170EC}"/>
    <hyperlink ref="AS1466" xr:uid="{A6D3A143-F25F-1946-BC18-E5E68CB874A5}"/>
    <hyperlink ref="AS1467" xr:uid="{06820F39-0E0E-9648-BBA4-2013766CE4EC}"/>
    <hyperlink ref="AS1468" xr:uid="{80D99E59-B1F3-3A4E-A90B-EC473E0F740B}"/>
    <hyperlink ref="AS1469" xr:uid="{19496409-D173-5546-8EAD-12BA202E3FDA}"/>
    <hyperlink ref="AS1470" xr:uid="{4D4D0BA8-9DC3-CF4E-912B-2B92347FDF38}"/>
    <hyperlink ref="AS1471" xr:uid="{1D1BA6F7-70C8-A84E-BEB5-10AA4A9C90F2}"/>
    <hyperlink ref="AS1472" xr:uid="{6DC6CDF3-D861-9841-90A6-31419B182ACC}"/>
    <hyperlink ref="AS1473" xr:uid="{9E776645-44F6-2C47-8430-3CF98E763176}"/>
    <hyperlink ref="AS1474" xr:uid="{27E5A246-0494-4146-8305-AF5F5C6A20A2}"/>
    <hyperlink ref="AS1475" xr:uid="{BAFE6E71-A248-564C-8EC5-E944931EB40D}"/>
    <hyperlink ref="AS1476" xr:uid="{20E1DD3E-A020-EC4C-BF3A-7679DAF07884}"/>
    <hyperlink ref="AS1477" xr:uid="{6468B4A8-7BC3-2544-92AB-CE85CF5EDE4F}"/>
    <hyperlink ref="AS1478" xr:uid="{0D3F35E0-58A1-1C47-A56E-B78301B459FC}"/>
    <hyperlink ref="AS1479" xr:uid="{122A099C-8500-C54C-8BE7-3A1358E20DF9}"/>
    <hyperlink ref="AS1480" xr:uid="{38A3786F-DD2D-5843-B8D5-5E3935FA01E7}"/>
    <hyperlink ref="AS1481" xr:uid="{81CD8387-34B6-5240-8017-DBEEE960B157}"/>
    <hyperlink ref="AS1482" xr:uid="{164794DE-5D35-7540-BB62-28342F7D9583}"/>
    <hyperlink ref="AS1483" xr:uid="{2E45DEED-65D2-024E-A4D7-DD2DE8579C6B}"/>
    <hyperlink ref="AS1484" xr:uid="{71F5BC2B-DDA2-304E-859E-61B52A81D37F}"/>
    <hyperlink ref="AS1485" xr:uid="{B6050099-5530-A142-AEEC-B570EA049C8D}"/>
    <hyperlink ref="AS1486" xr:uid="{83E3F387-7352-124C-9566-348D14C6EF3C}"/>
    <hyperlink ref="AS1487" xr:uid="{BB7DFD4A-6B18-B745-8A64-6DA9045CA680}"/>
    <hyperlink ref="AS1488" xr:uid="{ABFEEE48-0AEA-484D-A567-CA6EE7AC0F7F}"/>
    <hyperlink ref="AS1489" xr:uid="{03AC231D-E0C0-694B-AB04-117F6CB37350}"/>
    <hyperlink ref="AS1490" xr:uid="{2C06D283-88CE-4B45-AD2D-1548929869D0}"/>
    <hyperlink ref="AS1491" xr:uid="{3479B299-1667-FF42-A64D-55ACAAC260EB}"/>
    <hyperlink ref="AS1492" xr:uid="{2501EE59-0A04-9A46-8E35-83FC747730C1}"/>
    <hyperlink ref="AS1493" xr:uid="{440EE1AA-488E-284A-B084-949DA99A437A}"/>
    <hyperlink ref="AS1494" xr:uid="{93E22FC4-3A9F-6544-84ED-6D095D8A9BF4}"/>
    <hyperlink ref="AS1495" xr:uid="{7C49A21D-4D7E-CE46-8D14-FB55B06324DB}"/>
    <hyperlink ref="AS1496" xr:uid="{5CE95F87-B24F-C044-B26F-D12646CFD2FC}"/>
    <hyperlink ref="AS1497" xr:uid="{EDEB1754-88E9-144E-85CC-F4F3D9AD671A}"/>
    <hyperlink ref="AS1498" xr:uid="{2F0F440B-6B04-484F-87AB-D19ADE2234C7}"/>
    <hyperlink ref="AS1499" xr:uid="{96A62B94-67A2-CA42-9E2C-21A953AF5CA8}"/>
    <hyperlink ref="AS1500" xr:uid="{0F946BD8-008A-1E4B-A6DD-E986EBF069CC}"/>
    <hyperlink ref="AS1501" xr:uid="{FD1551D8-8BA9-BC48-9175-E51C8189F2A3}"/>
    <hyperlink ref="AS1502" xr:uid="{38CF83C8-7E7C-F044-82B1-CF62A43F9544}"/>
    <hyperlink ref="AS1503" xr:uid="{32ECFEA2-4E3F-5443-BBDE-E54805317B8E}"/>
    <hyperlink ref="AS1504" xr:uid="{DEF4F0E0-F0B7-1641-99D7-735AF9C14928}"/>
    <hyperlink ref="AS1505" xr:uid="{BA86FC55-2D04-E74D-9275-1F979C5CA37F}"/>
    <hyperlink ref="AS1506" xr:uid="{9CA4472F-9B10-534C-A57A-D08A8C505C80}"/>
    <hyperlink ref="AS1507" xr:uid="{090B9B6F-ABF2-FC4B-88ED-F2B31BE62809}"/>
    <hyperlink ref="AS1508" xr:uid="{D59974CB-64B9-DB41-ADC9-F07740EBE4B7}"/>
    <hyperlink ref="AS1509" xr:uid="{E5BC5ADD-A41D-5D4F-B986-9F2481D45E0F}"/>
    <hyperlink ref="AS1510" xr:uid="{4CE55866-1B70-1E4F-A648-5A36D6C44A4A}"/>
    <hyperlink ref="AS1511" xr:uid="{AF6D9AAD-B941-AA4F-A5EA-04D226E6464C}"/>
    <hyperlink ref="AS1512" xr:uid="{8A2C63B3-30C9-0B40-B507-E950E8173589}"/>
    <hyperlink ref="AS1513" xr:uid="{E68E7036-D2F5-7841-92E0-C46CE7BA39E5}"/>
    <hyperlink ref="AS1514" xr:uid="{DC959CD6-A354-9A47-93F1-29613B9B1FBA}"/>
    <hyperlink ref="AS1515" xr:uid="{E4F212EE-EC8F-B54D-BFDC-91EA786BC56D}"/>
    <hyperlink ref="AS1516" xr:uid="{552DBB04-0B11-D64F-8397-B03F40DA641B}"/>
    <hyperlink ref="AS1517" xr:uid="{ED395360-4A40-3643-B925-EF1EFDF70C34}"/>
    <hyperlink ref="AS1518" xr:uid="{84E6A260-652B-1B47-9D7D-7421A74364DA}"/>
    <hyperlink ref="AS1519" xr:uid="{903A94C3-B8BA-474F-B273-6C63DF50D000}"/>
    <hyperlink ref="AS1520" xr:uid="{0FD1F5AA-7920-1B4D-A86A-6D6588FE4619}"/>
    <hyperlink ref="AS1521" xr:uid="{8F705880-198F-4649-9427-FB4F6057584C}"/>
    <hyperlink ref="AS1522" xr:uid="{5D274629-3726-3B44-BF2A-3CDE581BE7A5}"/>
    <hyperlink ref="AS1523" xr:uid="{7195976C-4FB4-BC4A-808C-1AE491DD76DC}"/>
    <hyperlink ref="AS1524" xr:uid="{95AB010A-C8FE-094B-AAEF-6457DE0F7808}"/>
    <hyperlink ref="AS1525" xr:uid="{635DF5E9-6D32-614F-9E13-A75C85D3E86C}"/>
    <hyperlink ref="AS1526" xr:uid="{7A526887-0A02-824B-88A4-E9D56CB323E1}"/>
    <hyperlink ref="AS1527" xr:uid="{45330D2D-0D18-4042-BE79-759A15A1DEB3}"/>
    <hyperlink ref="AS1528" xr:uid="{F7D6F884-61A2-ED4B-868D-5FC79DFE0D09}"/>
    <hyperlink ref="AS1529" xr:uid="{9995E06E-B7E8-2D47-8334-05C125624419}"/>
    <hyperlink ref="AS1530" xr:uid="{FA5B5E8C-8E20-6040-A115-9F3457E5E646}"/>
    <hyperlink ref="AS1531" xr:uid="{EE58B8ED-9768-804D-97C4-EAF5E3B64AEA}"/>
    <hyperlink ref="AS1532" xr:uid="{1BB0A552-4273-5449-A09F-0B767B4998C2}"/>
    <hyperlink ref="AS1533" xr:uid="{0976B86A-6187-4643-8458-25ECB2D2A959}"/>
    <hyperlink ref="AS1534" xr:uid="{9D8E2DE0-7017-744B-9D71-1C15DC9012F3}"/>
    <hyperlink ref="AS1535" xr:uid="{18D40845-B266-EA43-ABCC-82927531D2F9}"/>
    <hyperlink ref="AS1536" xr:uid="{729425E7-DD0C-3347-BABF-7C626C0F5AEE}"/>
    <hyperlink ref="AS1537" xr:uid="{973290AC-AB6B-A142-AD1C-A30E0B40912E}"/>
    <hyperlink ref="AS1538" xr:uid="{AAEEE487-1509-C641-A2B0-F819C71BE5FE}"/>
    <hyperlink ref="AS1539" xr:uid="{7756339B-AFE7-5F40-8A5D-388445C7B35A}"/>
    <hyperlink ref="AS1540" xr:uid="{2610C570-BAEC-7047-859B-FA19F2DC3348}"/>
    <hyperlink ref="AS1541" xr:uid="{2C462F4A-F00C-7749-B065-8E852F3FDA23}"/>
    <hyperlink ref="AS1542" xr:uid="{5B8897FA-2B31-4044-8ABC-5B46B1DA0032}"/>
    <hyperlink ref="AS1543" xr:uid="{CDD5AD8B-B5E2-A942-8728-C349195A4D1E}"/>
    <hyperlink ref="AS1544" xr:uid="{598AEC83-2992-7049-B45A-B9AE29546365}"/>
    <hyperlink ref="AS1545" xr:uid="{B2369812-1E3B-D941-A443-514C8644E073}"/>
    <hyperlink ref="AS1546" xr:uid="{EE721539-501E-B74B-9264-E0F587346127}"/>
    <hyperlink ref="AS1547" xr:uid="{BD187A30-63CB-6040-B7E7-268B3839D75E}"/>
    <hyperlink ref="AS1548" xr:uid="{C9F2D303-5B18-C24E-8B45-2C6943B760DC}"/>
    <hyperlink ref="AS1549" xr:uid="{D559428B-7093-A84B-9EF4-AF27EE8C75C1}"/>
    <hyperlink ref="AS1550" xr:uid="{CE600411-D86D-8E47-B651-678D9B2C8540}"/>
    <hyperlink ref="AS1551" xr:uid="{E1AF3D5C-3C59-494F-8D39-8C12BA49CCBA}"/>
    <hyperlink ref="AS1552" xr:uid="{7441337F-B939-E54C-95E2-5327762C4DE0}"/>
    <hyperlink ref="AS1553" xr:uid="{0A5C19FF-4155-B94D-835E-FE555E98748A}"/>
    <hyperlink ref="AS1554" xr:uid="{64AAD997-C6D7-DE49-A372-FD592BB9744D}"/>
    <hyperlink ref="AS1555" xr:uid="{1D1AA2E5-79E8-DE48-9A77-76FD89AEE932}"/>
    <hyperlink ref="AS1556" xr:uid="{E3406E50-FC7F-394F-B6C1-CB7F66ECF12C}"/>
    <hyperlink ref="AS1557" xr:uid="{E94AB163-FA26-AB4F-93F1-B9F0C978C4D5}"/>
    <hyperlink ref="AS1558" xr:uid="{FDDEBF6D-3B98-4B45-982C-C4AC4DE27E3D}"/>
    <hyperlink ref="AS1559" xr:uid="{D54CF7DD-6E44-1E49-8297-6F1D852B1122}"/>
    <hyperlink ref="AS1560" xr:uid="{4EEB0FC3-E1A2-8E4E-B148-CC94885A5E8A}"/>
    <hyperlink ref="AS1561" xr:uid="{B6B1C724-39BD-2447-9A46-E9218143DFF1}"/>
    <hyperlink ref="AS1562" xr:uid="{697C19A2-77C9-034A-BD19-80C41ACD65E3}"/>
    <hyperlink ref="AS1563" xr:uid="{D575E2D5-95D3-934C-BD73-90F91EE11D4A}"/>
    <hyperlink ref="AS1564" xr:uid="{D6DDACF3-C436-4A42-9CD3-F566A8B73885}"/>
    <hyperlink ref="AS1565" xr:uid="{1DD79C46-A6FE-2648-9196-23EF3056B842}"/>
    <hyperlink ref="AS1566" xr:uid="{96F745BC-E9D4-654A-B8C1-8A9DE67E6F85}"/>
    <hyperlink ref="AS1567" xr:uid="{A4A45676-7276-1E40-A5B1-460E073223F6}"/>
    <hyperlink ref="AS1568" xr:uid="{D9FA8EE5-2A05-C048-A703-BAACFA863CA0}"/>
    <hyperlink ref="AS1569" xr:uid="{44B7980C-D684-8443-A4AC-5794D1BAD4A4}"/>
    <hyperlink ref="AS1570" xr:uid="{8636FC66-E217-D64D-9E31-6C5508C8AD73}"/>
    <hyperlink ref="AS1571" xr:uid="{327D6FC0-E191-CE47-9BB7-77C84DF15750}"/>
    <hyperlink ref="AS1572" xr:uid="{908EFB32-E6EA-0F4F-B126-4EBE3F467710}"/>
    <hyperlink ref="AS1573" xr:uid="{2F54DF72-9F92-D249-B8C5-1644515CFA1E}"/>
    <hyperlink ref="AS1574" xr:uid="{934B4CA9-E6F0-F247-B25C-B12146EEB0A2}"/>
    <hyperlink ref="AS1575" xr:uid="{B3676183-6C0B-3C47-9BFA-EAA61C581D2F}"/>
    <hyperlink ref="AS1576" xr:uid="{928F54DA-27FF-9440-AA6F-D313B030B671}"/>
    <hyperlink ref="AS1577" xr:uid="{DB3D0675-6BDB-1B49-A27D-257FC07627E7}"/>
    <hyperlink ref="AS1578" xr:uid="{8B7993E6-11CF-044D-9C70-2566F3F1B8D9}"/>
    <hyperlink ref="AS1579" xr:uid="{53984B3B-3E7E-3744-8304-0D4C46C2AC4A}"/>
    <hyperlink ref="AS1580" xr:uid="{5982E9CA-DAE7-C64A-BE09-275EDEDD56ED}"/>
    <hyperlink ref="AS1581" xr:uid="{31C47A6A-0016-7D48-A6CF-0DF029730F72}"/>
    <hyperlink ref="AS1582" xr:uid="{0AFFEB86-1DDD-364D-8A80-1B3E82E797E2}"/>
    <hyperlink ref="AS1583" xr:uid="{42193647-14CB-7E40-808D-CBCE7AC39884}"/>
    <hyperlink ref="AS1584" xr:uid="{8998ADE9-0CE5-8F42-950A-37FE77296D75}"/>
    <hyperlink ref="AS1585" xr:uid="{6FF31308-DE8A-BB4B-9869-3B39EFFBD795}"/>
    <hyperlink ref="AS1586" xr:uid="{997558CF-2C14-9143-B0DC-7346DA317636}"/>
    <hyperlink ref="AS1587" xr:uid="{7BFFC5AC-2380-6547-8E31-0CAA0359BDF9}"/>
    <hyperlink ref="AS1588" xr:uid="{56EFFBDF-804B-9F41-84CD-BAF1E3726E1A}"/>
    <hyperlink ref="AS1589" xr:uid="{BD761F65-D39A-AB4B-8D47-43769893607D}"/>
    <hyperlink ref="AS1590" xr:uid="{201950C4-EB36-C643-9A4D-EA0890BA2D47}"/>
    <hyperlink ref="AS1591" xr:uid="{A28CD686-C3F7-9945-8956-E2DF3CDDBF5E}"/>
    <hyperlink ref="AS1592" xr:uid="{21458402-7C25-ED44-902F-52C8AC6D99B1}"/>
    <hyperlink ref="AS1593" xr:uid="{C94F7A00-D6D9-6B43-A929-2C5DB3FC7137}"/>
    <hyperlink ref="AS1594" xr:uid="{8E0480CE-459F-8D46-8306-B4FCF7CEA607}"/>
    <hyperlink ref="AS1595" xr:uid="{699353D0-8807-134F-AE04-5D63ADB3E50E}"/>
    <hyperlink ref="AS1596" xr:uid="{7386AFF6-860D-A042-97CA-A118B8AF755C}"/>
    <hyperlink ref="AS1597" xr:uid="{3A493ED3-2D5B-694D-B148-2DCDC3400BDA}"/>
    <hyperlink ref="AS1598" xr:uid="{A493BE02-235D-CE4A-9E52-E965987C596D}"/>
    <hyperlink ref="AS1599" xr:uid="{A8EAB056-5769-4B46-862D-58DADC035302}"/>
    <hyperlink ref="AS1600" xr:uid="{55A18B18-1745-A841-8480-3DCDD58AC89F}"/>
    <hyperlink ref="AS1601" xr:uid="{2A43A96A-8FE8-164B-81A9-5E2D2CFEF87E}"/>
    <hyperlink ref="AS1602" xr:uid="{286213C6-FE5C-2C49-ABE2-BC2133CB8E96}"/>
    <hyperlink ref="AS1603" xr:uid="{47177B2D-FC6D-574F-ACC0-2635CDE54ACD}"/>
    <hyperlink ref="AS1604" xr:uid="{68551158-801E-214E-BAC1-B2BD15A753F2}"/>
    <hyperlink ref="AS1605" xr:uid="{436E2626-A390-4D40-8F38-B8CF69D86D37}"/>
    <hyperlink ref="AS1606" xr:uid="{4B66CB0D-92B1-BA49-88B4-EDE148235A1A}"/>
    <hyperlink ref="AS1607" xr:uid="{7893A480-8DBE-7243-A39B-6C4EAB198D38}"/>
    <hyperlink ref="AS1608" xr:uid="{470795E0-88B5-9D4F-9B58-4478A1522C52}"/>
    <hyperlink ref="AS1609" xr:uid="{A2A55681-1B85-0344-8FEC-275A19153824}"/>
    <hyperlink ref="AS1610" xr:uid="{8D1D25C9-B93C-FA4D-9AC2-57CECC0AFFA5}"/>
    <hyperlink ref="AS1611" xr:uid="{46C7A7FA-3D8C-8B41-B14E-A3E7B22D11EA}"/>
    <hyperlink ref="AS1612" xr:uid="{11218540-DFA2-9A49-AAD6-2386D2370424}"/>
    <hyperlink ref="AS1613" xr:uid="{5E2F64E2-C867-8249-8EA5-957DCA38BA25}"/>
    <hyperlink ref="AS1614" xr:uid="{54E2EC3B-C451-654B-85CD-E716F9C9A1B8}"/>
    <hyperlink ref="AS1615" xr:uid="{457CEA9E-B2DC-8748-A37C-4DE109AE8D5B}"/>
    <hyperlink ref="AS1616" xr:uid="{5B0344D5-375F-F845-AFA9-07F69F9661F2}"/>
    <hyperlink ref="AS1617" xr:uid="{B2444163-BC6E-4B4E-BE4B-D3F60171628D}"/>
    <hyperlink ref="AS1618" xr:uid="{962F09CE-6D52-7947-81DF-228C23F3EBDB}"/>
    <hyperlink ref="AS1619" xr:uid="{5AC203E6-B440-BD47-AF2D-2DBD1DF87C1F}"/>
    <hyperlink ref="AS1620" xr:uid="{E6E4FD34-65F9-6247-B9BD-A6AC5BA3998D}"/>
    <hyperlink ref="AS1621" xr:uid="{B0283053-8B03-1545-837D-2741E6502F1E}"/>
    <hyperlink ref="AS1622" xr:uid="{0B601F57-CE9F-D04D-AFB4-7AFBD81C538F}"/>
    <hyperlink ref="AS1623" xr:uid="{7548ABF4-CE64-D24D-B9D1-E86255065E7F}"/>
    <hyperlink ref="AS1624" xr:uid="{C94111FD-4655-EA4B-B78D-9F52DCE51978}"/>
    <hyperlink ref="AS1625" xr:uid="{A9531082-8CFA-6E4A-9432-052C47411483}"/>
    <hyperlink ref="AS1626" xr:uid="{4C15AA28-785B-2542-BEFC-EBEEB90C2F91}"/>
    <hyperlink ref="AS1627" xr:uid="{39B19A7F-4867-5648-8EB7-7205EF28D8AD}"/>
    <hyperlink ref="AS1628" xr:uid="{4998387C-D1F5-AB41-A014-C5868FBB9132}"/>
    <hyperlink ref="AS1629" xr:uid="{B850CEAD-183A-EB46-AB4C-071E3C4B9EF9}"/>
    <hyperlink ref="AS1630" xr:uid="{1C523FBF-92CC-1142-95A7-68E1F94E2DD4}"/>
    <hyperlink ref="AS1631" xr:uid="{0F9CD8AC-BEEC-F245-BB51-6A78A41C7217}"/>
    <hyperlink ref="AS1632" xr:uid="{484A5428-DB51-964C-8995-6874DD408A4A}"/>
    <hyperlink ref="AS1633" xr:uid="{1FF875FC-0905-DD45-9761-A470C0D7E64B}"/>
    <hyperlink ref="AS1634" xr:uid="{A8306CE9-C905-DA42-A985-1205D3B8B804}"/>
    <hyperlink ref="AS1635" xr:uid="{B2023F46-E775-E442-9A18-EED73738AB10}"/>
    <hyperlink ref="AS1636" xr:uid="{FB87D190-DF58-1E4C-93D5-CF2A776F39B0}"/>
    <hyperlink ref="AS1637" xr:uid="{1EAAB11A-06BF-E84D-BD66-DFEEF427E0C0}"/>
    <hyperlink ref="AS1638" xr:uid="{981BFF5A-94D5-2D4B-B440-97D5B374E296}"/>
    <hyperlink ref="AS1639" xr:uid="{059761BC-7DDE-704D-8B3A-26E42547131A}"/>
    <hyperlink ref="AS1640" xr:uid="{AF00574D-4CD3-694F-81A4-7B6113F0AD86}"/>
    <hyperlink ref="AS1641" xr:uid="{23E136EC-AA29-744C-B523-91F0629C24ED}"/>
    <hyperlink ref="AS1642" xr:uid="{DEB120C6-AE7B-3F43-8780-AEF393BCBF0A}"/>
    <hyperlink ref="AS1643" xr:uid="{EED81A1E-277F-D449-BDA8-00F7062CDF34}"/>
    <hyperlink ref="AS1644" xr:uid="{0AEBE18F-3AF0-AF45-B8CA-61DFB9807999}"/>
    <hyperlink ref="AS1645" xr:uid="{AC954A5B-2749-3C48-99CB-C85A86151318}"/>
    <hyperlink ref="AS1646" xr:uid="{C45D3CEF-407B-CE49-97FA-740B8383437D}"/>
    <hyperlink ref="AS1647" xr:uid="{08412333-E5F5-4640-9A05-B926D671F16C}"/>
    <hyperlink ref="AS1648" xr:uid="{287FE0A1-2BDE-9346-BEF4-76969C9836BD}"/>
    <hyperlink ref="AS1649" xr:uid="{0D5D18F3-A9C8-8340-ABFF-56AA16529930}"/>
    <hyperlink ref="AS1650" xr:uid="{D864BF59-7DAD-CE45-BB5E-9FDF2BE45BD0}"/>
    <hyperlink ref="AS1651" xr:uid="{837FDAB3-A6B2-C44B-9B67-A5DB04DEBCA1}"/>
    <hyperlink ref="AS1652" xr:uid="{47E52209-9513-6444-BB38-54A8391B1028}"/>
    <hyperlink ref="AS1653" xr:uid="{17CA7A88-2B3F-E044-9D67-7C7586506EAD}"/>
    <hyperlink ref="AS1654" xr:uid="{E9C16F3D-2362-C04D-BFB8-2BC9D2890DBD}"/>
    <hyperlink ref="AS1655" xr:uid="{A3915C34-AB29-E944-9E13-99E7F6599258}"/>
    <hyperlink ref="AS1656" xr:uid="{D24CA33E-C747-C542-B4E3-7CB525B3B0F7}"/>
    <hyperlink ref="AS1657" xr:uid="{59D2409A-1038-4C41-BA0E-4622CCB70B0E}"/>
    <hyperlink ref="AS1658" xr:uid="{75439035-173D-BB46-AD57-2D54BCCDB16C}"/>
    <hyperlink ref="AS1659" xr:uid="{A9D7B533-42F2-0240-8710-235A2922CAFB}"/>
    <hyperlink ref="AS1660" xr:uid="{C3BC5BF3-3D6F-AE43-8D29-407D1BDD06B6}"/>
    <hyperlink ref="AS1661" xr:uid="{F35BCFD5-6793-E940-9ACF-23FE336A8DF9}"/>
    <hyperlink ref="AS1662" xr:uid="{36A3D9A2-6CD5-464D-BB97-2B91358AB75E}"/>
    <hyperlink ref="AS1663" xr:uid="{6A7E0CE7-0D5E-0445-97E3-E5456D03DE76}"/>
    <hyperlink ref="AS1664" xr:uid="{284E75AE-E60A-BD42-ABBC-3FBD094661D6}"/>
    <hyperlink ref="AS1665" xr:uid="{1E7F3A56-657F-8747-B9EA-6871E02404DD}"/>
    <hyperlink ref="AS1666" xr:uid="{90C857D3-CA58-6A40-B649-6D426C84C0E9}"/>
    <hyperlink ref="AS1667" xr:uid="{BE506754-D4DA-2340-ABC8-36796F13369A}"/>
    <hyperlink ref="AS1668" xr:uid="{052D5A16-E922-7442-8DF2-1286395987C3}"/>
    <hyperlink ref="AS1669" xr:uid="{8C026CE3-69A4-5E45-A4B5-064CA60CA941}"/>
    <hyperlink ref="AS1670" xr:uid="{F88461AC-8FA6-154D-8AC5-02FB292291AD}"/>
    <hyperlink ref="AS1671" xr:uid="{C204AD6D-8581-C244-B274-16C7D4AA2ACE}"/>
    <hyperlink ref="AS1672" xr:uid="{BDE1D4DD-F610-B841-A49D-A94A39E03E2E}"/>
    <hyperlink ref="AS1673" xr:uid="{901E4009-BAB3-3D49-87D0-404FFAE377C4}"/>
    <hyperlink ref="AS1674" xr:uid="{1FD1DDEB-D113-634F-8E3A-C0CACF9FB425}"/>
    <hyperlink ref="AS1675" xr:uid="{86887398-1C74-0345-AFF7-6ECB978B7ACF}"/>
    <hyperlink ref="AS1676" xr:uid="{5D3D2897-1C80-9B4A-8BBF-7BDEF7CC5A8D}"/>
    <hyperlink ref="AS1677" xr:uid="{DE9D870E-414C-8C44-81E2-B5F670E2ACB8}"/>
    <hyperlink ref="AS1678" xr:uid="{033660D1-29A3-AA4A-8ABB-0683FFBB194B}"/>
    <hyperlink ref="AS1679" xr:uid="{AED35E87-4395-C74D-98CB-6B9739C4CD39}"/>
    <hyperlink ref="AS1680" xr:uid="{8F3BEA66-B7EB-AB48-BD48-CE8D8F52B9CF}"/>
    <hyperlink ref="AS1681" xr:uid="{CDFD6E03-23D8-D14C-B9B9-BBC5049A2371}"/>
    <hyperlink ref="AS1682" xr:uid="{E7684767-C4F1-1045-A4AE-53A7083007BD}"/>
    <hyperlink ref="AS1683" xr:uid="{EE2AFA76-B42A-4D49-80E6-8787B74FC75B}"/>
    <hyperlink ref="AS1684" xr:uid="{2819477B-BE42-6840-9023-63781214465A}"/>
    <hyperlink ref="AS1685" xr:uid="{F1812A71-2957-2F43-8438-E5BD92D26F97}"/>
    <hyperlink ref="AS1686" xr:uid="{28BED11F-AAA9-0643-912E-31A43DFCCF43}"/>
    <hyperlink ref="AS1687" xr:uid="{332E7688-0603-2A4F-BECC-CB02FB518114}"/>
    <hyperlink ref="AS1688" xr:uid="{87AF3A4C-08BF-E74D-948A-A0A2A548C7AD}"/>
    <hyperlink ref="AS1689" xr:uid="{A3ADD375-21FC-8B45-B43F-15A50BEAB167}"/>
    <hyperlink ref="AS1690" xr:uid="{ED683150-FE36-2942-80A4-A1393AFF8732}"/>
    <hyperlink ref="AS1691" xr:uid="{70D57B91-297E-6D46-84E8-B1C73A3443BC}"/>
    <hyperlink ref="AS1692" xr:uid="{FF25804F-5E89-D242-9684-A1F67443C0B8}"/>
    <hyperlink ref="AS1693" xr:uid="{47539F1F-5FF4-3547-90C4-4FFBDB481E52}"/>
    <hyperlink ref="AS1694" xr:uid="{2042EB17-B92D-6143-A3E8-874550DC79CB}"/>
    <hyperlink ref="AS1695" xr:uid="{B5C6A321-4375-554F-9337-80C74766023D}"/>
    <hyperlink ref="AS1696" xr:uid="{2D4AEAB0-2603-4643-B0A5-337C4E6F6260}"/>
    <hyperlink ref="AS1697" xr:uid="{1227D658-C641-ED47-A62C-1D2915E4E0EE}"/>
    <hyperlink ref="AS1698" xr:uid="{0C269946-F42B-F545-835B-47DB522EF3CE}"/>
    <hyperlink ref="AS1699" xr:uid="{CCD7F708-BD32-BF43-AFB9-8EEE67729FF3}"/>
    <hyperlink ref="AS1700" xr:uid="{FD430567-754E-7140-B625-B122ED6D1822}"/>
    <hyperlink ref="AS1701" xr:uid="{4B2392D4-51F9-4C42-AB3B-3EAE62998C7E}"/>
    <hyperlink ref="AS1702" xr:uid="{E8BE59B5-2CBF-BA48-9311-D03A0700652C}"/>
    <hyperlink ref="AS1703" xr:uid="{AC2121AC-0F3B-5E47-945F-EC5C20D54022}"/>
    <hyperlink ref="AS1704" xr:uid="{8E3E2EDA-1C45-724C-B9B7-A9902DB7F856}"/>
    <hyperlink ref="AS1705" xr:uid="{E6ED64BE-9FEF-174B-A297-C08303B7CBB8}"/>
    <hyperlink ref="AS1706" xr:uid="{86C28177-5733-8A48-8194-6E7E6E08E5E3}"/>
    <hyperlink ref="AS1707" xr:uid="{252B7B9F-A4F0-214D-85F4-443CE0F72B7B}"/>
    <hyperlink ref="AS1708" xr:uid="{7F0A1500-FC1C-9D4C-90D6-1769393609BC}"/>
    <hyperlink ref="AS1709" xr:uid="{D60105F3-6287-BB4C-94F5-D4245631BD99}"/>
    <hyperlink ref="AS1710" xr:uid="{E0102580-E7F1-B040-92F9-A05D76910146}"/>
    <hyperlink ref="AS1711" xr:uid="{35D0D004-8302-AA45-BCFA-B85CBBC3773E}"/>
    <hyperlink ref="AS1712" xr:uid="{36DC0EFA-9A36-1E45-9CCC-E3F3FD942860}"/>
    <hyperlink ref="AS1713" xr:uid="{7ED1947D-F8CE-7B47-8C83-D0F8B726A53F}"/>
    <hyperlink ref="AS1714" xr:uid="{2D27F715-B474-4D4B-8F51-AD8FDA4948A1}"/>
    <hyperlink ref="AS1715" xr:uid="{8507DF4E-317F-7F48-868F-C5499583D893}"/>
    <hyperlink ref="AS1716" xr:uid="{CB7336B1-D110-D548-A15F-B7BCADEC0349}"/>
    <hyperlink ref="AS1717" xr:uid="{1ACE72EE-986E-5C4B-B5B6-B9ABA03282B3}"/>
    <hyperlink ref="AS1718" xr:uid="{CDA859C2-714A-FF41-9FD1-2A56A378838D}"/>
    <hyperlink ref="AS1719" xr:uid="{8BEB773A-3210-8A41-A485-0ADB7C5705B0}"/>
    <hyperlink ref="AS1720" xr:uid="{9AFA3387-12EE-9E4B-85B4-0F06809E7FA2}"/>
    <hyperlink ref="AS1721" xr:uid="{0EA8141F-92B7-3840-A132-27FD3C1100B1}"/>
    <hyperlink ref="AS1722" xr:uid="{0FC24E01-53CD-1B4C-B96C-1EE6BAB1E362}"/>
    <hyperlink ref="AS1723" xr:uid="{E65FAA26-4890-0F46-814F-623ABDABBD67}"/>
    <hyperlink ref="AS1724" xr:uid="{92C4F499-FD71-EF42-B2EF-B7F08A6E75AC}"/>
    <hyperlink ref="AS1725" xr:uid="{D2264135-6895-E743-BEC9-B9F09C3EFD1C}"/>
    <hyperlink ref="AS1726" xr:uid="{646E18B9-39D0-A84D-8A17-4650ECC4DF8A}"/>
    <hyperlink ref="AS1727" xr:uid="{C456218C-66F5-2A49-A6D9-B3A26F345A93}"/>
    <hyperlink ref="AS1728" xr:uid="{3DC5D430-8D3E-3540-9DF2-C50B18AF4A05}"/>
    <hyperlink ref="AS1729" xr:uid="{101A4B8A-0FCA-E145-9903-5CD15A2EFABE}"/>
    <hyperlink ref="AS1730" xr:uid="{1EEB795C-3EFD-CD4D-BEDA-F36AD1C1F397}"/>
    <hyperlink ref="AS1731" xr:uid="{05407DD0-8112-6948-BDE0-FE1E5F5DB58B}"/>
    <hyperlink ref="AS1732" xr:uid="{95F9F2F4-59C8-4844-8782-87BAB2908D4A}"/>
    <hyperlink ref="AS1733" xr:uid="{90438152-5CCE-1C48-92F0-2963A51BD57F}"/>
    <hyperlink ref="AS1734" xr:uid="{2A1F0C6C-BE15-AC43-9211-66D236345B01}"/>
    <hyperlink ref="AS1735" xr:uid="{8F34B829-BB68-6B4D-B0C6-1A8586746F27}"/>
    <hyperlink ref="AS1736" xr:uid="{57A2D1FD-7C06-9E4C-9C1A-79E7CCD8BB23}"/>
    <hyperlink ref="AS1737" xr:uid="{B312B916-AD2C-234D-90B3-AA0B356597B6}"/>
    <hyperlink ref="AS1738" xr:uid="{12B01639-1D6B-3A47-9E24-0ED2323AFCB2}"/>
    <hyperlink ref="AS1739" xr:uid="{2A416CD8-DFFE-4643-A8A7-62BA47EAB469}"/>
    <hyperlink ref="AS1740" xr:uid="{DCBEBF3E-8E8B-B14F-84AF-D32154963EC1}"/>
    <hyperlink ref="AS1741" xr:uid="{EDA8682B-A856-1146-BDDA-79FBE0EF78FC}"/>
    <hyperlink ref="AS1742" xr:uid="{44D17132-E654-C54C-8970-12DC46EA4E22}"/>
    <hyperlink ref="AS1743" xr:uid="{AB0C62DD-03FA-C444-A2F1-0C6BF8B22F80}"/>
    <hyperlink ref="AS1744" xr:uid="{B8E8351B-28A9-AF48-B73F-55B3C9782BBF}"/>
    <hyperlink ref="AS1745" xr:uid="{D3B66037-2E2F-524C-844F-8CDA5909F2AA}"/>
    <hyperlink ref="AS1746" xr:uid="{0570B2C7-6AE6-2A40-9057-E2552AA59BC8}"/>
    <hyperlink ref="AS1747" xr:uid="{60DEA2A9-3F45-F243-89E7-C04D2878B968}"/>
    <hyperlink ref="AS1748" xr:uid="{3546AB44-8B9F-E94F-8E9E-7610B4717925}"/>
    <hyperlink ref="AS1749" xr:uid="{3C535552-BCE6-3444-91D9-FFBDF7DD3011}"/>
    <hyperlink ref="AS1750" xr:uid="{AA1AC5EE-A8BD-7148-B914-5D82E697004D}"/>
    <hyperlink ref="AS1751" xr:uid="{4D87308F-4A12-D448-B2A4-B360589A77CD}"/>
    <hyperlink ref="AS1752" xr:uid="{2EBF28A8-2AE5-DE42-882F-8872DFE6B4E7}"/>
    <hyperlink ref="AS1753" xr:uid="{226869AD-6E92-3A44-ACA3-CB4949706A84}"/>
    <hyperlink ref="AS1754" xr:uid="{E11E1A68-AFE3-FD46-95E1-5F5F3C147B14}"/>
    <hyperlink ref="AS1755" xr:uid="{F66F1217-6C20-1D45-AB34-D172F3113FF6}"/>
    <hyperlink ref="AS1756" xr:uid="{37B29C12-F3D9-634B-A659-FA52A642D410}"/>
    <hyperlink ref="AS1757" xr:uid="{64B2A481-9234-2C48-AB52-5C41DCDAC551}"/>
    <hyperlink ref="AS1758" xr:uid="{0FED78BB-C5A3-2D44-8F7D-BBF847F3028C}"/>
    <hyperlink ref="AS1759" xr:uid="{A5BCC50C-5DA1-004B-B2DA-9B1FE656F9B9}"/>
    <hyperlink ref="AS1760" xr:uid="{F802B3D1-5C53-464C-9CB8-0CF11CD63269}"/>
    <hyperlink ref="AS1761" xr:uid="{D623AECF-928F-B249-BAAC-299A09D18F3C}"/>
    <hyperlink ref="AS1762" xr:uid="{3FBE1143-D358-6E47-AB2B-32FA54B78394}"/>
    <hyperlink ref="AS1763" xr:uid="{7858D698-A1C9-6D45-83DD-16DF0C4F7AF7}"/>
    <hyperlink ref="AS1764" xr:uid="{71792755-1D7C-DB45-9231-780D73D5E499}"/>
    <hyperlink ref="AS1765" xr:uid="{60BB2C09-56F2-9248-AB16-4BC3F4BA3432}"/>
    <hyperlink ref="AS1766" xr:uid="{764BEB0F-656F-0044-9619-88ECA9B29591}"/>
    <hyperlink ref="AS1767" xr:uid="{38623048-20F5-F143-A2E2-A6F22A7F8F65}"/>
    <hyperlink ref="AS1768" xr:uid="{567DEA25-5130-8B4F-8C26-3D34552E1738}"/>
    <hyperlink ref="AS1769" xr:uid="{5552EC47-F5DE-2A43-ADCC-76F75E51427B}"/>
    <hyperlink ref="AS1770" xr:uid="{91A28C0B-C019-B443-B321-C490F85207FF}"/>
    <hyperlink ref="AS1771" xr:uid="{ECEE61EB-CF55-A246-8999-813823813648}"/>
    <hyperlink ref="AS1772" xr:uid="{FA100C74-5ECB-B048-B3AB-4BBF810E1095}"/>
    <hyperlink ref="AS1773" xr:uid="{42F684AD-637A-FA43-A372-45CE990A1776}"/>
    <hyperlink ref="AS1774" xr:uid="{B290804B-07ED-BE4D-831C-40885A6CBA57}"/>
    <hyperlink ref="AS1775" xr:uid="{C5D143EC-D304-DB4C-ABF8-859EAA499706}"/>
    <hyperlink ref="AS1776" xr:uid="{4D1001FF-0A5F-3449-8DD5-9DE00364C496}"/>
    <hyperlink ref="AS1777" xr:uid="{D0005C1D-1F08-9943-9FBD-23B6B90C3BBF}"/>
    <hyperlink ref="AS1778" xr:uid="{4F7F8604-37DA-1C4C-BA64-40B40CE8080D}"/>
    <hyperlink ref="AS1779" xr:uid="{20109FEC-7B9B-3D48-A549-0D0074F6BA5E}"/>
    <hyperlink ref="AS1780" xr:uid="{B6F8A032-343C-9B42-B791-F93B877DFC60}"/>
    <hyperlink ref="AS1781" xr:uid="{6F522319-C96C-C240-92DF-82757FE03971}"/>
    <hyperlink ref="AS1782" xr:uid="{43CE83FB-F9E9-D846-A3D4-BB9FCABC4D45}"/>
    <hyperlink ref="AS1783" xr:uid="{5BC53DF8-7884-8B4E-9CA4-9C2A1B41A900}"/>
    <hyperlink ref="AS1784" xr:uid="{C4B9BD64-3F78-9E45-8C19-9A0D8EEC0E6D}"/>
    <hyperlink ref="AS1785" xr:uid="{8A3ED782-4856-8046-AD0B-F1D99773D634}"/>
    <hyperlink ref="AS1786" xr:uid="{9700F73B-C4C6-E745-BA7D-4DA9AEC28611}"/>
    <hyperlink ref="AS1787" xr:uid="{28740AB7-0B21-3642-9C57-8AD5CD517A66}"/>
    <hyperlink ref="AS1788" xr:uid="{5D05CA07-5619-B546-857F-D0F198C415B7}"/>
    <hyperlink ref="AS1789" xr:uid="{D2466095-5F26-5941-B217-6EB5EDD3E04B}"/>
    <hyperlink ref="AS1790" xr:uid="{49AC162C-E914-864B-99C4-85B5F7206B08}"/>
    <hyperlink ref="AS1791" xr:uid="{0EB3E491-549C-FA47-9DF1-FF59085F997E}"/>
    <hyperlink ref="AS1792" xr:uid="{97852635-0777-A24D-8B7F-378510946B40}"/>
    <hyperlink ref="AS1793" xr:uid="{5469AA58-0153-2B4D-84BE-A697F8254A61}"/>
    <hyperlink ref="AS1794" xr:uid="{0294346F-10D6-D54D-9078-AEC3914F3543}"/>
    <hyperlink ref="AS1795" xr:uid="{9EA40A04-F822-FA41-8E94-9E0C61D9D290}"/>
    <hyperlink ref="AS1796" xr:uid="{3DF97D8B-1009-8C45-B13C-2D7619B97F4D}"/>
    <hyperlink ref="AS1797" xr:uid="{D5299A08-1A6E-864E-8D6F-5295FDC6BE7C}"/>
    <hyperlink ref="AS1798" xr:uid="{DCBCEA13-FBF2-AC4A-A1D7-37004806F874}"/>
    <hyperlink ref="AS1799" xr:uid="{C6ABA7BF-D40F-FD41-B30D-833DF61CB44D}"/>
    <hyperlink ref="AS1800" xr:uid="{196490F8-5EE5-C74F-ABAE-62D764D5A0AF}"/>
    <hyperlink ref="AS1801" xr:uid="{40472AB3-B8A0-5F42-860A-2FABFF6BD3CD}"/>
    <hyperlink ref="AS1802" xr:uid="{B8BAE4E3-2568-B34E-B1D0-953C1DA5D3C6}"/>
    <hyperlink ref="AS1803" xr:uid="{C6D8EAC1-B59C-8E40-8E1B-E53C50AEAD38}"/>
    <hyperlink ref="AS1804" xr:uid="{62B2C58E-3D1E-7945-887F-0EA9C36EEAF4}"/>
    <hyperlink ref="AS1805" xr:uid="{97AED0C1-EAD6-E946-B7D2-ABAFBE1D9C4C}"/>
    <hyperlink ref="AS1806" xr:uid="{B795F8F3-7FD5-5F4F-BC9F-709A3C88C73A}"/>
    <hyperlink ref="AS1807" xr:uid="{F1660F30-DA09-9F4B-9342-95F39881748F}"/>
    <hyperlink ref="AS1808" xr:uid="{C5606119-9E54-A041-988D-90230347D46B}"/>
    <hyperlink ref="AS1809" xr:uid="{E1F41E8E-C758-504E-B990-0E6117EA316C}"/>
    <hyperlink ref="AS1810" xr:uid="{F46E719E-4618-0F43-9264-07005143641D}"/>
    <hyperlink ref="AS1811" xr:uid="{34CDBC35-3C03-044A-9960-2D970E7772B3}"/>
    <hyperlink ref="AS1812" xr:uid="{C437E665-4CD5-294E-A2D2-8767821B4DA5}"/>
    <hyperlink ref="AS1813" xr:uid="{F3283771-EB2F-2C42-B44E-DE68DEA04AC9}"/>
    <hyperlink ref="AS1814" xr:uid="{B170B366-BEAB-C246-B867-2D51648794F4}"/>
    <hyperlink ref="AS1815" xr:uid="{A0508915-A262-2641-9C37-788BB7CC826E}"/>
    <hyperlink ref="AS1816" xr:uid="{68D294E5-E982-344B-B6C8-B021C99746E5}"/>
    <hyperlink ref="AS1817" xr:uid="{4BD1F3C9-62BF-9546-AE54-CC1E452905E8}"/>
    <hyperlink ref="AS1818" xr:uid="{02C29F75-17DF-3240-B24B-5FC993C109C3}"/>
    <hyperlink ref="AS1819" xr:uid="{D46FED53-89B7-654F-92B1-C7082F7E39CE}"/>
    <hyperlink ref="AS1820" xr:uid="{17949BD0-9011-4C4F-B1E3-1F822F3BCECD}"/>
    <hyperlink ref="AS1821" xr:uid="{18467C65-A051-E94D-9579-AE3BC5281829}"/>
    <hyperlink ref="AS1822" xr:uid="{D451E4D3-100C-0449-9682-04A30496B474}"/>
    <hyperlink ref="AS1823" xr:uid="{A463A719-3B01-2E4B-BF39-64CACEA94EAF}"/>
    <hyperlink ref="AS1824" xr:uid="{1A317B5C-64F8-7746-8A2B-74B4B17435DB}"/>
    <hyperlink ref="AS1825" xr:uid="{22EDC6EF-F4E5-FC44-997B-34D0DD367037}"/>
    <hyperlink ref="AS1826" xr:uid="{7DBBA50F-175D-5547-9AD7-2AAA123BDF4E}"/>
    <hyperlink ref="AS1827" xr:uid="{594ED9EA-DE60-FB4F-9727-F89EE639EADE}"/>
    <hyperlink ref="AS1828" xr:uid="{C607BE72-E64B-824F-933E-C9D93BDE7BAB}"/>
    <hyperlink ref="AS1829" xr:uid="{C2DF59F2-A27C-B74B-AF27-0F37797213C1}"/>
    <hyperlink ref="AS1830" xr:uid="{B912E6D6-EA59-0642-979C-4E1412BA84F9}"/>
    <hyperlink ref="AS1831" xr:uid="{FD0E61C3-9516-1B45-817B-A63310F72853}"/>
    <hyperlink ref="AS1832" xr:uid="{D11EE6F0-24A2-2F41-8645-20565B174AD5}"/>
    <hyperlink ref="AS1833" xr:uid="{CF453E8C-B4B9-364F-B209-0B24709D238B}"/>
    <hyperlink ref="AS1834" xr:uid="{DA254005-013D-6143-A4D5-7E4A7E5D6C45}"/>
    <hyperlink ref="AS1835" xr:uid="{6B265BD0-E9C4-EC4A-B019-27F42AFCCFEB}"/>
    <hyperlink ref="AS1836" xr:uid="{7BB925C4-29E0-0B47-B196-80D1C02D9D2C}"/>
    <hyperlink ref="AS1837" xr:uid="{ADDDE14F-56A3-8546-B9A3-1FA73D00A88B}"/>
    <hyperlink ref="AS1838" xr:uid="{2778EB46-64F0-DC43-A255-E4FD9C7B24E6}"/>
    <hyperlink ref="AS1839" xr:uid="{7124E1FB-82AF-C242-B565-0857315F697E}"/>
    <hyperlink ref="AS1840" xr:uid="{F335506F-CD0F-7A43-9AAE-BD74881BBB3C}"/>
    <hyperlink ref="AS1841" xr:uid="{47F6C4FF-0D7B-BC40-BC35-03F48B7C6035}"/>
    <hyperlink ref="AS1842" xr:uid="{441F1A5E-90BB-DC41-AC71-683120817732}"/>
    <hyperlink ref="AS1843" xr:uid="{71F28278-5F83-0D45-9E3C-73B05C545A7B}"/>
    <hyperlink ref="AS1844" xr:uid="{8CF15C13-B571-A34A-8682-0936E2F675CC}"/>
    <hyperlink ref="AS1845" xr:uid="{A87B6117-3156-2C45-B924-194C8B948C0B}"/>
    <hyperlink ref="AS1846" xr:uid="{8883CF35-DE7A-4C4A-B0BB-FCA3B0669316}"/>
    <hyperlink ref="AS1847" xr:uid="{6DBEE49C-9A3E-5B44-A5FC-3E6364BE203C}"/>
    <hyperlink ref="AS1848" xr:uid="{00C4C535-1C23-FF44-BB5C-4C5A7D70D11C}"/>
    <hyperlink ref="AS1849" xr:uid="{4FA5D398-EC9A-9448-B4A1-737BDB98D911}"/>
    <hyperlink ref="AS1850" xr:uid="{D5B11606-DE88-3249-B517-AFBBCDFBA4EF}"/>
    <hyperlink ref="AS1851" xr:uid="{52811293-9399-DD4B-AFBA-6124E34170FF}"/>
    <hyperlink ref="AS1852" xr:uid="{B29F73B6-CCA6-D64F-8671-8B0921D5E3B4}"/>
    <hyperlink ref="AS1853" xr:uid="{628A02FC-3F42-6D47-8690-86AAF6D7825B}"/>
    <hyperlink ref="AS1854" xr:uid="{83DDB244-06AE-6144-928B-3BB3878A19D3}"/>
    <hyperlink ref="AS1855" xr:uid="{9045A61E-2D99-1C47-ACDA-D18287D6FB59}"/>
    <hyperlink ref="AS1856" xr:uid="{0ACB074C-347E-754D-B547-EB0BC7CE90D5}"/>
    <hyperlink ref="AS1857" xr:uid="{DC6EB7D5-789E-3043-A8A7-180E0E3CF55E}"/>
    <hyperlink ref="AS1858" xr:uid="{6E82111C-09EB-884B-85BE-8379A9A17DE0}"/>
    <hyperlink ref="AS1859" xr:uid="{E143645B-3336-0247-986C-585FB1CC272A}"/>
    <hyperlink ref="AS1860" xr:uid="{9A9BB15C-8E0E-1244-9C58-6B0D042035FF}"/>
    <hyperlink ref="AS1861" xr:uid="{1D68254B-CB57-3E49-B927-61E01CBD51AB}"/>
    <hyperlink ref="AS1862" xr:uid="{B1E0322B-16B9-7345-B79E-2E3DAA858125}"/>
    <hyperlink ref="AS1863" xr:uid="{806F52C9-3494-684D-BD9C-EA64CA73D0D7}"/>
    <hyperlink ref="AS1864" xr:uid="{F7E57364-1DDF-CF4B-93FA-1C43083B13FC}"/>
    <hyperlink ref="AS1865" xr:uid="{5E30D5AB-D9A0-C741-8F38-5BA994369516}"/>
    <hyperlink ref="AS1866" xr:uid="{B8EC5D7D-D1B4-7D47-A902-B02239A525E1}"/>
    <hyperlink ref="AS1867" xr:uid="{07BE63AA-8153-4449-B6BE-2099A873DF31}"/>
    <hyperlink ref="AS1868" xr:uid="{32600B50-B545-CF49-BFD5-A7BCE05A550E}"/>
    <hyperlink ref="AS1869" xr:uid="{3EEED2EA-06E4-194B-B262-41B36284A0D8}"/>
    <hyperlink ref="AS1870" xr:uid="{A461E81B-9F71-6848-AAAE-AA502C17A2E1}"/>
    <hyperlink ref="AS1871" xr:uid="{31A68BE0-677B-F442-9BE7-87E6BD2EC28A}"/>
    <hyperlink ref="AS1872" xr:uid="{C6CB0CE1-A352-F345-9F2A-D68939F4A4A2}"/>
    <hyperlink ref="AS1873" xr:uid="{EC458681-75FE-A84B-82A3-E868C8ED60E1}"/>
    <hyperlink ref="AS1874" xr:uid="{41459DA2-8208-1A4E-A6B1-BA9DA1521D7D}"/>
    <hyperlink ref="AS1875" xr:uid="{2FC819E5-0B79-1344-AAFC-9998EF1B3AA5}"/>
    <hyperlink ref="AS1876" xr:uid="{C0E806B8-43F3-2441-8F21-946AB125DF64}"/>
    <hyperlink ref="AS1877" xr:uid="{7933A2DB-1CFA-814E-953F-FAE4A55E43CB}"/>
    <hyperlink ref="AS1878" xr:uid="{078C3890-E4E0-F949-8F23-4B6FAF54490E}"/>
    <hyperlink ref="AS1879" xr:uid="{64952C44-C836-E24F-B8D9-9F6F57A86FC9}"/>
    <hyperlink ref="AS1880" xr:uid="{76A31893-CCEB-CA4C-A5B8-C3FAC9A1F268}"/>
    <hyperlink ref="AS1881" xr:uid="{6A6DD6C4-E282-C444-8196-0FEA64D253B4}"/>
    <hyperlink ref="AS1882" xr:uid="{809C1D01-72E9-8A40-8020-EFF0869FAD5B}"/>
    <hyperlink ref="AS1883" xr:uid="{1D5DC205-4896-F94E-9108-E6B4330BEC04}"/>
    <hyperlink ref="AS1884" xr:uid="{BD54BD30-B3A9-3944-A06F-E2CE0CA8A5F1}"/>
    <hyperlink ref="AS1885" xr:uid="{B108D635-4CCA-1A41-8AA1-069783A868DB}"/>
    <hyperlink ref="AS1886" xr:uid="{1A9E3CBC-F005-E441-B2CE-0B62E894BA16}"/>
    <hyperlink ref="AS1887" xr:uid="{1FFC3D23-4451-484A-A34A-9CFFF6873EEA}"/>
    <hyperlink ref="AS1888" xr:uid="{AD3A3CAF-7456-2C4A-9239-28A92E044524}"/>
    <hyperlink ref="AS1889" xr:uid="{34A65DCC-84DB-E44B-B076-18D18FA3B0C0}"/>
    <hyperlink ref="AS1890" xr:uid="{BF8221E1-C672-2D4D-8A2F-E1799E6BE6EC}"/>
    <hyperlink ref="AS1891" xr:uid="{10F4BDF1-3500-6642-984B-FE04637214B4}"/>
    <hyperlink ref="AS1892" xr:uid="{AB48BFF8-B36B-BE46-9C7B-AE46AFC80308}"/>
    <hyperlink ref="AS1893" xr:uid="{D6F4267F-43E4-8A4B-BEF3-B514A54B3944}"/>
    <hyperlink ref="AS1894" xr:uid="{F3AFD9EF-1AEB-BD4E-9B71-4DD7FABDF1AD}"/>
    <hyperlink ref="AS1895" xr:uid="{151D2B3D-587F-344A-9FAF-4F69D327B799}"/>
    <hyperlink ref="AS1896" xr:uid="{996AF702-9F1B-F740-A4FE-D318F5FAC95C}"/>
    <hyperlink ref="AS1897" xr:uid="{C852BB4B-772E-5940-B707-8D13EBDF1BB2}"/>
    <hyperlink ref="AS1898" xr:uid="{D6782215-6F01-424D-9E79-A945E31391AA}"/>
    <hyperlink ref="AS1899" xr:uid="{30B0A5D3-7917-2849-9412-1FF8FF07864B}"/>
    <hyperlink ref="AS1900" xr:uid="{04FE1E0A-A505-9044-BED3-5E802A8C0E35}"/>
    <hyperlink ref="AS1901" xr:uid="{663705E1-1BA5-1B48-AD02-48AFC3FD9EA9}"/>
    <hyperlink ref="AS1902" xr:uid="{1F4D8DC6-6834-BC4C-BAFF-A3A18603A900}"/>
    <hyperlink ref="AS1903" xr:uid="{8BC443CD-774B-FF49-BB6C-462E0C421E28}"/>
    <hyperlink ref="AS1904" xr:uid="{9DD6C303-5978-1B4A-98C9-B570F9105016}"/>
    <hyperlink ref="AS1905" xr:uid="{BD021DA3-06C1-4842-97E4-AB0C09EA5366}"/>
    <hyperlink ref="AS1906" xr:uid="{5A977443-F179-B74A-BFC8-946DFF50B7BE}"/>
    <hyperlink ref="AS1907" xr:uid="{BDD6732E-33EF-984A-B713-491F75C99E23}"/>
    <hyperlink ref="AS1908" xr:uid="{DB29E3C9-85FF-9C42-9529-D44BF0FAD7EA}"/>
    <hyperlink ref="AS1909" xr:uid="{085A0B2D-95F2-EC4F-9953-F2696757D621}"/>
    <hyperlink ref="AS1910" xr:uid="{653FDC14-D792-AA46-A0D0-45FB6B895A65}"/>
    <hyperlink ref="AS1911" xr:uid="{4F8454D1-065F-B545-BD1B-5AC2A5902618}"/>
    <hyperlink ref="AS1912" xr:uid="{4128EACB-5D5F-034D-A51A-921C2C868E3D}"/>
    <hyperlink ref="AS1913" xr:uid="{DB913F07-23F5-B041-80E2-4006493FF767}"/>
    <hyperlink ref="AS1914" xr:uid="{D996CB33-1E4D-4247-9CC5-65F192B23BED}"/>
    <hyperlink ref="AS1915" xr:uid="{672CCE50-6DEE-2F44-A5F3-0AF63D53D0BC}"/>
    <hyperlink ref="AS1916" xr:uid="{878E7E89-0714-344F-A103-EB1C7D7BD45B}"/>
    <hyperlink ref="AS1917" xr:uid="{13B4DD01-54A1-8243-A8EE-9F6E0D069CD2}"/>
    <hyperlink ref="AS1918" xr:uid="{072123A1-55C8-5F4A-9B98-8FA42F5131B0}"/>
    <hyperlink ref="AS1919" xr:uid="{68C425F7-AFFE-9242-B414-60DCC04C15E1}"/>
    <hyperlink ref="AS1920" xr:uid="{E832E775-3503-B343-8670-00078EDF1162}"/>
    <hyperlink ref="AS1921" xr:uid="{D7CDC597-E9AD-9B4D-BBDF-2A4076CEFFD6}"/>
    <hyperlink ref="AS1922" xr:uid="{78174E7E-EA42-E341-AC4A-67322B56F242}"/>
    <hyperlink ref="AS1923" xr:uid="{8C954B33-9685-B74C-94A6-8C6B4309AED6}"/>
    <hyperlink ref="AS1924" xr:uid="{B5F58FCF-D49D-9D45-8D7C-181CAAF7A1AC}"/>
    <hyperlink ref="AS1925" xr:uid="{FD3C01CA-E0F5-C145-A3B4-5EA13CF2C578}"/>
    <hyperlink ref="AS1926" xr:uid="{1A5C20B4-1E18-5041-AAB8-B805FDC87573}"/>
    <hyperlink ref="AS1927" xr:uid="{ED7BD3EC-C54F-3C46-A7E0-173F44422B0B}"/>
    <hyperlink ref="AS1928" xr:uid="{49E3AEEC-F232-6D44-8E05-9A821FD4D9B3}"/>
    <hyperlink ref="AS1929" xr:uid="{78C82BC7-AAC4-A045-8C05-D8F75036A08F}"/>
    <hyperlink ref="AS1930" xr:uid="{4610C3F6-EFAB-C749-A8BB-272D7050FC37}"/>
    <hyperlink ref="AS1931" xr:uid="{3ACEABB5-EF27-A749-AAD3-E05DF9DC2A5C}"/>
    <hyperlink ref="AS1932" xr:uid="{8FC8289D-525C-EA41-A5B8-FE8917883686}"/>
    <hyperlink ref="AS1933" xr:uid="{32B8E599-C226-554E-B8EA-F7B4A8A2D3CD}"/>
    <hyperlink ref="AS1934" xr:uid="{84E5F306-80A1-2F4C-BEAF-3379BE8C2249}"/>
    <hyperlink ref="AS1935" xr:uid="{7DCAD5A3-6C34-E14F-A265-CCBCEF07B1C9}"/>
    <hyperlink ref="AS1936" xr:uid="{82B61C6D-EF2B-E64E-90BF-1E4575DDF066}"/>
    <hyperlink ref="AS1937" xr:uid="{8D699D81-94E5-D247-977C-EB63C056E486}"/>
    <hyperlink ref="AS1938" xr:uid="{832745F7-8EDD-CD40-957A-F087E27DCB03}"/>
    <hyperlink ref="AS1939" xr:uid="{F6F79D78-A391-1542-B1A3-1B26679A8674}"/>
    <hyperlink ref="AS1940" xr:uid="{3FA78A90-FF9D-C74B-9A4D-9F681A461EBF}"/>
    <hyperlink ref="AS1941" xr:uid="{C01BFA8F-8F8D-6342-AA40-735DE51AF19C}"/>
    <hyperlink ref="AS1942" xr:uid="{56721DF3-FA42-BA46-9BDA-E313D38830D4}"/>
    <hyperlink ref="AS1943" xr:uid="{5324AF28-FB24-004C-8EF9-9747FF055885}"/>
    <hyperlink ref="AS1944" xr:uid="{2E4D40EF-24FC-9649-9D67-978AE34AB072}"/>
    <hyperlink ref="AS1945" xr:uid="{D467DAF4-FB2B-0F4B-84FA-DB6381EE41A2}"/>
    <hyperlink ref="AS1946" xr:uid="{F89175F5-95F1-8F48-A359-FFD6A50DF493}"/>
    <hyperlink ref="AS1947" xr:uid="{D722DC54-D65D-B241-8326-0F43456AD2DA}"/>
    <hyperlink ref="AS1948" xr:uid="{CBF793AC-83D3-8B44-B6DA-1236EF568D26}"/>
    <hyperlink ref="AS1949" xr:uid="{46762535-17D1-8249-89A5-968FBCF54CB0}"/>
    <hyperlink ref="AS1950" xr:uid="{BAB67388-A22B-7B43-88F3-F040D9E44DFE}"/>
    <hyperlink ref="AS1951" xr:uid="{FC59266A-8E9F-7244-964E-79F64A4560F8}"/>
    <hyperlink ref="AS1952" xr:uid="{FEEA9411-1B45-E54B-AEE5-753084C07D65}"/>
    <hyperlink ref="AS1953" xr:uid="{6CA86EEE-272F-DF4E-A549-316AA4EDCFF6}"/>
    <hyperlink ref="AS1954" xr:uid="{9396938F-71A1-AD47-A3F7-110DE8805BAF}"/>
    <hyperlink ref="AS1955" xr:uid="{2F5DA362-4ECA-1240-82E5-5B0C16644B7F}"/>
    <hyperlink ref="AS1956" xr:uid="{33C95133-7AC3-D44B-AB33-330B7EF5814A}"/>
    <hyperlink ref="AS1957" xr:uid="{AB6B8440-66AA-0D4E-ACDF-D60DB28A8CA3}"/>
    <hyperlink ref="AS1958" xr:uid="{365DCACF-9335-234C-82E8-38C08C554D6F}"/>
    <hyperlink ref="AS1959" xr:uid="{A2D58FAE-77E6-3147-97B4-584CAB5A646D}"/>
    <hyperlink ref="AS1960" xr:uid="{6151315E-3782-8645-9120-B33D54A59B07}"/>
    <hyperlink ref="AS1961" xr:uid="{3D8DCC8E-F5D6-8044-8E84-F202C30AE537}"/>
    <hyperlink ref="AS1962" xr:uid="{FBDED972-0F16-C64B-8668-9707A693ABB3}"/>
    <hyperlink ref="AS1963" xr:uid="{4AD19F91-44D4-D741-914C-FD13445CFF98}"/>
    <hyperlink ref="AS1964" xr:uid="{58EC1959-E363-0448-9880-EFC1EC6ACF70}"/>
    <hyperlink ref="AS1965" xr:uid="{5891F044-3117-874A-B566-4A62BBF1FB6E}"/>
    <hyperlink ref="AS1966" xr:uid="{3928E0A0-89B7-524F-9B35-437A63598431}"/>
    <hyperlink ref="AS1967" xr:uid="{33435562-3468-7A49-ADD5-AE5A33E8F810}"/>
    <hyperlink ref="AS1968" xr:uid="{666C3896-21A9-C945-BCC5-DBD8EDD92E5B}"/>
    <hyperlink ref="AS1969" xr:uid="{B2864578-02C5-9941-96FC-29AC8581C371}"/>
    <hyperlink ref="AS1970" xr:uid="{D78EE9F1-E0DB-CF4C-AE21-60FF93E3B091}"/>
    <hyperlink ref="AS1971" xr:uid="{87A9720E-2983-034F-9B9E-4F20F37ED53C}"/>
    <hyperlink ref="AS1972" xr:uid="{B0AD0C8D-DEE8-0440-BF91-E7B5EF4429F0}"/>
    <hyperlink ref="AS1973" xr:uid="{8CD8118D-6BAC-5542-B93F-985F61380D9B}"/>
    <hyperlink ref="AS1974" xr:uid="{F410F464-126E-9D4F-B4B9-BAB38717ABBB}"/>
    <hyperlink ref="AS1975" xr:uid="{F92712EF-7C55-CD46-9C19-C44B3AB19FBB}"/>
    <hyperlink ref="AS1976" xr:uid="{AF8F57B6-6173-1244-BB66-7BE2F7A48EDC}"/>
    <hyperlink ref="AS1977" xr:uid="{2BFC8D35-39E3-F64B-A3EC-2205A75A393E}"/>
    <hyperlink ref="AS1978" xr:uid="{762DCFCF-DA64-C54D-ABBE-158CA44BEB54}"/>
    <hyperlink ref="AS1979" xr:uid="{6A08793E-2518-9440-BC3E-6781C40A2593}"/>
    <hyperlink ref="AS1980" xr:uid="{C31CD7C6-1CE9-A34E-B5E7-B6FB1206A033}"/>
    <hyperlink ref="AS1981" xr:uid="{34A31DCE-6000-2945-A88E-CCA7BA8D5EC3}"/>
    <hyperlink ref="AS1982" xr:uid="{B773E9B4-3B31-EA41-A18F-6D44DAB0614A}"/>
    <hyperlink ref="AS1983" xr:uid="{101E2567-5239-FD48-95AD-EB7B48F020C8}"/>
    <hyperlink ref="AS1984" xr:uid="{6BF3CDAD-FC70-8D43-BB8C-F218ED0D65C4}"/>
    <hyperlink ref="AS1985" xr:uid="{3221BA8A-EE03-9144-9F97-5A4D1D2570EA}"/>
    <hyperlink ref="AS1986" xr:uid="{50558803-1784-A340-BBA5-EAAAA87CC1E9}"/>
    <hyperlink ref="AS1987" xr:uid="{051B25DC-30F5-9D4C-93A3-85C5284C7655}"/>
    <hyperlink ref="AS1988" xr:uid="{3CCA4A49-9AD7-474B-B9E8-F875946DB849}"/>
    <hyperlink ref="AS1989" xr:uid="{8470E325-0DFC-B746-AAE1-193718751E84}"/>
    <hyperlink ref="AS1990" xr:uid="{647F0EF6-DD3E-EF47-B111-45415D3A8E1A}"/>
    <hyperlink ref="AS1991" xr:uid="{3DC0821D-9257-1B43-A577-B2A7019C9C54}"/>
    <hyperlink ref="AS1992" xr:uid="{6C992D31-7182-9347-B2E0-BB6568B507C1}"/>
    <hyperlink ref="AS1993" xr:uid="{061B0208-6C1A-5A42-83FE-3180331A24F8}"/>
    <hyperlink ref="AS1994" xr:uid="{AE598579-3BB9-E341-AC56-CD659C55AC78}"/>
    <hyperlink ref="AS1995" xr:uid="{CD73EFF9-317D-5A4E-BC8B-52927FBE06CF}"/>
    <hyperlink ref="AS1996" xr:uid="{B7D3EB23-03B4-BF45-B655-08339F5AA602}"/>
    <hyperlink ref="AS1997" xr:uid="{9E7A61B4-FF41-CA4B-8B92-E28BF927DB10}"/>
    <hyperlink ref="AS1998" xr:uid="{DE856F0E-6062-EC47-9C72-86B1A501DBE5}"/>
    <hyperlink ref="AS1999" xr:uid="{05A26A85-AF52-844A-92B1-3BA84FD00C61}"/>
    <hyperlink ref="AS2000" xr:uid="{B6DB1071-E292-8B4C-9F67-C879ADBC5624}"/>
    <hyperlink ref="AS2001" xr:uid="{7CE3EBAF-EE15-4845-BAE5-1FD71DBD0DD8}"/>
    <hyperlink ref="AS2002" xr:uid="{AE6A2845-1E45-6F44-9155-9B34333A8845}"/>
    <hyperlink ref="AS2003" xr:uid="{827FC352-C9DF-0B4F-A3B4-9D85C7E5F30C}"/>
    <hyperlink ref="AS2004" xr:uid="{3C83E78C-7914-FB46-A4A3-E0A96ADD2355}"/>
    <hyperlink ref="AS2005" xr:uid="{F107634D-8B97-2A4E-9497-F71E8451FD83}"/>
    <hyperlink ref="AS2006" xr:uid="{69C93DC7-61FF-624A-B2AF-CACB03719DA9}"/>
    <hyperlink ref="AS2007" xr:uid="{8513FA78-0D8D-3346-9C3C-F84BBDE4ACFE}"/>
    <hyperlink ref="AS2008" xr:uid="{D3CC06B3-3A77-2D40-84AD-11A979624B2B}"/>
    <hyperlink ref="AS2009" xr:uid="{2F47DD81-8297-1643-90E9-815DEBA30CA0}"/>
    <hyperlink ref="AS2010" xr:uid="{0F4E3F15-4B93-4041-9FF0-1AF036AFD2E7}"/>
    <hyperlink ref="AS2011" xr:uid="{327607E6-605A-E447-984B-89181A07FE63}"/>
    <hyperlink ref="AS2012" xr:uid="{08E60110-2639-CA4F-8446-B4A911CEF360}"/>
    <hyperlink ref="AS2013" xr:uid="{A611A4E1-F80B-2542-A6D8-9E09BC068EC7}"/>
    <hyperlink ref="AS2014" xr:uid="{29C11FDF-5759-1E4B-BBC3-F26ADA97BCBC}"/>
    <hyperlink ref="AS2015" xr:uid="{B4836DE4-1A2B-2E41-8D2B-ABEA1A88E6A2}"/>
    <hyperlink ref="AS2016" xr:uid="{563EE2ED-E21B-3049-87DA-B32CC997BBCE}"/>
    <hyperlink ref="AS2017" xr:uid="{E3336437-747F-B743-A6F6-DB2B3145D20E}"/>
    <hyperlink ref="AS2018" xr:uid="{6BDE2197-5D66-4F48-AA5A-793EE8D63F43}"/>
    <hyperlink ref="AS2019" xr:uid="{FDDCFDEB-379F-4E4E-B880-E0302B1E984B}"/>
    <hyperlink ref="AS2020" xr:uid="{687E5AF8-F7C4-C241-A139-FF94EE9A3B5F}"/>
    <hyperlink ref="AS2021" xr:uid="{FBB23741-5C56-5F49-BAA9-B61D3AA69BEC}"/>
    <hyperlink ref="AS2022" xr:uid="{FF379351-D720-BB47-936C-EC8A4344C145}"/>
    <hyperlink ref="AS2023" xr:uid="{0A76CEC6-6E31-2745-95A4-20F0D3FD6F55}"/>
    <hyperlink ref="AS2024" xr:uid="{2DC522D2-9732-604B-BE0D-DC15912755C0}"/>
    <hyperlink ref="AS2025" xr:uid="{55008337-8BE8-F54C-BBA8-FACA8C55FFCA}"/>
    <hyperlink ref="AS2026" xr:uid="{F1136D41-3E8E-8C46-8A82-EEC6013C64DC}"/>
    <hyperlink ref="AS2027" xr:uid="{AB913E69-64E5-0946-BEC3-E9DD1DFB9B1A}"/>
    <hyperlink ref="AS2028" xr:uid="{A63CEE33-9170-2347-A406-7F04519CCCB1}"/>
    <hyperlink ref="AS2029" xr:uid="{56F03C2F-6B7A-9F49-A72C-4FC908203021}"/>
    <hyperlink ref="AS2030" xr:uid="{695C1BDF-21EB-2D47-A5DC-5C409925DD13}"/>
    <hyperlink ref="AS2031" xr:uid="{FBF7878C-0AEC-8043-9C49-2585E3607EEE}"/>
    <hyperlink ref="AS2032" xr:uid="{707CBCFB-466D-6641-9114-29D4F1095BD9}"/>
    <hyperlink ref="AS2033" xr:uid="{1FE8C858-CA6D-EF4B-B604-C7E7A7CBA602}"/>
    <hyperlink ref="AS2034" xr:uid="{997FF96F-D5ED-0D4C-B374-90CF127820CE}"/>
    <hyperlink ref="AS2035" xr:uid="{8B2F8E34-7D1F-2E4D-A6DE-7C210FD6295C}"/>
    <hyperlink ref="AS2036" xr:uid="{5AEABB52-A56F-BD4C-B198-F096250A394A}"/>
    <hyperlink ref="AS2037" xr:uid="{AAF4A66C-AED4-584A-A83D-AD5B090CA8AC}"/>
    <hyperlink ref="AS2038" xr:uid="{014B0D13-A91B-204E-B19C-0C105A7899B6}"/>
    <hyperlink ref="AS2039" xr:uid="{42673617-09BA-B64B-B187-5F6E7E3DF1CD}"/>
    <hyperlink ref="AS2040" xr:uid="{3DFA547B-6CA0-494F-B8EA-BEB1BA722DC0}"/>
    <hyperlink ref="AS2041" xr:uid="{32E41414-82BC-A646-B258-AC2F310ECD8B}"/>
    <hyperlink ref="AS2042" xr:uid="{66731AF0-2055-F248-BBA4-A4688143E577}"/>
    <hyperlink ref="AS2043" xr:uid="{553B337A-71EC-5341-855D-5770288A5073}"/>
    <hyperlink ref="AS2044" xr:uid="{FCB13984-B1C4-AB4A-8F55-880A2EE11E87}"/>
    <hyperlink ref="AS2045" xr:uid="{D62425B0-E38F-644B-B061-FA492448DE97}"/>
    <hyperlink ref="AS2046" xr:uid="{C1A03113-CAFA-B642-B4F9-0231AC3A530E}"/>
    <hyperlink ref="AS2047" xr:uid="{E4B60AEB-B615-E94A-A599-C77A22AF30C5}"/>
    <hyperlink ref="AS2048" xr:uid="{DD68BB3C-27C1-CC4B-A3D3-0AEB77E2448E}"/>
    <hyperlink ref="AS2049" xr:uid="{061903C7-2B9D-6648-A91C-70C7BCA5FF0E}"/>
    <hyperlink ref="AS2050" xr:uid="{B9FFC895-1977-004D-8A64-D3AEBA381BFE}"/>
    <hyperlink ref="AS2051" xr:uid="{6D5BA45D-C104-0A48-A863-84E2F76AA42A}"/>
    <hyperlink ref="AS2052" xr:uid="{BAB44A6F-B5AF-4544-A0D0-E04F6A195F03}"/>
    <hyperlink ref="AS2053" xr:uid="{063577BF-2F50-524E-9435-CBF9912EEB1A}"/>
    <hyperlink ref="AS2054" xr:uid="{94D65000-D640-7748-BDAD-75CB3035E50B}"/>
    <hyperlink ref="AS2055" xr:uid="{97FB5F10-3A8A-C549-81C9-CFEE9D1B4235}"/>
    <hyperlink ref="AS2056" xr:uid="{F70DA284-AF97-0647-87BF-24693707D24D}"/>
    <hyperlink ref="AS2057" xr:uid="{642352B5-C391-EF4A-869E-0028381DB9AE}"/>
    <hyperlink ref="AS2058" xr:uid="{EFA33391-9F18-854B-A393-67E1752DB53A}"/>
    <hyperlink ref="AS2059" xr:uid="{626179D6-9E76-7540-9506-F1FC053E5E3A}"/>
    <hyperlink ref="AS2060" xr:uid="{BCDCDF08-0A73-A649-9FA8-29D2C7718BD3}"/>
    <hyperlink ref="AS2061" xr:uid="{0D883212-A757-F64A-A2C7-38F2CB2F621E}"/>
    <hyperlink ref="AS2062" xr:uid="{F290A4C2-1AE6-8749-BDF7-44D2E33A3858}"/>
    <hyperlink ref="AS2063" xr:uid="{F66628C1-415E-B941-BEAE-03BD2A9880E6}"/>
    <hyperlink ref="AS2064" xr:uid="{750B6602-C0D9-2646-989F-FC3F7D64F28D}"/>
    <hyperlink ref="AS2065" xr:uid="{B7C72477-1C1C-A944-A073-794FA64448A2}"/>
    <hyperlink ref="AS2066" xr:uid="{43787590-AB86-894A-9567-B962430C30E1}"/>
    <hyperlink ref="AS2067" xr:uid="{4AE7107F-5199-1641-88A4-C45606D11438}"/>
    <hyperlink ref="AS2068" xr:uid="{F5012166-6DA2-244B-A97D-94E9F24EB98F}"/>
    <hyperlink ref="AS2069" xr:uid="{EF85A5D2-FE40-7746-AE88-2941B52C1D80}"/>
    <hyperlink ref="AS2070" xr:uid="{8D70E027-1E0D-1C47-A39F-D2B0A49E70CC}"/>
    <hyperlink ref="AS2071" xr:uid="{0AC8DEE5-5775-774F-8C7C-5800EEBAC376}"/>
    <hyperlink ref="AS2072" xr:uid="{3C2CCA24-3C79-9E4B-BE19-CCF059FE898E}"/>
    <hyperlink ref="AS2073" xr:uid="{C01E4E2A-4581-D64B-8A2C-C98439508B78}"/>
    <hyperlink ref="AS2074" xr:uid="{1C6D61A8-2A93-324B-93B4-7712EA5FD964}"/>
    <hyperlink ref="AS2075" xr:uid="{2D8D011C-0101-5F4A-88D9-37A6A380593D}"/>
    <hyperlink ref="AS2076" xr:uid="{12985B2B-521B-794C-8279-48EB832025A5}"/>
    <hyperlink ref="AS2077" xr:uid="{6CA7DBF2-9FD4-124D-BA3E-6CECC64CB3C6}"/>
    <hyperlink ref="AS2078" xr:uid="{3F9FD354-B7A1-204B-8D3E-081E3B7D0C6D}"/>
    <hyperlink ref="AS2079" xr:uid="{CEAD30FB-F388-4B40-8572-46E807465DD9}"/>
    <hyperlink ref="AS2080" xr:uid="{CF4DAEB2-6672-E443-8736-96880AE7FB34}"/>
    <hyperlink ref="AS2081" xr:uid="{B02EB683-C3C6-9E4A-BF16-E33BFFA51ED5}"/>
    <hyperlink ref="AS2082" xr:uid="{E04DAE21-C73F-624A-AF4B-4FE39C29726C}"/>
    <hyperlink ref="AS2083" xr:uid="{30B71FA1-EC03-9A45-840D-BE78D2E90BC1}"/>
    <hyperlink ref="AS2084" xr:uid="{388A1F75-7803-DA4E-AFDE-5C8DD0A22348}"/>
    <hyperlink ref="AS2085" xr:uid="{700D0AB7-C203-3644-9847-1D1C4B8E6CAA}"/>
    <hyperlink ref="AS2086" xr:uid="{80A8B8C8-A4D0-EF4F-9396-58FF394CCFCF}"/>
    <hyperlink ref="AS2087" xr:uid="{16FE992C-0B48-0A44-851E-90D256F6CEC0}"/>
    <hyperlink ref="AS2088" xr:uid="{669FED7A-2298-744A-8EB9-068B94E869A5}"/>
    <hyperlink ref="AS2089" xr:uid="{25A81D17-E081-F042-9DA4-B3640EA30648}"/>
    <hyperlink ref="AS2090" xr:uid="{92F96938-A92D-7D4B-8054-3FF16DE4BED6}"/>
    <hyperlink ref="AS2091" xr:uid="{5CE9989F-554A-6049-A3FA-DF0501842D9F}"/>
    <hyperlink ref="AS2092" xr:uid="{DCD4B8E6-6824-CC42-ACC2-13A455B77D42}"/>
    <hyperlink ref="AS2093" xr:uid="{A316B297-2121-704A-B45D-FE9096C40804}"/>
    <hyperlink ref="AS2094" xr:uid="{516C81AE-7B71-8B46-83E4-7DE28D28907E}"/>
    <hyperlink ref="AS2095" xr:uid="{87CDE006-492C-894F-8F82-2DF1F3C218DA}"/>
    <hyperlink ref="AS2096" xr:uid="{ACA60E0D-083E-5A45-BAEF-45BE2C33564F}"/>
    <hyperlink ref="AS2097" xr:uid="{656C1176-044D-E147-9B3D-499BC13560DF}"/>
    <hyperlink ref="AS2098" xr:uid="{1AA17909-BC80-B849-AAB2-DEC93671F3FF}"/>
    <hyperlink ref="AS2099" xr:uid="{FBBEA804-0294-E243-A12F-F482768865E5}"/>
    <hyperlink ref="AS2100" xr:uid="{D2910999-80B2-964A-9065-6209369E76F8}"/>
    <hyperlink ref="AS2101" xr:uid="{19FE626E-804A-8A4E-B420-C33074A3B63A}"/>
    <hyperlink ref="AS2102" xr:uid="{0B2759DE-D84C-E442-8311-9C59D558D649}"/>
    <hyperlink ref="AS2103" xr:uid="{4D8C06E7-9D3F-F045-B74B-E95B14924936}"/>
    <hyperlink ref="AS2104" xr:uid="{0DDF1D24-F8DE-C540-8795-A1BFEA348549}"/>
    <hyperlink ref="AS2105" xr:uid="{F7D21C72-2B82-DE40-95A8-3756BC494EA1}"/>
    <hyperlink ref="AS2106" xr:uid="{E9E0E2B6-7635-CB47-9861-A6B122DA704F}"/>
    <hyperlink ref="AS2107" xr:uid="{0AF137FC-A590-9E44-B755-C5E88FFF9CE6}"/>
    <hyperlink ref="AS2108" xr:uid="{9A36C100-6B12-2F43-95F6-831F88980DEF}"/>
    <hyperlink ref="AS2109" xr:uid="{A4FC16FA-2AF5-304B-937F-BA2E69B35C4D}"/>
    <hyperlink ref="AS2110" xr:uid="{0A7305C4-A7FC-114F-9B60-AE975EF562B2}"/>
    <hyperlink ref="AS2111" xr:uid="{0C7B2341-7E1F-D949-8870-679AF0A42101}"/>
    <hyperlink ref="AS2112" xr:uid="{AA500A3B-9818-1D45-BD62-F1E6D61CEF1D}"/>
    <hyperlink ref="AS2113" xr:uid="{456804C1-DC3F-7446-AAC0-866EF8AF6C6E}"/>
    <hyperlink ref="AS2114" xr:uid="{8AF97AAC-36CF-F944-A96C-A7856A4112E2}"/>
    <hyperlink ref="AS2115" xr:uid="{24CAF343-484A-5344-936E-432B15E59C3E}"/>
    <hyperlink ref="AS2116" xr:uid="{85693DE6-3E4E-7349-AE43-45D3A29EA309}"/>
    <hyperlink ref="AS2117" xr:uid="{B2135C55-5D7B-D94E-B275-18DF0D20FAE3}"/>
    <hyperlink ref="AS2118" xr:uid="{5C29E269-7BCF-3940-B259-C26DF53B1EE9}"/>
    <hyperlink ref="AS2119" xr:uid="{84887B39-B49B-5B4A-8509-7EEF03B2E68D}"/>
    <hyperlink ref="AS2120" xr:uid="{EAB98244-0800-9C42-A866-F8B8B30A15A8}"/>
    <hyperlink ref="AS2121" xr:uid="{1C3CEA2B-6BA8-8247-B977-37DA7F5B5AF5}"/>
    <hyperlink ref="AS2122" xr:uid="{4C760F49-CA26-874D-9B90-23B52616ED6E}"/>
    <hyperlink ref="AS2123" xr:uid="{F3D28C4D-82EC-CB45-833E-854FAE672CC4}"/>
    <hyperlink ref="AS2124" xr:uid="{74927F0A-9BC9-7442-98E4-F675B0042B7E}"/>
    <hyperlink ref="AS2125" xr:uid="{4F1174E2-41E6-FE4A-B103-9BB959F96C0F}"/>
    <hyperlink ref="AS2126" xr:uid="{EBA90CE1-22C4-8F4C-ABDA-30E270B5AD1B}"/>
    <hyperlink ref="AS2127" xr:uid="{04D66367-5D5D-AC43-B329-742E1A6A8A4B}"/>
    <hyperlink ref="AS2128" xr:uid="{3E8DE300-352D-E042-B31A-E26748BB4E17}"/>
    <hyperlink ref="AS2129" xr:uid="{D8491E86-3F76-C740-90A7-451EA9AEF521}"/>
    <hyperlink ref="AS2130" xr:uid="{279A7FD1-4F87-C244-9CED-FB290BD87032}"/>
    <hyperlink ref="AS2131" xr:uid="{A83E8D20-95E6-5644-8266-D6AA9C4DE0C4}"/>
    <hyperlink ref="AS2132" xr:uid="{1FAF8E36-661B-CD4C-99BC-84E60F4DDDEF}"/>
    <hyperlink ref="AS2133" xr:uid="{EF9B46B5-A460-6F45-A36F-A7997276E474}"/>
    <hyperlink ref="AS2134" xr:uid="{A6A9A479-5A90-CD4D-A66F-57B56A57443E}"/>
    <hyperlink ref="AS2135" xr:uid="{B594AF14-6592-2C4C-B3C7-E91A4C64D52C}"/>
    <hyperlink ref="AS2136" xr:uid="{0A4312F8-4BA2-374F-93C1-317B79E3DB07}"/>
    <hyperlink ref="AS2137" xr:uid="{6EC3C7D1-7464-F041-9329-491E1BBC594A}"/>
    <hyperlink ref="AS2138" xr:uid="{C8ADFB80-7CC6-804D-A7F2-EAA8F492EE3F}"/>
    <hyperlink ref="AS2139" xr:uid="{82B5332D-DC4B-2B40-B562-B2CAADD159EF}"/>
    <hyperlink ref="AS2140" xr:uid="{81F1A96A-7A21-9D4E-B342-B9D9BCF2C14A}"/>
    <hyperlink ref="AS2141" xr:uid="{1B5BF66C-C1C3-A040-B0CF-B2889C223C3D}"/>
    <hyperlink ref="AS2142" xr:uid="{350CB4C5-BF96-9E4E-A085-F95D6CD2D174}"/>
    <hyperlink ref="AS2143" xr:uid="{BE667BA7-E5A4-1242-9C8F-9CAD1B253F80}"/>
    <hyperlink ref="AS2144" xr:uid="{4AFD8988-8F45-5242-82BE-4E64ED3047A6}"/>
    <hyperlink ref="AS2145" xr:uid="{8D071AA6-961A-C64A-A4B2-8529C1178A0F}"/>
    <hyperlink ref="AS2146" xr:uid="{511C736C-B890-9340-9A9A-E2861E0FA7AB}"/>
    <hyperlink ref="AS2147" xr:uid="{B4DDF66D-9297-7045-8045-506B13217D8C}"/>
    <hyperlink ref="AS2148" xr:uid="{3B17DF36-A2F0-5043-9520-4EB80B708461}"/>
    <hyperlink ref="AS2149" xr:uid="{BB5CF866-B0C1-0447-A759-2EE7331C2941}"/>
    <hyperlink ref="AS2150" xr:uid="{600641AD-1F0A-384A-A978-1B5221A28A27}"/>
    <hyperlink ref="AS2151" xr:uid="{095483DC-EB69-1F42-9CF1-B7A0469CCDB2}"/>
    <hyperlink ref="AS2152" xr:uid="{0BDC74F7-DAF0-D144-BEAA-0802192951DD}"/>
    <hyperlink ref="AS2153" xr:uid="{91436002-C927-3943-AEB0-4159E1396A24}"/>
    <hyperlink ref="AS2154" xr:uid="{521F0668-3F81-6C46-A523-CC39CEE13DFD}"/>
    <hyperlink ref="AS2155" xr:uid="{7C060A53-BC15-5049-BC9C-2AAFC7568550}"/>
    <hyperlink ref="AS2156" xr:uid="{6D6011F0-16E7-C14C-AC04-FB4E082C1E95}"/>
    <hyperlink ref="AS2157" xr:uid="{03B1A596-1930-7A40-8AB7-9350AE43AD05}"/>
    <hyperlink ref="AS2158" xr:uid="{FEA6AEF6-AE55-824D-9C80-0189B70A3604}"/>
    <hyperlink ref="AS2159" xr:uid="{163D4277-3BF4-4E41-84B8-F8BF772F1751}"/>
    <hyperlink ref="AS2160" xr:uid="{9C907E30-C1E4-3149-95B1-559074571E0C}"/>
    <hyperlink ref="AS2161" xr:uid="{3A93806F-EEDD-3C4B-B583-D001DE255245}"/>
    <hyperlink ref="AS2162" xr:uid="{CF3E8D04-23F3-5749-91C3-D0A19206197D}"/>
    <hyperlink ref="AS2163" xr:uid="{B3FC7F00-4139-B64F-9CDB-BC8CF6376E30}"/>
    <hyperlink ref="AS2164" xr:uid="{7A81DA9E-8AE2-354D-B089-7092EA4BAF52}"/>
    <hyperlink ref="AS2165" xr:uid="{F7E6B701-5A74-E648-AB08-C1F09B8BDA72}"/>
    <hyperlink ref="AS2166" xr:uid="{FA526F7D-A142-744F-90B7-CE9748BB5BFB}"/>
    <hyperlink ref="AS2167" xr:uid="{D817A444-0E6A-8B4A-BF2A-3752FDADD3CB}"/>
    <hyperlink ref="AS2168" xr:uid="{4E537834-B040-5742-86D6-8B6A60BEC5AF}"/>
    <hyperlink ref="AS2169" xr:uid="{C1A0A66B-09A9-5440-BE19-797DB4A7D5B1}"/>
    <hyperlink ref="AS2170" xr:uid="{98643AC1-0184-DB45-9AC3-832A55836106}"/>
    <hyperlink ref="AS2171" xr:uid="{4982C45E-B36A-574D-A004-3E197A62360D}"/>
    <hyperlink ref="AS2172" xr:uid="{1340D593-19F5-444A-9876-1387F815836A}"/>
    <hyperlink ref="AS2173" xr:uid="{2560314A-880F-B241-BC71-D9409F39BFF7}"/>
    <hyperlink ref="AS2174" xr:uid="{BCF489F8-5FB0-1B42-83F0-135B35EE14E2}"/>
    <hyperlink ref="AS2175" xr:uid="{9A48AA1C-4A09-7E48-BA38-8BD3001F4147}"/>
    <hyperlink ref="AS2176" xr:uid="{3D62D3A7-B90B-C54D-A9AE-DBB7C3025C91}"/>
    <hyperlink ref="AS2177" xr:uid="{39753772-4A1B-2940-869F-07BAFA6180B9}"/>
    <hyperlink ref="AS2178" xr:uid="{0E088D9E-674F-604D-8080-7341B2E034DF}"/>
    <hyperlink ref="AS2179" xr:uid="{F3F2E1F9-E55F-A848-ADB3-8ECB44F725FC}"/>
    <hyperlink ref="AS2180" xr:uid="{78BA5B0F-DB45-2A4F-889C-3B61D5071399}"/>
    <hyperlink ref="AS2181" xr:uid="{254C6429-B175-0943-8CA7-0309AB501B80}"/>
    <hyperlink ref="AS2182" xr:uid="{01704336-5E50-4B46-BD9C-1F0A75E014F8}"/>
    <hyperlink ref="AS2183" xr:uid="{5B78C34E-6F71-3548-8A49-5CA2AB0D5A7E}"/>
    <hyperlink ref="AS2184" xr:uid="{1E544B06-4E70-E14A-9A83-49B8C19F5AC1}"/>
    <hyperlink ref="AS2185" xr:uid="{ADAE29B1-97C3-9D45-B2EA-A4BA13BFA638}"/>
    <hyperlink ref="AS2186" xr:uid="{6F2A5B0D-B748-B549-82DC-28FBD9A3B1C4}"/>
    <hyperlink ref="AS2187" xr:uid="{415CF908-01C3-CA4C-8B41-605D30F23330}"/>
    <hyperlink ref="AS2188" xr:uid="{963D9D46-5981-F541-A572-40E5EB900EA1}"/>
    <hyperlink ref="AS2189" xr:uid="{EFA74317-5E21-D748-B2B1-A7391363317F}"/>
    <hyperlink ref="AS2190" xr:uid="{F384A447-6027-F549-9C30-088EACA09195}"/>
    <hyperlink ref="AS2191" xr:uid="{B3E5B80E-BD0F-0E42-8A05-FE4FD7350D9E}"/>
    <hyperlink ref="AS2192" xr:uid="{BD31A9E0-B215-9048-9466-86DA476DB01A}"/>
    <hyperlink ref="AS2193" xr:uid="{A9886031-6A40-D14F-BB98-E22A2F98C664}"/>
    <hyperlink ref="AS2194" xr:uid="{9E52F8E3-E20B-3448-A0E0-6083C667D226}"/>
    <hyperlink ref="AS2195" xr:uid="{17E9AC1E-1346-9C4A-B0F8-32B8B4D18563}"/>
    <hyperlink ref="AS2196" xr:uid="{90B3351C-8C3C-A644-B2D1-992EAFFD1ABC}"/>
    <hyperlink ref="AS2197" xr:uid="{B7F4DBAF-2235-C542-B2E9-10BEFE6F1FE2}"/>
    <hyperlink ref="AS2198" xr:uid="{68220B6D-5B3C-6743-A5FE-C4521F2B482C}"/>
    <hyperlink ref="AS2199" xr:uid="{799C84B8-BCBA-F049-B230-504C7720E5A2}"/>
    <hyperlink ref="AS2200" xr:uid="{AF426AB0-E69C-3C4B-9BCC-8AF67275AFA8}"/>
    <hyperlink ref="AS2201" xr:uid="{3BD278C2-4ED7-6D47-9344-11FB3ED11C05}"/>
    <hyperlink ref="AS2202" xr:uid="{E5FC53EE-5437-9D42-840B-0B1138080132}"/>
    <hyperlink ref="AS2203" xr:uid="{6D649B99-2EA5-F54F-9072-D8B173AA471A}"/>
    <hyperlink ref="AS2204" xr:uid="{876BB873-A0FC-C14D-93F0-A8F294E72F8B}"/>
    <hyperlink ref="AS2205" xr:uid="{7D869CAB-F3A4-B04C-B0D5-F82F869265A2}"/>
    <hyperlink ref="AS2206" xr:uid="{4F6CD422-5037-5449-ACA6-055FC206A38E}"/>
    <hyperlink ref="AS2207" xr:uid="{EE91821A-04D1-D247-840C-68A3E0337AC6}"/>
    <hyperlink ref="AS2208" xr:uid="{0507C670-4B21-CE49-8574-FB28E110B92D}"/>
    <hyperlink ref="AS2209" xr:uid="{E1026099-0FD3-5848-9103-85558A812E33}"/>
    <hyperlink ref="AS2210" xr:uid="{9232FD72-F7C8-9143-B0FC-51AFA6233CB2}"/>
    <hyperlink ref="AS2211" xr:uid="{B318B56A-8C9F-B945-93FB-86DD9477B36A}"/>
    <hyperlink ref="AS2212" xr:uid="{CA9603C0-B2F3-134F-A5E7-CA50DA536B2B}"/>
    <hyperlink ref="AS2213" xr:uid="{85A95752-451B-A349-A19C-8A17DF034D5B}"/>
    <hyperlink ref="AS2214" xr:uid="{EFADC254-C446-0C44-AF66-4DD7A0C5EB18}"/>
    <hyperlink ref="AS2215" xr:uid="{631CF6F6-F4E5-5B4C-908D-90470AEF2472}"/>
    <hyperlink ref="AS2216" xr:uid="{6A7A67C9-FC15-4346-AB0D-BC85D5C770BB}"/>
    <hyperlink ref="AS2217" xr:uid="{361C861A-DAAB-FC49-997C-B4681845AD4A}"/>
    <hyperlink ref="AS2218" xr:uid="{A1C2E8EC-3462-474C-B5E6-CD84DA0EBA30}"/>
    <hyperlink ref="AS2219" xr:uid="{382DA258-C5F5-184F-9AE9-393AF25EFDF9}"/>
    <hyperlink ref="AS2220" xr:uid="{441FE0E4-5ABA-724B-BE89-0504CC17278F}"/>
    <hyperlink ref="AS2221" xr:uid="{5EF9B61D-EA2C-5045-B7DF-128521E22215}"/>
    <hyperlink ref="AS2222" xr:uid="{0BC216CB-D44E-EA44-BB75-4558C3D0ABB1}"/>
    <hyperlink ref="AS2223" xr:uid="{80F99530-0D9B-2E4E-9919-D71E4072CC9C}"/>
    <hyperlink ref="AS2224" xr:uid="{930FE245-FBD5-0E4F-A093-01B1A99B8009}"/>
    <hyperlink ref="AS2225" xr:uid="{D13881A6-CAE3-0F48-97C0-239E1EA9E33E}"/>
    <hyperlink ref="AS2226" xr:uid="{3A333C96-9A4C-E342-BF3D-792AA9BB75B5}"/>
    <hyperlink ref="AS2227" xr:uid="{8C3A1852-8E4B-AA48-9645-C3CDC442A3A5}"/>
    <hyperlink ref="AS2228" xr:uid="{F34A5E69-D017-0146-96EE-1D2C6CEEF07A}"/>
    <hyperlink ref="AS2229" xr:uid="{F49837C7-E1DF-5A4C-B855-AFB1DB20D0F5}"/>
    <hyperlink ref="AS2230" xr:uid="{0BB2A87C-8BC5-D841-9590-91C9017A84E5}"/>
    <hyperlink ref="AS2231" xr:uid="{A6EAFB3F-9656-FD41-ADA5-806E51C71509}"/>
    <hyperlink ref="AS2232" xr:uid="{B548AA0C-F2B9-3E47-8CD0-EADEB9B4D71E}"/>
    <hyperlink ref="AS2233" xr:uid="{43B299A4-F3A1-BD42-86BC-AD5A42BF3ACD}"/>
    <hyperlink ref="AS2234" xr:uid="{FE86FFAF-7038-0844-BA30-178B592CA63C}"/>
    <hyperlink ref="AS2235" xr:uid="{937E241A-0F1C-F840-9179-23CED953A89A}"/>
    <hyperlink ref="AS2236" xr:uid="{3CCE83AE-61AA-9447-82BD-A1AE12E76550}"/>
    <hyperlink ref="AS2237" xr:uid="{841F9D73-9657-414C-8B3C-F22DE82F305C}"/>
    <hyperlink ref="AS2238" xr:uid="{640BD516-03DF-C448-98E8-7360E4386116}"/>
    <hyperlink ref="AS2239" xr:uid="{A3D2BF15-CC8A-D842-9258-5B5717EA79DD}"/>
    <hyperlink ref="AS2240" xr:uid="{9DAFB217-5C69-074E-9571-8933ECB531E2}"/>
    <hyperlink ref="AS2241" xr:uid="{82A19E1A-8CF2-ED44-A0DD-1C006B246126}"/>
    <hyperlink ref="AS2242" xr:uid="{A9ED4CD9-5E6C-FB42-9153-9B1E409DC77E}"/>
    <hyperlink ref="AS2243" xr:uid="{86093AEC-4BA1-5240-913D-A97824E81B83}"/>
    <hyperlink ref="AS2244" xr:uid="{54BAF626-0F2A-C04D-8CAD-A8E7CA7B2C13}"/>
    <hyperlink ref="AS2245" xr:uid="{CB001A9C-C936-7045-97AA-3F1D0C2C4778}"/>
    <hyperlink ref="AS2246" xr:uid="{7A9D8C89-916D-2341-8759-C2A59B4711FE}"/>
    <hyperlink ref="AS2247" xr:uid="{24173FF8-66AA-EB43-B8FF-FD918F46104E}"/>
    <hyperlink ref="AS2248" xr:uid="{5E882DBD-013B-C344-B8F9-9EB3181C54AA}"/>
    <hyperlink ref="AS2249" xr:uid="{17CFDA24-CA13-C34B-8C6F-5DA90281ED45}"/>
    <hyperlink ref="AS2250" xr:uid="{57B874D7-BD62-E14C-B558-01505878CC7F}"/>
    <hyperlink ref="AS2251" xr:uid="{55440F8E-2EB4-7143-BDC2-0030CDC67CA6}"/>
    <hyperlink ref="AS2252" xr:uid="{6FFA3793-75FB-3847-A6F1-B42126EF2A1D}"/>
    <hyperlink ref="AS2253" xr:uid="{1F8B2B0C-7649-0B4B-8773-5AFB5D15CA60}"/>
    <hyperlink ref="AS2254" xr:uid="{34C310AC-B5EE-284D-B60D-9DF335508C42}"/>
    <hyperlink ref="AS2255" xr:uid="{A4CF1BCF-FFEA-464A-A58D-85628FA412CC}"/>
    <hyperlink ref="AS2256" xr:uid="{B70E83A4-7B8C-D849-85C4-304E9E487B51}"/>
    <hyperlink ref="AS2257" xr:uid="{1CACAFF7-A0CC-4945-B5C8-F6310FE35640}"/>
    <hyperlink ref="AS2258" xr:uid="{1FB62E8D-F249-B042-808E-3845B91FDE23}"/>
    <hyperlink ref="AS2259" xr:uid="{38E9866A-232D-4649-8788-A98D0E439035}"/>
    <hyperlink ref="AS2260" xr:uid="{520AE3DB-ECB1-4E46-A0EE-31A289D44152}"/>
    <hyperlink ref="AS2261" xr:uid="{C81E9D21-60B7-CD47-AEF3-A8FA3ACFAD3D}"/>
    <hyperlink ref="AS2262" xr:uid="{4635A992-34DA-8848-8E2E-B91D53B26CEE}"/>
    <hyperlink ref="AS2263" xr:uid="{9BC7CC3C-4FEE-D246-A10C-EDFFD9D4596E}"/>
    <hyperlink ref="AS2264" xr:uid="{AA98ADCF-0D16-EF48-B0C9-5961D88EE877}"/>
    <hyperlink ref="AS2265" xr:uid="{01E85870-A7FC-2D4B-B4E0-D97E6F2508D1}"/>
    <hyperlink ref="AS2266" xr:uid="{5AB8EE6B-8A3B-444F-8556-D14BE39CC0C5}"/>
    <hyperlink ref="AS2267" xr:uid="{BD192664-A835-D947-84CF-BCDC26B3D4A3}"/>
    <hyperlink ref="AS2268" xr:uid="{BC95B4A4-13D5-8A4A-BDEA-787A4CF7C3FF}"/>
    <hyperlink ref="AS2269" xr:uid="{8EDEB9BA-6E04-8E40-8289-4161A8A10ADE}"/>
    <hyperlink ref="AS2270" xr:uid="{D84B2E1B-392B-ED4D-B284-4A87554DF042}"/>
    <hyperlink ref="AS2271" xr:uid="{E834FBEF-4545-9A47-93A6-EDE88BA0E723}"/>
    <hyperlink ref="AS2272" xr:uid="{A60A8E91-14A6-674A-B144-4B27E55AA20B}"/>
    <hyperlink ref="AS2273" xr:uid="{800752BB-0D65-0443-8367-05021A855F34}"/>
    <hyperlink ref="AS2274" xr:uid="{0AC1CE1F-AABD-FA47-85F2-25C4CE38E379}"/>
    <hyperlink ref="AS2275" xr:uid="{85090BA3-687D-AE4C-9521-0ECC3DDF4841}"/>
    <hyperlink ref="AS2276" xr:uid="{AA88C5E2-D9F4-2542-924E-6010E742BD03}"/>
    <hyperlink ref="AS2277" xr:uid="{CA219596-7223-D748-82FD-BBFE8D2D9D52}"/>
    <hyperlink ref="AS2278" xr:uid="{894E9D05-3236-9E4D-9FF3-A01F1EE3EF44}"/>
    <hyperlink ref="AS2279" xr:uid="{E760F0D7-36DD-2C43-AFB9-23A09BB6E7B5}"/>
    <hyperlink ref="AS2280" xr:uid="{3A291E0A-AD21-3A44-ADDB-6401288A1A05}"/>
    <hyperlink ref="AS2281" xr:uid="{304A0A5F-C892-434A-80EC-5AFCAC598260}"/>
    <hyperlink ref="AS2282" xr:uid="{B900822E-8EAB-6044-B3FA-DF1A45504E01}"/>
    <hyperlink ref="AS2283" xr:uid="{1369ECDE-62A5-3D40-8F62-8648FFD9BFE9}"/>
    <hyperlink ref="AS2284" xr:uid="{B09A0C45-3C3D-8846-BDCF-1356D64EB76F}"/>
    <hyperlink ref="AS2285" xr:uid="{DACA30D8-64E2-1346-B928-4F39E29685E5}"/>
    <hyperlink ref="AS2286" xr:uid="{E56231D1-1FF0-244E-91E7-CCA54D36479D}"/>
    <hyperlink ref="AS2287" xr:uid="{F9ABEBE8-E6B3-6947-9F80-823FCBF01A70}"/>
    <hyperlink ref="AS2288" xr:uid="{951E3A72-B34D-F64D-AE8E-E1498261B187}"/>
    <hyperlink ref="AS2289" xr:uid="{1EDE67D6-B5C3-6444-8805-4AC691E2A78E}"/>
    <hyperlink ref="AS2290" xr:uid="{D92DEB97-ED98-A84D-A54E-0367B3EFCD3E}"/>
    <hyperlink ref="AS2291" xr:uid="{F5BBBC0C-1259-734A-9F4C-ECCCFBCBFD6E}"/>
    <hyperlink ref="AS2292" xr:uid="{E9869D67-01ED-0B4C-846B-708461232A3B}"/>
    <hyperlink ref="AS2293" xr:uid="{158D0F47-7EB5-9F47-9302-01FD9403CADB}"/>
    <hyperlink ref="AS2294" xr:uid="{3121C79C-4BA3-BA49-A6EB-FA4256D72669}"/>
    <hyperlink ref="AS2295" xr:uid="{759E90D6-6C65-A74F-8BE2-237FF9B53743}"/>
    <hyperlink ref="AS2296" xr:uid="{E9F32288-399C-594F-9FEE-8D989E7CF99C}"/>
    <hyperlink ref="AS2297" xr:uid="{5B8294B7-AA44-564C-8E0D-37751B88B3B6}"/>
    <hyperlink ref="AS2298" xr:uid="{E706DD38-B400-9142-A421-439DA700CFB4}"/>
    <hyperlink ref="AS2299" xr:uid="{FE1D25C5-7DF1-FD42-B1EE-6813F7CC78DE}"/>
    <hyperlink ref="AS2300" xr:uid="{B509C3C8-D4F3-424F-8A8C-2484C9F2B8A5}"/>
    <hyperlink ref="AS2301" xr:uid="{7C044A3A-4304-0246-9BA3-CF3D1C31C05A}"/>
    <hyperlink ref="AS2302" xr:uid="{ADFE299B-0D5A-5E4D-B95A-C9F208C7401F}"/>
    <hyperlink ref="AS2303" xr:uid="{C0DE7DB4-2A6F-5F42-8838-EC0C9E0037EF}"/>
    <hyperlink ref="AS2304" xr:uid="{30185956-B718-7D4E-8A98-82265BB96490}"/>
    <hyperlink ref="AS2305" xr:uid="{B5AD9AE5-94FD-F048-8909-6E7995250FA5}"/>
    <hyperlink ref="AS2306" xr:uid="{00369ACD-64BE-B34C-97DB-A95E4C86A5B5}"/>
    <hyperlink ref="AS2307" xr:uid="{9CE67996-2BA2-DB4C-9335-CAB4B926A0C8}"/>
    <hyperlink ref="AS2308" xr:uid="{8EEFF77C-84F0-6948-8064-5E1DBD3759CA}"/>
    <hyperlink ref="AS2309" xr:uid="{D98D1FF5-1326-184A-A1A1-1E20E632ADAD}"/>
    <hyperlink ref="AS2310" xr:uid="{9D9F4581-ED41-C24E-85FD-F2865BF193FD}"/>
    <hyperlink ref="AS2311" xr:uid="{128C328C-071E-0548-BFD6-65844F6B1727}"/>
    <hyperlink ref="AS2312" xr:uid="{3C69CBDF-51E4-AE44-A59C-F49DA7138C7E}"/>
    <hyperlink ref="AS2313" xr:uid="{6A52CC99-120D-5746-80E7-020A7ECEE82B}"/>
    <hyperlink ref="AS2314" xr:uid="{3A7533A3-6EF1-C740-B03D-1D17865EE989}"/>
    <hyperlink ref="AS2315" xr:uid="{69E5B2B1-44A2-9044-BEAD-3D3F7DADBB5D}"/>
    <hyperlink ref="AS2316" xr:uid="{BF93875A-6841-0147-87DF-C0F9507747B6}"/>
    <hyperlink ref="AS2317" xr:uid="{4942D6BE-B21A-384C-93EC-15E4059DB98C}"/>
    <hyperlink ref="AS2318" xr:uid="{A29A55C1-76D5-0A4B-8419-EE40B1623498}"/>
    <hyperlink ref="AS2319" xr:uid="{FFA818A3-D5F1-5545-9DC9-5CD1B899E0B5}"/>
    <hyperlink ref="AS2320" xr:uid="{BC832328-CE00-3443-87DD-5B3A873789CC}"/>
    <hyperlink ref="AS2321" xr:uid="{89EFE2B6-B665-1C4F-90F2-A61C71BF312D}"/>
    <hyperlink ref="AS2322" xr:uid="{70002F29-472E-C843-8E0A-A0069B372324}"/>
    <hyperlink ref="AS2323" xr:uid="{A4F2DA9E-6FC4-1549-B46E-5946BA0F4650}"/>
    <hyperlink ref="AS2324" xr:uid="{34C26B80-9C4C-8D40-9683-474D2683F398}"/>
    <hyperlink ref="AS2325" xr:uid="{3C266797-B660-F841-A374-9C36E368419D}"/>
    <hyperlink ref="AS2326" xr:uid="{00C54A4E-2BDF-1646-A349-34AA4A13167E}"/>
    <hyperlink ref="AS2327" xr:uid="{E294284D-DE9D-DA41-B5A9-F1C281ED45FC}"/>
    <hyperlink ref="AS2328" xr:uid="{DFFEABDA-1602-8348-ADB4-B96A1EFCCF9B}"/>
    <hyperlink ref="AS2329" xr:uid="{8DEDDB50-20BF-4640-9766-315FA47DB42D}"/>
    <hyperlink ref="AS2330" xr:uid="{99C39DE2-862B-6740-84CE-B1EE6C518267}"/>
    <hyperlink ref="AS2331" xr:uid="{0981CC97-A4A7-EA45-B3A7-006A1ADF5F10}"/>
    <hyperlink ref="AS2332" xr:uid="{CFD47FAC-49B0-524D-AA6F-F946721AB5D9}"/>
    <hyperlink ref="AS2333" xr:uid="{560A5071-EBD7-D340-92F1-93B380CDC322}"/>
    <hyperlink ref="AS2334" xr:uid="{BB3FFBD6-80C7-BD45-9569-21AE0C0D5C74}"/>
    <hyperlink ref="AS2335" xr:uid="{FF557750-BD38-924E-8A87-0AC7C45EC2CE}"/>
    <hyperlink ref="AS2336" xr:uid="{51F98075-6BE3-0A4E-9DE6-32E9F5097CA1}"/>
    <hyperlink ref="AS2337" xr:uid="{380CF94F-B163-D742-9D92-5DBE00E45C6A}"/>
    <hyperlink ref="AS2338" xr:uid="{6792F949-AB5A-1641-9828-A1E623E6A3B8}"/>
    <hyperlink ref="AS2339" xr:uid="{C2CD497B-0860-DA47-8E5B-002D054FF69C}"/>
    <hyperlink ref="AS2340" xr:uid="{B7463A7D-83C0-564C-BFF4-229B89952987}"/>
    <hyperlink ref="AS2341" xr:uid="{E817019B-9B5F-884F-9D0D-7B2E5A3B9FBA}"/>
    <hyperlink ref="AS2342" xr:uid="{65A141FB-2C9C-364C-B305-A7BC2595E70D}"/>
    <hyperlink ref="AS2343" xr:uid="{AAB2F53B-8475-A640-95EA-E061A578AF41}"/>
    <hyperlink ref="AS2344" xr:uid="{5EAD00FE-9100-0B4E-A808-33C36AC918F4}"/>
    <hyperlink ref="AS2345" xr:uid="{7BB95794-372E-7747-9061-878B03539514}"/>
    <hyperlink ref="AS2346" xr:uid="{D5E299A3-7792-D840-8878-90201CD3E287}"/>
    <hyperlink ref="AS2347" xr:uid="{50F771D4-7A37-E147-BEC2-C6E05D488066}"/>
    <hyperlink ref="AS2348" xr:uid="{E6ACEBB3-0B4C-9D43-B87C-E91CC3F15797}"/>
    <hyperlink ref="AS2349" xr:uid="{71039E75-4EC2-5D4E-A7C1-6316D7EF1E23}"/>
    <hyperlink ref="AS2350" xr:uid="{B4C3D09C-8F5D-6B4E-B8F9-72E23C9A2DBB}"/>
    <hyperlink ref="AS2351" xr:uid="{CA371725-1629-8F41-87E4-7E535D2EFB33}"/>
    <hyperlink ref="AS2352" xr:uid="{D1D3F41D-8037-1643-9BED-C49BDB422C43}"/>
    <hyperlink ref="AS2353" xr:uid="{6E75A1E8-9FB4-3741-9E95-21421CE81157}"/>
    <hyperlink ref="AS2354" xr:uid="{A31BC056-89B8-F346-9D74-A80B04D1293D}"/>
    <hyperlink ref="AS2355" xr:uid="{397128E4-89F9-F84F-86A7-78CD4B03F2A6}"/>
    <hyperlink ref="AS2356" xr:uid="{F4AACCE6-0A79-A744-B7D6-264E2317E351}"/>
    <hyperlink ref="AS2357" xr:uid="{300AC613-EED7-314C-9FE6-09D5BA9B25C9}"/>
    <hyperlink ref="AS2358" xr:uid="{7775E1D7-B147-A747-8961-9F794EB60D18}"/>
    <hyperlink ref="AS2359" xr:uid="{D1B8E331-A37E-1D44-B68B-A181EEF1DD08}"/>
    <hyperlink ref="AS2360" xr:uid="{1DF2AF23-02D4-F249-84BF-DA86920B9AFF}"/>
    <hyperlink ref="AS2361" xr:uid="{363E7F46-318E-1644-A984-6099F3749292}"/>
    <hyperlink ref="AS2362" xr:uid="{75672E56-5124-0147-A4D4-1DB5C3088C7C}"/>
    <hyperlink ref="AS2363" xr:uid="{F6BF2741-A5CA-9E47-894E-FCE09088F1EA}"/>
    <hyperlink ref="AS2364" xr:uid="{07DCE01C-A49A-F74C-B168-6723AF0D8E45}"/>
    <hyperlink ref="AS2365" xr:uid="{97A8178A-7999-F646-9574-D8C56FADDAA2}"/>
    <hyperlink ref="AS2366" xr:uid="{07105AA6-2BDE-A043-B2C1-3E3344704C7C}"/>
    <hyperlink ref="AS2367" xr:uid="{5487B696-286D-2A45-88FF-0B1FBD7BDD59}"/>
    <hyperlink ref="AS2368" xr:uid="{15E07ED3-6A82-1649-B865-0820D51A9CD2}"/>
    <hyperlink ref="AS2369" xr:uid="{2B24B0F1-CA59-6B49-ADB3-86AC1437822D}"/>
    <hyperlink ref="AS2370" xr:uid="{44BCC3EC-6310-D741-9A90-FED79464F6D3}"/>
    <hyperlink ref="AS2371" xr:uid="{A0A548C8-B02C-A746-A19F-AD7CA1A0D188}"/>
    <hyperlink ref="AS2372" xr:uid="{16347544-3C2E-6244-AC23-70A071FF3F1B}"/>
    <hyperlink ref="AS2373" xr:uid="{7E6A74D1-5C66-8B49-9843-8B87ECF9F459}"/>
    <hyperlink ref="AS2374" xr:uid="{FDD4FA8A-B1DF-4D40-9FB4-296E036503AD}"/>
    <hyperlink ref="AS2375" xr:uid="{80282BE7-F5BA-2946-9663-B4D5EFABB105}"/>
    <hyperlink ref="AS2376" xr:uid="{3F71CECF-64DF-8F4D-962A-12BB52DFDD02}"/>
    <hyperlink ref="AS2377" xr:uid="{D2E3C970-1526-AE48-AA09-26B8F96123B2}"/>
    <hyperlink ref="AS2378" xr:uid="{530BA409-424F-2D4B-ADD3-B8E563913F30}"/>
    <hyperlink ref="AS2379" xr:uid="{1850CB69-8A65-074F-80F4-9C79592471D8}"/>
    <hyperlink ref="AS2380" xr:uid="{A824B93B-47E7-BC48-8D81-2C3D5DE998AB}"/>
    <hyperlink ref="AS2381" xr:uid="{7E0D1131-FDD9-3E48-8BEB-11BD9E43221F}"/>
    <hyperlink ref="AS2382" xr:uid="{12083680-5D71-F140-B974-E419FF459275}"/>
    <hyperlink ref="AS2383" xr:uid="{F2F0F2BC-9C4D-B943-A743-E5025688719A}"/>
    <hyperlink ref="AS2384" xr:uid="{9716A908-BB4B-B041-A557-32EB6D8692DC}"/>
    <hyperlink ref="AS2385" xr:uid="{19A16C4E-EB65-E347-A1D0-7BAE9B73D047}"/>
    <hyperlink ref="AS2386" xr:uid="{DC3724F7-38E9-E142-BD48-500CC5B24E13}"/>
    <hyperlink ref="AS2387" xr:uid="{4FB05264-764B-5E45-948D-2E02DBBB6C4C}"/>
    <hyperlink ref="AS2388" xr:uid="{82506282-DB6C-3449-9415-3733CDD445DB}"/>
    <hyperlink ref="AS2389" xr:uid="{8BCE0A3C-6738-BA4B-9E1C-87D5E52E9680}"/>
    <hyperlink ref="AS2390" xr:uid="{41465711-01E7-0A44-B07E-E3AA0E8248B7}"/>
    <hyperlink ref="AS2391" xr:uid="{224BD024-CED8-E146-8DD7-9673CB375997}"/>
    <hyperlink ref="AS2392" xr:uid="{1C6B9ACA-3986-644A-A0B2-FB23D7210017}"/>
    <hyperlink ref="AS2393" xr:uid="{A68B5826-CC6E-DE4C-B63E-950F41E60D45}"/>
    <hyperlink ref="AS2394" xr:uid="{5241BBDC-3E5D-6C4B-842C-072B10659F24}"/>
    <hyperlink ref="AS2395" xr:uid="{912C460B-4100-6F48-805C-59E87A952CD4}"/>
    <hyperlink ref="AS2396" xr:uid="{D8E6BEC2-6743-DC44-99FA-BE47C1C6B097}"/>
    <hyperlink ref="AS2397" xr:uid="{2E620A52-8AB3-F84C-980E-B36A72510B79}"/>
    <hyperlink ref="AS2398" xr:uid="{4029C9FB-5FDF-D248-A706-44BC886B0C8E}"/>
    <hyperlink ref="AS2399" xr:uid="{17525D54-9823-6F43-B675-85295F05CB4E}"/>
    <hyperlink ref="AS2400" xr:uid="{64C7B01A-8BB5-1A40-AA30-A1AFBECA85CF}"/>
    <hyperlink ref="AS2401" xr:uid="{98E5AB61-A00B-C14E-996E-456CF3767D4F}"/>
    <hyperlink ref="AS2402" xr:uid="{10DBACA4-8BBF-DB4A-A13D-28748D55F035}"/>
    <hyperlink ref="AS2403" xr:uid="{7EAF671E-AD93-B941-AC03-177C448D7B65}"/>
    <hyperlink ref="AS2404" xr:uid="{9D147DBD-05FE-9F41-9540-628FCBE9A8A9}"/>
    <hyperlink ref="AS2405" xr:uid="{FA3DDD73-48E9-C548-A84D-94E830C6A516}"/>
    <hyperlink ref="AS2406" xr:uid="{BB8C0868-F068-D54E-8C9D-D2271769EACB}"/>
    <hyperlink ref="AS2407" xr:uid="{9FCDFCC6-80DC-644D-9E0A-E2EE0714720C}"/>
    <hyperlink ref="AS2408" xr:uid="{99032F85-FB5B-2941-8177-EB49CF7B7FEF}"/>
    <hyperlink ref="AS2409" xr:uid="{7F33F604-8D0A-C046-A578-D2EA356B6A91}"/>
    <hyperlink ref="AS2410" xr:uid="{AF979F4D-4B5E-6948-90A8-F076D625EF3C}"/>
    <hyperlink ref="AS2411" xr:uid="{D7604104-0236-D14E-8286-37DE54154D22}"/>
    <hyperlink ref="AS2412" xr:uid="{4AF4A892-31E0-564D-81ED-2CF63CDE016F}"/>
    <hyperlink ref="AS2413" xr:uid="{F212DD50-B4EF-DA4F-A63D-B7EE675A76B1}"/>
    <hyperlink ref="AS2414" xr:uid="{FC3EAB58-15AC-E944-8F18-93F5B064D449}"/>
    <hyperlink ref="AS2415" xr:uid="{D7BA0C10-38C8-F244-B0B0-2DC66669DA3A}"/>
    <hyperlink ref="AS2416" xr:uid="{E4F10124-2347-B246-985B-278DA2B03FB2}"/>
    <hyperlink ref="AS2417" xr:uid="{EEF77E11-FE7A-354D-B5F9-F46E068B190B}"/>
    <hyperlink ref="AS2418" xr:uid="{D5C21481-91F7-D348-9C35-A3D08E3BBBB4}"/>
    <hyperlink ref="AS2419" xr:uid="{A7D3E09E-7F3D-D445-9693-55AE4E4E836B}"/>
    <hyperlink ref="AS2420" xr:uid="{724FDD82-E834-894C-AF54-A641D3515219}"/>
    <hyperlink ref="AS2421" xr:uid="{E8A33BC4-CF04-BA45-9ECD-E28EDA46AFE0}"/>
    <hyperlink ref="AS2422" xr:uid="{2F4259CF-9BC5-9946-81B0-96C07F04E47F}"/>
    <hyperlink ref="AS2423" xr:uid="{CDEDA4DA-22B2-024D-8B80-723009ACCCDC}"/>
    <hyperlink ref="AS2424" xr:uid="{39525848-78C2-9043-B5F5-0B7F796A46D5}"/>
    <hyperlink ref="AS2425" xr:uid="{40014A3A-26FA-774A-9E32-79C1F1E9FDBF}"/>
    <hyperlink ref="AS2426" xr:uid="{0925F146-1982-B34D-8DEE-245297A2FE3A}"/>
    <hyperlink ref="AS2427" xr:uid="{A469BE7B-9D19-F340-BA2C-1F3EE861828E}"/>
    <hyperlink ref="AS2428" xr:uid="{1CB8619A-591B-2744-B8FE-25A8CC8F8728}"/>
    <hyperlink ref="AS2429" xr:uid="{FD154CD0-03A6-344D-8D1E-12A429B8AA1F}"/>
    <hyperlink ref="AS2430" xr:uid="{35542134-C8DF-0A4A-B9AD-7BE93921B125}"/>
    <hyperlink ref="AS2431" xr:uid="{064C8BDB-2DF8-024D-A9E1-97E506EABBBF}"/>
    <hyperlink ref="AS2432" xr:uid="{013517B7-069C-1A49-870D-1C3531411910}"/>
    <hyperlink ref="AS2433" xr:uid="{A0E67583-403E-5949-9687-3FD4E265910C}"/>
    <hyperlink ref="AS2434" xr:uid="{29EACC3A-323D-674B-95DD-38085FF0173C}"/>
    <hyperlink ref="AS2435" xr:uid="{6919B109-061B-1F41-8131-4FFB1BB517B2}"/>
    <hyperlink ref="AS2436" xr:uid="{F8B9317B-B387-FC4F-BA02-066709262FAC}"/>
    <hyperlink ref="AS2437" xr:uid="{876E094B-BCD6-A44F-BE4D-4E6532C5EE3F}"/>
    <hyperlink ref="AS2438" xr:uid="{1D0576F2-39E8-6F4A-8CA4-01FB9900A147}"/>
    <hyperlink ref="AS2439" xr:uid="{CFCF4937-6047-AA4B-80B6-6A1A5A238EA9}"/>
    <hyperlink ref="AS2440" xr:uid="{95AA33AD-F7C7-A348-9B9E-BE480A1AE055}"/>
    <hyperlink ref="AS2441" xr:uid="{8DDF1AAC-8E13-5D4C-B72E-67BBDD935F87}"/>
    <hyperlink ref="AS2442" xr:uid="{D93B2521-54D6-6D40-9172-C15843E92191}"/>
    <hyperlink ref="AS2443" xr:uid="{5B7839AA-A794-7B49-AD5B-5030D0D23675}"/>
    <hyperlink ref="AS2444" xr:uid="{ACC5C53A-44D4-224A-BD10-6C4B71A7EC4B}"/>
    <hyperlink ref="AS2445" xr:uid="{09F78520-9A7B-9E4C-90F2-C708B8B289EC}"/>
    <hyperlink ref="AS2446" xr:uid="{3C511954-0117-6947-B506-1AC16EDEE4AB}"/>
    <hyperlink ref="AS2447" xr:uid="{211468AF-CA6C-D94A-B5D6-16C445F6BF78}"/>
    <hyperlink ref="AS2448" xr:uid="{F7618A64-CB40-154B-A057-F21C58EC8EA0}"/>
    <hyperlink ref="AS2449" xr:uid="{2BFE8A06-80E7-6F49-B0FA-CB6BB47AC48C}"/>
    <hyperlink ref="AS2450" xr:uid="{4F6F3628-1A83-C946-862F-ECD93C81FEB8}"/>
    <hyperlink ref="AS2451" xr:uid="{A41CE914-900B-1041-9241-1BE7AB7F5DAB}"/>
    <hyperlink ref="AS2452" xr:uid="{F8264754-8766-4749-AB3C-16BA96BAC0F2}"/>
    <hyperlink ref="AS2453" xr:uid="{575F26AF-C527-2741-98EE-A1AC10D9D2C8}"/>
    <hyperlink ref="AS2454" xr:uid="{171B578D-D90D-9D40-92B0-875CFADEF646}"/>
    <hyperlink ref="AS2455" xr:uid="{8D387ABC-8415-0D4C-9169-7C041C9106FE}"/>
    <hyperlink ref="AS2456" xr:uid="{D776353A-8E41-9B43-9192-E153CFBE2575}"/>
    <hyperlink ref="AS2457" xr:uid="{5EB5D97B-199D-EB4B-835D-E6C1349966B8}"/>
    <hyperlink ref="AS2458" xr:uid="{00469C71-45BA-DD45-B813-EBA17023C5D4}"/>
    <hyperlink ref="AS2459" xr:uid="{9127EC62-87CB-B744-8711-27F115112385}"/>
    <hyperlink ref="AS2460" xr:uid="{A7E38883-FA3B-0F43-A240-3EBCDE88AE26}"/>
    <hyperlink ref="AS2461" xr:uid="{E5373A5A-B3E5-E146-B561-2B45E5D7A234}"/>
    <hyperlink ref="AS2462" xr:uid="{6E68F890-4A45-D843-BA1B-D7634235003D}"/>
    <hyperlink ref="AS2463" xr:uid="{C8C47870-76D2-5044-96DC-7C77F17A9F27}"/>
    <hyperlink ref="AS2464" xr:uid="{A8C075B2-F9C3-7549-A541-58C0A325B91A}"/>
    <hyperlink ref="AS2465" xr:uid="{160A7382-1F55-1F48-A030-F424A275276E}"/>
    <hyperlink ref="AS2466" xr:uid="{D76AD97F-04F7-0D43-B3A0-8033180ADA80}"/>
    <hyperlink ref="AS2467" xr:uid="{24967E63-9FE1-2D47-806C-6AB3B913AD0A}"/>
    <hyperlink ref="AS2468" xr:uid="{0353B484-0D59-7F43-8B3F-8F9BBE1B45A2}"/>
    <hyperlink ref="AS2469" xr:uid="{134155BB-5DDE-5D43-AFBE-D4213E222A91}"/>
    <hyperlink ref="AS2470" xr:uid="{F4D424B4-1936-EC45-A3C9-6A3249ACCCD2}"/>
    <hyperlink ref="AS2471" xr:uid="{7463C66D-49F1-8245-8CAA-0CAE2A299BC2}"/>
    <hyperlink ref="AS2472" xr:uid="{AB58D306-5455-0C45-A355-EDE22CB94668}"/>
    <hyperlink ref="AS2473" xr:uid="{3CBEB441-5651-0345-8F2A-B9E308CE8256}"/>
    <hyperlink ref="AS2474" xr:uid="{9212BDAC-4781-FD4F-B61D-938B90DF6FA5}"/>
    <hyperlink ref="AS2475" xr:uid="{0D0ABAC9-038B-CA48-A2C3-4EA3FF7DC727}"/>
    <hyperlink ref="AS2476" xr:uid="{15220E30-76BC-4045-BBC8-95EDD544FBFD}"/>
    <hyperlink ref="AS2477" xr:uid="{3E50F432-CC78-334E-8FE7-BBB83825EB8D}"/>
    <hyperlink ref="AS2478" xr:uid="{FD60B50A-9C3F-AC47-AFE4-318EB8E27D2A}"/>
    <hyperlink ref="AS2479" xr:uid="{81E3CF03-6AC5-394D-AA0E-76D21750D013}"/>
    <hyperlink ref="AS2480" xr:uid="{5F88217C-9A0A-ED40-9D0B-35D5CD40FCD8}"/>
    <hyperlink ref="AS2481" xr:uid="{06F883AF-C012-C943-8AF0-B2B36D972E35}"/>
    <hyperlink ref="AS2482" xr:uid="{4AA7EE6A-1AA5-704E-A96B-AEFAE094E76D}"/>
    <hyperlink ref="AS2483" xr:uid="{E5C0D87C-876E-2D4D-803A-D081DFA6D266}"/>
    <hyperlink ref="AS2484" xr:uid="{CE5C1216-A493-A546-AF60-1FE846F0AA2D}"/>
    <hyperlink ref="AS2485" xr:uid="{398B35D0-56D9-6742-8F57-EA12E4AD0BE1}"/>
    <hyperlink ref="AS2486" xr:uid="{CCF0B859-756C-594E-B7A2-28DCBE7D8725}"/>
    <hyperlink ref="AS2487" xr:uid="{093E8B60-2EB2-2249-951D-A38EFB35735D}"/>
    <hyperlink ref="AS2488" xr:uid="{4435E2A7-9F95-C24B-B768-D8E07FB58978}"/>
    <hyperlink ref="AS2489" xr:uid="{C2B3F4B6-4C39-6845-8789-EEFFA6179EF0}"/>
    <hyperlink ref="AS2490" xr:uid="{B67D8D17-B567-264F-9170-C0CE1E54BEB1}"/>
    <hyperlink ref="AS2491" xr:uid="{B3E67E09-6D0C-B946-974D-F5D1CFFA0B1B}"/>
    <hyperlink ref="AS2492" xr:uid="{78583FC5-6AEC-3345-AD2E-2B875E93D285}"/>
    <hyperlink ref="AS2493" xr:uid="{193AF3A9-44A1-A247-A777-C19F18239EB3}"/>
    <hyperlink ref="AS2494" xr:uid="{F02CE7B0-552E-2A4A-BB87-32C735ECF5C4}"/>
    <hyperlink ref="AS2495" xr:uid="{8064E23F-1A74-F847-9D0C-3BFFD87B55D1}"/>
    <hyperlink ref="AS2496" xr:uid="{603A2B76-B639-6A4A-8B0D-BA6A20170678}"/>
    <hyperlink ref="AS2497" xr:uid="{C997805F-D32F-CF4F-BD00-B9276D3118C8}"/>
    <hyperlink ref="AS2498" xr:uid="{A7AFF535-3C02-1241-99D8-1F20B8801B2C}"/>
    <hyperlink ref="AS2499" xr:uid="{4A89122C-D73F-2D47-8968-DCF1031E6CEC}"/>
    <hyperlink ref="AS2500" xr:uid="{C5CC6B86-1AD7-F448-AC06-E5709D03CEF0}"/>
    <hyperlink ref="AS2501" xr:uid="{A8BC9232-4F60-DB42-8C99-925EFB4ED3C4}"/>
    <hyperlink ref="AS2502" xr:uid="{169B309D-E648-584C-9FF5-0A1DB8A08CCB}"/>
    <hyperlink ref="AS2503" xr:uid="{05EE212A-92C8-8042-B0A8-C4518C44B702}"/>
    <hyperlink ref="AS2504" xr:uid="{7E40D828-D8E0-3041-A015-EF1197B71010}"/>
    <hyperlink ref="AS2505" xr:uid="{34E04FFD-C490-2340-8301-0FD19D423052}"/>
    <hyperlink ref="AS2506" xr:uid="{F31013B1-22C1-CD46-959D-9768584E7534}"/>
    <hyperlink ref="AS2507" xr:uid="{DEB8735B-26AD-604F-A8D8-CB7BB8861EF3}"/>
    <hyperlink ref="AS2508" xr:uid="{D2B49BE0-B470-7143-8DA7-FFA630D87C68}"/>
    <hyperlink ref="AS2509" xr:uid="{F887AB8B-6682-AE4B-8915-BE1D93ECB318}"/>
    <hyperlink ref="AS2510" xr:uid="{96ED6BC7-7E33-3A44-984E-C39CD3D2E5C2}"/>
    <hyperlink ref="AS2511" xr:uid="{66AF5CDA-6786-BB40-9F73-4000DD4E6A89}"/>
    <hyperlink ref="AS2512" xr:uid="{8ACCC65C-2823-EE4E-A41B-5703D94E8986}"/>
    <hyperlink ref="AS2513" xr:uid="{D7B267B5-866D-644D-A219-980C1C183CFE}"/>
    <hyperlink ref="AS2514" xr:uid="{5A817922-16B2-1E45-98A2-5AC855A2DE25}"/>
    <hyperlink ref="AS2515" xr:uid="{E5F8ABB0-EF94-7D4E-A665-9B8BFCBBA503}"/>
    <hyperlink ref="AS2516" xr:uid="{43BBAD0A-2EDD-2241-A0EF-359424826AE7}"/>
    <hyperlink ref="AS2517" xr:uid="{D29F92E1-BBAB-CD41-B5E8-CEAF36800C14}"/>
    <hyperlink ref="AS2518" xr:uid="{4CD3DB93-50F6-7948-9BD4-7F079DF743B5}"/>
    <hyperlink ref="AS2519" xr:uid="{9FA30807-04FE-4641-90B6-AA73FBD24AC9}"/>
    <hyperlink ref="AS2520" xr:uid="{624E8699-9E44-134D-9AC2-48965E6E296D}"/>
    <hyperlink ref="AS2521" xr:uid="{3DF629FC-3577-CA4D-AD96-2723D586227F}"/>
    <hyperlink ref="AS2522" xr:uid="{A8126C70-BF9D-E648-8CDB-8D6778CCB473}"/>
    <hyperlink ref="AS2523" xr:uid="{301A7CFB-D14E-324C-8622-B4DFD1C38137}"/>
    <hyperlink ref="AS2524" xr:uid="{7F94BA15-0C08-F141-86BC-1278300DEE3C}"/>
    <hyperlink ref="AS2525" xr:uid="{EBF59C9E-2403-674F-9B92-5145FEE1DD96}"/>
    <hyperlink ref="AS2526" xr:uid="{6420FFFC-F6A6-2141-9A89-90AB73E0DFEF}"/>
    <hyperlink ref="AS2527" xr:uid="{914A9EE7-2AF2-934E-9C4A-D37D861E43F7}"/>
    <hyperlink ref="AS2528" xr:uid="{74FAA706-0103-A346-9D66-D8B9C9050743}"/>
    <hyperlink ref="AS2529" xr:uid="{F946E2D0-5C78-694E-8F72-5446F883DF7D}"/>
    <hyperlink ref="AS2530" xr:uid="{7F6FFECB-5347-9A46-9F66-06BD62C2E1B7}"/>
    <hyperlink ref="AS2531" xr:uid="{19C8080A-540E-F243-9346-1F174817C622}"/>
    <hyperlink ref="AS2532" xr:uid="{6F8E7F66-1F0D-444F-A14E-CC3E5D5DD3EA}"/>
    <hyperlink ref="AS2533" xr:uid="{3A0845AE-9C3F-8D42-BBFA-36A3F9B5A180}"/>
    <hyperlink ref="AS2534" xr:uid="{6BF492DD-D0FE-BE49-B512-9E6AA986990E}"/>
    <hyperlink ref="AS2535" xr:uid="{2D5DEA63-EC16-624E-A0A5-E7324139139F}"/>
    <hyperlink ref="AS2536" xr:uid="{708B0A2B-9245-764B-9549-5AE64BE8E275}"/>
    <hyperlink ref="AS2537" xr:uid="{D060A9D4-2C16-BF41-B72B-2ECC858BAA11}"/>
    <hyperlink ref="AS2538" xr:uid="{E3C5AD54-0920-9046-AF03-3C7DC40A4541}"/>
    <hyperlink ref="AS2539" xr:uid="{CEC56510-48DD-3749-8007-6239CB1DB0D6}"/>
    <hyperlink ref="AS2540" xr:uid="{95A457FE-BA61-0443-9AA5-6E5920A0108B}"/>
    <hyperlink ref="AS2541" xr:uid="{8DD49D91-FFED-7144-A95B-BA9946F07C27}"/>
    <hyperlink ref="AS2542" xr:uid="{8262B54A-D2E7-F548-9181-37D2426E3E8A}"/>
    <hyperlink ref="AS2543" xr:uid="{8751C864-F10A-8346-B900-1F2A9737ECE9}"/>
    <hyperlink ref="AS2544" xr:uid="{980167B1-DCEA-9445-AC8B-69ACC45A3EB9}"/>
    <hyperlink ref="AS2545" xr:uid="{02A4C563-917D-B14E-8C7B-CD7C7672424F}"/>
    <hyperlink ref="AS2546" xr:uid="{ABC4F7B9-65E1-A34C-8A2E-66FD97A996F6}"/>
    <hyperlink ref="AS2547" xr:uid="{16E18BFD-062B-A24D-931B-3ED14080DADF}"/>
    <hyperlink ref="AS2548" xr:uid="{C42FBE95-FB50-C64E-8B3D-68125448679D}"/>
    <hyperlink ref="AS2549" xr:uid="{51AA9693-13ED-574D-A8DC-3AAB54565AD8}"/>
    <hyperlink ref="AS2550" xr:uid="{A62906E1-03C2-2D41-9814-33C0A91AE8E0}"/>
    <hyperlink ref="AS2551" xr:uid="{32DA9890-4942-CF44-99DE-036D763BA026}"/>
    <hyperlink ref="AS2552" xr:uid="{6FD2F3E4-6021-DB43-8967-FF530D3B2BC9}"/>
    <hyperlink ref="AS2553" xr:uid="{8448F01B-BB6C-C04C-B198-E6CF0F330555}"/>
    <hyperlink ref="AS2554" xr:uid="{E291309E-0F15-2549-BB86-C7DFAB3D1C95}"/>
    <hyperlink ref="AS2555" xr:uid="{491983C2-7909-D749-85D4-A0B54097811E}"/>
    <hyperlink ref="AS2556" xr:uid="{1EE337C0-3D51-1446-BFD2-0F6A72B01E7C}"/>
    <hyperlink ref="AS2557" xr:uid="{BAC4A67E-2826-E34F-AAF1-EFC3EB599B0E}"/>
    <hyperlink ref="AS2558" xr:uid="{5FA02646-60E5-4D4D-957E-469F0D864165}"/>
    <hyperlink ref="AS2559" xr:uid="{012CD591-C791-DC4F-B2A0-E04A88AC0BBC}"/>
    <hyperlink ref="AS2560" xr:uid="{5B73595F-EEF9-2341-A356-0265D60E514B}"/>
    <hyperlink ref="AS2561" xr:uid="{2DB691BC-DB7D-9541-BE4A-E5983DEDA615}"/>
    <hyperlink ref="AS2562" xr:uid="{5A3FF8D4-67D0-394F-8512-F69E4F8B7A84}"/>
    <hyperlink ref="AS2563" xr:uid="{96B25E7F-0E83-7549-B2A3-A6624CF5E2F3}"/>
    <hyperlink ref="AS2564" xr:uid="{4D761E8A-8C1D-C543-8B2C-B125A6F893C1}"/>
    <hyperlink ref="AS2565" xr:uid="{89CA49F1-36D4-8842-8CF1-58FFC8130DD9}"/>
    <hyperlink ref="AS2566" xr:uid="{5589CF69-BF7E-744B-92D8-397CE5221826}"/>
    <hyperlink ref="AS2567" xr:uid="{1E5E0D3F-5548-2C46-8520-99EFB7E3D9B4}"/>
    <hyperlink ref="AS2568" xr:uid="{C371F55C-8E74-8D4B-B0EA-AA337E1CE3F0}"/>
    <hyperlink ref="AS2569" xr:uid="{ABA8AFDB-18DA-904B-84FC-5BF01EAD40AA}"/>
    <hyperlink ref="AS2570" xr:uid="{0ADF93FA-8F7D-5A44-9BAD-87C25BC1A3E2}"/>
    <hyperlink ref="AS2571" xr:uid="{22C46F0D-91A1-8C45-88DE-33775A2C4301}"/>
    <hyperlink ref="AS2572" xr:uid="{92979605-30F0-E649-B729-FEA7F48680C1}"/>
    <hyperlink ref="AS2573" xr:uid="{CF9BB3A5-2457-8643-8423-6C76EFB83989}"/>
    <hyperlink ref="AS2574" xr:uid="{F17D7BE4-1BDA-B646-9304-1224FD53E22B}"/>
    <hyperlink ref="AS2575" xr:uid="{14151613-A0F6-9A45-8247-1C4DAF75D1D4}"/>
    <hyperlink ref="AS2576" xr:uid="{7E85A5B3-A812-AA4D-8063-A92922976B42}"/>
    <hyperlink ref="AS2577" xr:uid="{205B1B97-8F95-CD47-BBCF-19B88F431F2B}"/>
    <hyperlink ref="AS2578" xr:uid="{0EA56AEF-06C0-2A47-B6F3-F8CBAF9C0CC6}"/>
    <hyperlink ref="AS2579" xr:uid="{B17C1140-5716-124C-9C10-128ED95CB6AB}"/>
    <hyperlink ref="AS2580" xr:uid="{05F26CDB-68F4-1946-9737-51DA0E3A12F6}"/>
    <hyperlink ref="AS2581" xr:uid="{D1E13598-FB0B-DB4C-A37B-FB9B360F462A}"/>
    <hyperlink ref="AS2582" xr:uid="{709CE5D4-641F-7D4C-85B5-4C3AFE59BF19}"/>
    <hyperlink ref="AS2583" xr:uid="{79E5E9EE-FAD5-5F4B-AD9A-7AC77CF10F7A}"/>
    <hyperlink ref="AS2584" xr:uid="{0BC3D8D8-7283-394D-BB21-4624C1B5ADBB}"/>
    <hyperlink ref="AS2585" xr:uid="{22B278BD-5C7B-864C-AA2F-92DB79D4492A}"/>
    <hyperlink ref="AS2586" xr:uid="{37F78F04-29F5-8C4E-9253-65D8787931DF}"/>
    <hyperlink ref="AS2587" xr:uid="{63FD8D99-1125-2F42-ABA8-4732C8517AA3}"/>
    <hyperlink ref="AS2588" xr:uid="{0264A1ED-3E68-134C-844F-C13233E0CB54}"/>
    <hyperlink ref="AS2589" xr:uid="{D7ECADDE-47A2-5F46-A4D4-D8F2761B302C}"/>
    <hyperlink ref="AS2590" xr:uid="{46EBA38D-E9F8-E248-9776-10BDC831F67E}"/>
    <hyperlink ref="AS2591" xr:uid="{935A1171-8052-3046-8CB1-73E79D72A945}"/>
    <hyperlink ref="AS2592" xr:uid="{66AA0B76-C6B6-2E4D-906F-BFE7A866058B}"/>
    <hyperlink ref="AS2593" xr:uid="{632A8F75-8D2D-D640-BAED-2BDA1914C3E0}"/>
    <hyperlink ref="AS2594" xr:uid="{997DFD18-E1F1-044D-BEBB-E2F2361B6C86}"/>
    <hyperlink ref="AS2595" xr:uid="{51544E71-DA2A-1B43-8431-1BBD5F2D8C7F}"/>
    <hyperlink ref="AS2596" xr:uid="{FA274DBA-C342-7F4D-A42E-670D2420FE3D}"/>
    <hyperlink ref="AS2597" xr:uid="{B05F483D-1C52-564B-95D3-5899EF712BC6}"/>
    <hyperlink ref="AS2598" xr:uid="{A8AC4DF2-35B6-6C40-83EE-F50196CFC6B5}"/>
    <hyperlink ref="AS2599" xr:uid="{54B38E18-CDE8-7B4A-B5A4-1946DE288881}"/>
    <hyperlink ref="AS2600" xr:uid="{2E90ED58-73D3-1F4C-AA78-DEE585873D22}"/>
    <hyperlink ref="AS2601" xr:uid="{1C68DEB8-A177-5E41-92AF-B6C137B653BA}"/>
    <hyperlink ref="AS2602" xr:uid="{62388A94-3D1B-F44F-8E5C-3CCCA0B5CC5B}"/>
    <hyperlink ref="AS2603" xr:uid="{5DCA48B6-4A4F-8B4E-80A1-1564055F163E}"/>
    <hyperlink ref="AS2604" xr:uid="{FFF7CB9F-F028-B340-BEE0-ED077B5292D6}"/>
    <hyperlink ref="AS2605" xr:uid="{E68D404D-8ECE-3D4E-AA61-72AC4D81A3DD}"/>
    <hyperlink ref="AS2606" xr:uid="{68F6D71C-1A1F-844D-BE02-37BABD1DEBBF}"/>
    <hyperlink ref="AS2607" xr:uid="{090FF741-5096-DA4F-9037-4EC1C5E0BAA9}"/>
    <hyperlink ref="AS2608" xr:uid="{221A1BE2-D2EE-F140-B287-FD3025499A36}"/>
    <hyperlink ref="AS2609" xr:uid="{B14B3231-5620-C748-81A6-C5A943AEC4AD}"/>
    <hyperlink ref="AS2610" xr:uid="{20266061-CF89-864F-9C2D-BFC92A9A64B0}"/>
    <hyperlink ref="AS2611" xr:uid="{F7139BF3-0195-824F-B245-1B9D5D34B59C}"/>
    <hyperlink ref="AS2612" xr:uid="{301D70E8-F826-C340-9364-26BA01F0CB87}"/>
    <hyperlink ref="AS2613" xr:uid="{89E3CA84-A500-8041-99D0-C992AD0F483F}"/>
    <hyperlink ref="AS2614" xr:uid="{35F84A94-4048-D745-A3FF-890BF0B8AECC}"/>
    <hyperlink ref="AS2615" xr:uid="{72D7BB12-E402-D341-8B61-A425FE4D821F}"/>
    <hyperlink ref="AS2616" xr:uid="{F1BBACDD-DDFE-4D4E-A644-3EFACB981FF9}"/>
    <hyperlink ref="AS2617" xr:uid="{76C726A0-B199-C042-93F4-D6AB0F468D42}"/>
    <hyperlink ref="AS2618" xr:uid="{C2AECEE8-0139-374C-9B1E-5CE6B97C50BA}"/>
    <hyperlink ref="AS2619" xr:uid="{9ADDAB51-E7F8-7D47-88F7-B15CB967A6A0}"/>
    <hyperlink ref="AS2620" xr:uid="{74C29873-A75E-2D48-A4C9-284CEEF63CA6}"/>
    <hyperlink ref="AS2621" xr:uid="{2A380C98-58E2-EF42-A7CC-E8A73A49797C}"/>
    <hyperlink ref="AS2622" xr:uid="{EF9FCC0D-9673-9B4A-BD65-97C29E912734}"/>
    <hyperlink ref="AS2623" xr:uid="{7F050666-F15F-E741-8F68-3C0A6C10D250}"/>
    <hyperlink ref="AS2624" xr:uid="{8500827C-8EA5-0A41-AE7A-5C74AA90B6F4}"/>
    <hyperlink ref="AS2625" xr:uid="{BBBF7692-B974-7E40-83B5-BBB98AE3BFEA}"/>
    <hyperlink ref="AS2626" xr:uid="{1A8BAA65-0504-5845-AC35-E2ABD14630FB}"/>
    <hyperlink ref="AS2627" xr:uid="{B9F218DB-50B7-7F4C-90B6-B02410EAF859}"/>
    <hyperlink ref="AS2628" xr:uid="{A37CFE85-29BF-A644-9241-D42D62B36AF2}"/>
    <hyperlink ref="AS2629" xr:uid="{C0BDADEE-7EDE-F747-A888-E9B2444A2828}"/>
    <hyperlink ref="AS2630" xr:uid="{496677BF-A16F-BD4B-AE93-B38A60CFF083}"/>
    <hyperlink ref="AS2631" xr:uid="{0EC38371-9C47-564F-8421-577419144CB0}"/>
    <hyperlink ref="AS2632" xr:uid="{6B71F400-E222-9745-B872-3CDBD07E0B71}"/>
    <hyperlink ref="AS2633" xr:uid="{03A77CA7-9D11-A547-A112-B8CB51DDFF48}"/>
    <hyperlink ref="AS2634" xr:uid="{C42978A0-89E3-4747-890B-A528A7BC1158}"/>
    <hyperlink ref="AS2635" xr:uid="{5DDA62FC-6A14-6D48-A004-65F3451955D6}"/>
    <hyperlink ref="AS2636" xr:uid="{3073503F-C946-BC4C-AC62-9D1A8DEFAE6B}"/>
    <hyperlink ref="AS2637" xr:uid="{DAC6B484-E2EF-8440-9411-B756C5A66732}"/>
    <hyperlink ref="AS2638" xr:uid="{345DBED6-7481-814D-87AC-83EABEC1C809}"/>
    <hyperlink ref="AS2639" xr:uid="{114B21BA-8F3F-9840-A506-E62CA784017A}"/>
    <hyperlink ref="AS2640" xr:uid="{99F58B4A-DD01-7648-95AE-B70BBDAB0294}"/>
    <hyperlink ref="AS2641" xr:uid="{C8B1A76C-FDFD-184A-B6EB-98E0E936CC97}"/>
    <hyperlink ref="AS2642" xr:uid="{519F7360-3AB8-7544-9143-7B2A62AA2ABC}"/>
    <hyperlink ref="AS2643" xr:uid="{5CBFF672-5219-764F-B0DC-C93DDB8FC68D}"/>
    <hyperlink ref="AS2644" xr:uid="{2BE0B5AF-7A6E-8E41-AF66-C9F83A9A75B0}"/>
    <hyperlink ref="AS2645" xr:uid="{C433D101-D166-D84F-A148-D9CD2BB1C75E}"/>
    <hyperlink ref="AS2646" xr:uid="{0E3C3023-767F-9A45-AF55-40BB1F199EFD}"/>
    <hyperlink ref="AS2647" xr:uid="{FB44B56D-8535-B941-B45D-8347B357779B}"/>
    <hyperlink ref="AS2648" xr:uid="{8EC15F89-A89B-9347-BE33-3CC3BDDD52B2}"/>
    <hyperlink ref="AS2649" xr:uid="{5E2F6EF4-0C40-9B4C-A8AE-B5BE1AD9FEA0}"/>
    <hyperlink ref="AS2650" xr:uid="{C91976A3-E32E-064A-8B0A-0904D2BD89F7}"/>
    <hyperlink ref="AS2651" xr:uid="{51578383-6B70-3B48-A378-50B3A160D7FB}"/>
    <hyperlink ref="AS2652" xr:uid="{7E9E0C3D-71C6-3E49-AD83-7843173A4AC2}"/>
    <hyperlink ref="AS2653" xr:uid="{21ABB1B4-7290-4A4B-AADC-AE894EAB26A0}"/>
    <hyperlink ref="AS2654" xr:uid="{CCD44E73-0FF0-AC44-B588-E8283786CA0A}"/>
    <hyperlink ref="AS2655" xr:uid="{D5EC5A6B-9675-1249-A39A-5430B0FE7517}"/>
    <hyperlink ref="AS2656" xr:uid="{CC5916C6-A26E-B34B-9A4B-443CCF17919B}"/>
    <hyperlink ref="AS2657" xr:uid="{82551BEC-4BD1-494C-96F8-E463094B51A4}"/>
    <hyperlink ref="AS2658" xr:uid="{AE53C07A-48B9-004F-A26C-DB804223D399}"/>
    <hyperlink ref="AS2659" xr:uid="{44688555-AA11-854F-BBE8-DD96A3EA7A2F}"/>
    <hyperlink ref="AS2660" xr:uid="{77BA810B-F327-4241-A795-3E59068C60D5}"/>
    <hyperlink ref="AS2661" xr:uid="{4D7B41E0-9907-EE49-ADF9-EFC6310B9735}"/>
    <hyperlink ref="AS2662" xr:uid="{4C05B616-E667-0A4C-9745-A202C57FA00F}"/>
    <hyperlink ref="AS2663" xr:uid="{D76C4DB1-08F3-664C-AFE5-D90BD72179FA}"/>
    <hyperlink ref="AS2664" xr:uid="{EBF041E6-FF8D-8E44-997E-7C651EA29FC4}"/>
    <hyperlink ref="AS2665" xr:uid="{8AAA1840-D79F-5F46-983F-3621A2826DA1}"/>
    <hyperlink ref="AS2666" xr:uid="{C4DA0148-99A5-644E-A38F-A01096C30C74}"/>
    <hyperlink ref="AS2667" xr:uid="{91DB5422-AB30-9448-ABD5-D8482E4EB170}"/>
    <hyperlink ref="AS2668" xr:uid="{FC4D2EF9-D4D6-B24A-BB5A-7A6EBD7AD798}"/>
    <hyperlink ref="AS2669" xr:uid="{03ACE082-4499-6845-A211-05876DFE6040}"/>
    <hyperlink ref="AS2670" xr:uid="{7F300F47-3D53-764F-B6CE-9D3842139A03}"/>
    <hyperlink ref="AS2671" xr:uid="{E59E9620-9333-9A45-8D39-9565F29D8F17}"/>
    <hyperlink ref="AS2672" xr:uid="{63D95E55-6079-4A4F-9BDC-60181B1FA330}"/>
    <hyperlink ref="AS2673" xr:uid="{1292925C-0397-034B-80AA-95748D498082}"/>
    <hyperlink ref="AS2674" xr:uid="{C8402194-D17A-0D49-AAF9-3B0C9963A107}"/>
    <hyperlink ref="AS2675" xr:uid="{61F9C3A1-53CA-8B4D-9AAD-13EAEC986FD8}"/>
    <hyperlink ref="AS2676" xr:uid="{598FD6CD-1029-E34C-B956-7730025FF3E5}"/>
    <hyperlink ref="AS2677" xr:uid="{8C208B81-6DA3-E748-A298-E8C6E37D7A5A}"/>
    <hyperlink ref="AS2678" xr:uid="{F30DB581-7FAF-6040-B0DB-BF1A5512A4F1}"/>
    <hyperlink ref="AS2679" xr:uid="{E5FA14BB-4B8E-4B48-A0E2-3A8424CC8FAB}"/>
    <hyperlink ref="AS2680" xr:uid="{7F529830-2839-6D42-9338-5001DD5D4BF0}"/>
    <hyperlink ref="AS2681" xr:uid="{5055C3A2-176C-B34F-9725-49AA295351A2}"/>
    <hyperlink ref="AS2682" xr:uid="{32D5EDE7-6D77-8E42-A1F4-1DB1125C82CA}"/>
    <hyperlink ref="AS2683" xr:uid="{99992E27-4CC6-D745-8454-099D74E0EDAB}"/>
    <hyperlink ref="AS2684" xr:uid="{E07A29BC-1635-0547-BB0C-61492538B8C7}"/>
    <hyperlink ref="AS2685" xr:uid="{D2129786-A112-B649-B664-303C1BC05C21}"/>
    <hyperlink ref="AS2686" xr:uid="{9D3FBFCC-D41A-6246-A61D-B298324507E2}"/>
    <hyperlink ref="AS2687" xr:uid="{E2062CBD-068D-0441-8A2E-1B03DE6BC1E7}"/>
    <hyperlink ref="AS2688" xr:uid="{AB245342-18B4-ED45-9901-7C24C0667997}"/>
    <hyperlink ref="AS2689" xr:uid="{5997D52C-5110-7348-BDCA-E6592BCCE369}"/>
    <hyperlink ref="AS2690" xr:uid="{CD0E08A1-5DE1-8F49-95DA-9C23C5FB33FD}"/>
    <hyperlink ref="AS2691" xr:uid="{63AEE3B0-3D77-6749-A2AD-884248444A3A}"/>
    <hyperlink ref="AS2692" xr:uid="{25C16042-315D-3846-85D4-1B210F47DC97}"/>
    <hyperlink ref="AS2693" xr:uid="{42DA7704-F899-B14B-AAAD-A7DEB232CA0D}"/>
    <hyperlink ref="AS2694" xr:uid="{A693C5A9-E5CA-AB45-892E-8494E956DAEE}"/>
    <hyperlink ref="AS2695" xr:uid="{A3020A64-36D8-F140-B9A9-FD2F9193555D}"/>
    <hyperlink ref="AS2696" xr:uid="{1999ACCD-D3AE-1A4B-B03D-AC4DFC818F87}"/>
    <hyperlink ref="AS2697" xr:uid="{ADBACE7A-7AEC-074F-9005-3F09284AC9A4}"/>
    <hyperlink ref="AS2698" xr:uid="{8A7F6377-F6D1-A942-A9E6-5109AD619513}"/>
    <hyperlink ref="AS2699" xr:uid="{0028AC7F-CA46-9945-9AA8-74B483E22B69}"/>
    <hyperlink ref="AS2700" xr:uid="{C7206E37-A368-FA4B-A401-3693AC0D4C43}"/>
    <hyperlink ref="AS2701" xr:uid="{2C9BB211-0568-FE40-AD0E-3457016B905F}"/>
    <hyperlink ref="AS2702" xr:uid="{A8569D16-BFB9-614A-A62D-052C31FF5AC1}"/>
    <hyperlink ref="AS2703" xr:uid="{E168D181-29D0-2B48-B30F-50D18FB686E5}"/>
    <hyperlink ref="AS2704" xr:uid="{1530A9FD-A503-5440-9DB6-FB4DE025EAF7}"/>
    <hyperlink ref="AS2705" xr:uid="{AB7A1E3E-B6CF-D244-8F86-A43BAB3B58C8}"/>
    <hyperlink ref="AS2706" xr:uid="{D7D60FDE-DD06-884B-89BF-5699CA52D22C}"/>
    <hyperlink ref="AS2707" xr:uid="{F3F99349-E996-5949-8070-E63165049FD8}"/>
    <hyperlink ref="AS2708" xr:uid="{46011BA9-5FFA-1E48-B0D9-AE8C7E59B8E7}"/>
    <hyperlink ref="AS2709" xr:uid="{D5BDC703-F3A8-DA4B-937F-C352A2E2BC38}"/>
    <hyperlink ref="AS2710" xr:uid="{7653B721-73A1-9144-884D-A606274D86D1}"/>
    <hyperlink ref="AS2711" xr:uid="{2049EC6F-1576-F04A-A29D-1D97CB65CD7E}"/>
    <hyperlink ref="AS2712" xr:uid="{56729ACE-C85B-0A42-A7B4-40B5A5C34926}"/>
    <hyperlink ref="AS2713" xr:uid="{A1CA31C1-80C0-9E47-894F-EB7CC2E91C63}"/>
    <hyperlink ref="AS2714" xr:uid="{603F6C95-754D-6C44-B189-250E94B86DEE}"/>
    <hyperlink ref="AS2715" xr:uid="{9CC891AB-F073-FB41-B634-B86AF3770310}"/>
    <hyperlink ref="AS2716" xr:uid="{A93F9FAE-0189-5E4B-B09C-C277BC5FCA59}"/>
    <hyperlink ref="AS2717" xr:uid="{0C505AFB-258E-7840-A610-2FB4D3975228}"/>
    <hyperlink ref="AS2718" xr:uid="{55912356-A516-EE48-BA70-905E15EE6111}"/>
    <hyperlink ref="AS2719" xr:uid="{FFD5AF84-7F4E-FB46-A84E-D432ACD69A4B}"/>
    <hyperlink ref="AS2720" xr:uid="{5B0DC7ED-EE8B-3D4F-9424-B0239F44368B}"/>
    <hyperlink ref="AS2721" xr:uid="{9B38C642-4BD3-AC4B-A394-9A3AD85A2202}"/>
    <hyperlink ref="AS2722" xr:uid="{35A8728B-0DA2-C846-B157-BD907030F732}"/>
    <hyperlink ref="AS2723" xr:uid="{EECCF231-8F4D-064F-9919-EF3322F560DF}"/>
    <hyperlink ref="AS2724" xr:uid="{B2687271-BDD4-4E4C-B650-99F3499A4CBF}"/>
    <hyperlink ref="AS2725" xr:uid="{C6954151-2ECC-254E-B95A-CF28890C7225}"/>
    <hyperlink ref="AS2726" xr:uid="{52613ABA-930F-B34F-8C86-8284AEB3A87E}"/>
    <hyperlink ref="AS2727" xr:uid="{A9F06381-13A0-DF48-978E-81414E601A6C}"/>
    <hyperlink ref="AS2728" xr:uid="{883C2606-E545-F24D-A56F-8AE73B95D0A4}"/>
    <hyperlink ref="AS2729" xr:uid="{A94AC68F-8592-9B42-9CBD-1E179D905DB1}"/>
    <hyperlink ref="AS2730" xr:uid="{2051AEDA-8CB2-8640-8BE3-FA678952DB64}"/>
    <hyperlink ref="AS2731" xr:uid="{7063848F-4496-C549-B994-21D7EE64557E}"/>
    <hyperlink ref="AS2732" xr:uid="{68E802C9-EE4C-A84E-87FE-D4187D1A0B62}"/>
    <hyperlink ref="AS2733" xr:uid="{DB9B44F5-17F9-D748-9CD4-986E4B2A1594}"/>
    <hyperlink ref="AS2734" xr:uid="{818A5DCA-B463-D04E-963E-3717197A17CE}"/>
    <hyperlink ref="AS2735" xr:uid="{1AFBAD91-A440-0C49-86AC-78C5CC2D1D34}"/>
    <hyperlink ref="AS2736" xr:uid="{437EEA2D-04F9-DC41-9368-E894BC220949}"/>
    <hyperlink ref="AS2737" xr:uid="{203B28A4-003B-4C4E-A5AB-520574C6C842}"/>
    <hyperlink ref="AS2738" xr:uid="{718C4808-ABA2-CB47-9F23-9BA34917B93E}"/>
    <hyperlink ref="AS2739" xr:uid="{26580329-7CDC-6049-9C6C-7141ADBB745E}"/>
    <hyperlink ref="AS2740" xr:uid="{234F2F52-7E72-E147-B021-678ADBF0ED64}"/>
    <hyperlink ref="AS2741" xr:uid="{3D09572C-C333-7B43-BB12-0870DFB01FB1}"/>
    <hyperlink ref="AS2742" xr:uid="{73665CFA-B828-D047-B30D-E48F885FEEB2}"/>
    <hyperlink ref="AS2743" xr:uid="{DC950A45-1410-2D46-AC22-1463585D35C2}"/>
    <hyperlink ref="AS2744" xr:uid="{E9659DC8-649A-AF45-A662-2A39864E7843}"/>
    <hyperlink ref="AS2745" xr:uid="{AEF8F9D5-1AFB-0A4B-86A3-3D3E1102F4D8}"/>
    <hyperlink ref="AS2746" xr:uid="{85EEA9A3-424A-0649-BBA5-E02823B57641}"/>
    <hyperlink ref="AS2747" xr:uid="{95AEEBE0-E57A-1640-A05C-FD24F4D50773}"/>
    <hyperlink ref="AS2748" xr:uid="{444A2F43-DE91-0347-AE8D-678FF846D023}"/>
    <hyperlink ref="AS2749" xr:uid="{2F87854E-788D-BC48-B103-3176C0DE2053}"/>
    <hyperlink ref="AS2750" xr:uid="{01FC74CA-87A8-5344-B9FA-970CDD544372}"/>
    <hyperlink ref="AS2751" xr:uid="{49A23274-E4E0-5E42-9DD3-A9D283B974D8}"/>
    <hyperlink ref="AS2752" xr:uid="{B6FA080E-8B9A-544D-B7B1-7F69CFAC574D}"/>
    <hyperlink ref="AS2753" xr:uid="{F0AC17D8-1CFF-6247-B3C8-06CA49D109ED}"/>
    <hyperlink ref="AS2754" xr:uid="{ED9B0EA5-4ADC-FA42-B8C9-DFAD689142C7}"/>
    <hyperlink ref="AS2755" xr:uid="{F68F847E-5AB9-1147-A816-8F92E78667E1}"/>
    <hyperlink ref="AS2756" xr:uid="{C8FC2D4B-04ED-F84D-A2E4-9C66F04B22C4}"/>
    <hyperlink ref="AS2757" xr:uid="{9E422FB5-F870-F140-8D1D-D66F1F45B093}"/>
    <hyperlink ref="AS2758" xr:uid="{350E90E4-70E7-1A49-84AA-3A0823C74D65}"/>
    <hyperlink ref="AS2759" xr:uid="{882D05CE-74CD-3A4C-8BC6-439223235A3E}"/>
    <hyperlink ref="AS2760" xr:uid="{69E8C055-9FA7-9544-B021-1D9E2B1EA148}"/>
    <hyperlink ref="AS2761" xr:uid="{C84D7E42-B32B-7649-922D-96B9B2EA7B7E}"/>
    <hyperlink ref="AS2762" xr:uid="{3A44C25A-DE2A-5D4B-8B26-30CB1661D4A9}"/>
    <hyperlink ref="AS2763" xr:uid="{D9D1B6D5-06CF-3948-BBE7-111D4680621F}"/>
    <hyperlink ref="AS2764" xr:uid="{39FC4F7D-1278-BE47-BF08-6B8E08B90753}"/>
    <hyperlink ref="AS2765" xr:uid="{AC2485BA-1F4B-5040-BFF1-860757FA1CEE}"/>
    <hyperlink ref="AS2766" xr:uid="{DBC41EDA-7122-9A4D-95EB-0975F40B881F}"/>
    <hyperlink ref="AS2767" xr:uid="{24CA4124-A44B-A44E-A594-209E7376CC90}"/>
    <hyperlink ref="AS2768" xr:uid="{D62E7979-E3AB-D94A-BE66-8CDA4D8240ED}"/>
    <hyperlink ref="AS2769" xr:uid="{126EADE1-E5A2-D242-AB6C-E4FB17400D3D}"/>
    <hyperlink ref="AS2770" xr:uid="{2B161BE2-FFC5-C243-BA11-024AE39C991B}"/>
    <hyperlink ref="AS2771" xr:uid="{67829F54-F843-724F-B22A-FC402BF091FD}"/>
    <hyperlink ref="AS2772" xr:uid="{079A4708-0B65-3D4C-AA42-804BA6421EAD}"/>
    <hyperlink ref="AS2773" xr:uid="{D4419082-EFEB-AB44-A3CE-51A134E41F9C}"/>
    <hyperlink ref="AS2774" xr:uid="{7257C78F-F684-7E4C-B466-202C4A9D3092}"/>
    <hyperlink ref="AS2775" xr:uid="{5FF87D17-95A9-5041-9702-EEA3B5A864EE}"/>
    <hyperlink ref="AS2776" xr:uid="{9899873F-ACC0-774E-8C61-7ACB72EA2763}"/>
    <hyperlink ref="AS2777" xr:uid="{5DD28682-AA86-A746-9469-F24660A8920F}"/>
    <hyperlink ref="AS2778" xr:uid="{8123EA24-1A2B-C949-86F8-62CE4B1D64FE}"/>
    <hyperlink ref="AS2779" xr:uid="{E924542D-F49E-FE4E-BB5D-02FEFDF61171}"/>
    <hyperlink ref="AS2780" xr:uid="{82913EF7-F2AF-3047-A984-634B76C2B33D}"/>
    <hyperlink ref="AS2781" xr:uid="{791FB6B9-C47B-BC4A-B3DD-FA5B6ED13CDB}"/>
    <hyperlink ref="AS2782" xr:uid="{EE2BDD30-D6EA-6042-83DB-DE67C3EB0B79}"/>
    <hyperlink ref="AS2783" xr:uid="{986F8618-DFA7-BE4D-B972-D4377F66054C}"/>
    <hyperlink ref="AS2784" xr:uid="{5C83424C-F95E-8344-B186-1601BDDA094F}"/>
    <hyperlink ref="AS2785" xr:uid="{7F2CC0D7-D301-4A49-AA09-3BECAB6AD043}"/>
    <hyperlink ref="AS2786" xr:uid="{B7CD76E7-DC11-2843-8B92-9121B9594CAB}"/>
    <hyperlink ref="AS2787" xr:uid="{380E2FF4-2508-364E-A823-B9C9BBF75CE3}"/>
    <hyperlink ref="AS2788" xr:uid="{14F448B8-E8CF-B542-ADBA-77B702BB5FD8}"/>
    <hyperlink ref="AS2789" xr:uid="{593199C1-D37B-A04E-9A75-484F5BEBC94D}"/>
    <hyperlink ref="AS2790" xr:uid="{B926B1D7-BB31-1E4D-9118-F7C4C4DC6D1C}"/>
    <hyperlink ref="AS2791" xr:uid="{27EA6F10-CED2-7347-9227-020757A98D3B}"/>
    <hyperlink ref="AS2792" xr:uid="{ABB6A394-B2D3-6A49-9CF8-F1A48F48C123}"/>
    <hyperlink ref="AS2793" xr:uid="{3B1D32C8-81B5-C34E-8461-B90F11702A15}"/>
    <hyperlink ref="AS2794" xr:uid="{F884C733-0B81-1848-87B8-DD8CDC1077E5}"/>
    <hyperlink ref="AS2795" xr:uid="{028121CD-DD15-5548-AA08-99821A0C5B8F}"/>
    <hyperlink ref="AS2796" xr:uid="{B6699266-9A98-AB48-A022-8FD81D896FD2}"/>
    <hyperlink ref="AS2797" xr:uid="{64786A18-CFF2-834A-B459-C34023E4A99B}"/>
    <hyperlink ref="AS2798" xr:uid="{6AEB9A10-E111-A546-B734-15F1A616B335}"/>
    <hyperlink ref="AS2799" xr:uid="{4CC02608-4FB7-274B-82E9-DDF41E6FBFDE}"/>
    <hyperlink ref="AS2800" xr:uid="{E0C12694-3162-1341-985B-17ABD162867A}"/>
    <hyperlink ref="AS2801" xr:uid="{271F81BA-4B53-ED47-B9F9-CC4B7C5BF5C6}"/>
    <hyperlink ref="AS2802" xr:uid="{DB8ED2E9-93AE-A249-922B-0BC9B433F6C3}"/>
    <hyperlink ref="AS2803" xr:uid="{A2CA60A4-2CC3-B949-9912-E1C90E1F529E}"/>
    <hyperlink ref="AS2804" xr:uid="{5A46B24E-4606-3F4D-A7C9-F075BE3300C5}"/>
    <hyperlink ref="AS2805" xr:uid="{5DBCAD16-EF59-0146-ABE1-139FB82B86B1}"/>
    <hyperlink ref="AS2806" xr:uid="{4494FDFA-352C-2948-98DA-2B21F6965052}"/>
    <hyperlink ref="AS2807" xr:uid="{7548263F-1C23-B442-B5AD-BD16F9CB0C5B}"/>
    <hyperlink ref="AS2808" xr:uid="{9212123B-823B-3D40-88FE-4FAA3D2463D8}"/>
    <hyperlink ref="AS2809" xr:uid="{B1AA674A-4D86-1F4B-85AD-A136F0A467E0}"/>
    <hyperlink ref="AS2810" xr:uid="{A8401A8F-9C9E-A641-B309-976BBC16B775}"/>
    <hyperlink ref="AS2811" xr:uid="{BDC38646-9018-C441-9D63-31C8BF6EB7EB}"/>
    <hyperlink ref="AS2812" xr:uid="{23396741-57EE-F043-97EC-9E2D3CFCEDF5}"/>
    <hyperlink ref="AS2813" xr:uid="{CCEFADC8-D4DB-A749-B7E4-B331230A2894}"/>
    <hyperlink ref="AS2814" xr:uid="{BA46DC66-4FB1-954F-B53F-BF3532D65CED}"/>
    <hyperlink ref="AS2815" xr:uid="{91987B12-0976-F04A-ADF9-988613371B48}"/>
    <hyperlink ref="AS2816" xr:uid="{080B3C10-D07D-A743-8523-400C548E36CF}"/>
    <hyperlink ref="AS2817" xr:uid="{5BC849BC-5C5D-F946-B363-51872A3DF940}"/>
    <hyperlink ref="AS2818" xr:uid="{84C722AD-4E09-A94E-9790-8C1A60871F83}"/>
    <hyperlink ref="AS2819" xr:uid="{97748430-003C-5742-B026-33C450C35690}"/>
    <hyperlink ref="AS2820" xr:uid="{31AAF122-6EEB-0049-B24D-3C04DF1FB9C3}"/>
    <hyperlink ref="AS2821" xr:uid="{80FE3E97-1ED7-E04D-B5AC-6FC26BB4A5BB}"/>
    <hyperlink ref="AS2822" xr:uid="{E661BB37-6CA7-7B49-BBA4-F0FB8B3485C6}"/>
    <hyperlink ref="AS2823" xr:uid="{27CF9898-C232-274C-8A2A-DA8096969D34}"/>
    <hyperlink ref="AS2824" xr:uid="{F8C0138A-77FE-3049-BDAB-65D23F5AA5E5}"/>
    <hyperlink ref="AS2825" xr:uid="{F2EB0F42-910A-5745-BD55-59EEB65924FC}"/>
    <hyperlink ref="AS2826" xr:uid="{8CB0525F-975B-6E4A-B520-E8A699BD7F3F}"/>
    <hyperlink ref="AS2827" xr:uid="{50909F45-F7A6-974F-AD9C-A8C2E77654AB}"/>
    <hyperlink ref="AS2828" xr:uid="{4FDF7E79-F19D-5143-BB8B-111B8784EE51}"/>
    <hyperlink ref="AS2829" xr:uid="{985C4048-4AF9-8B4E-B54D-73A4F27428F2}"/>
    <hyperlink ref="AS2830" xr:uid="{509E5FBF-0162-E449-AEFD-9FFD76369DAA}"/>
    <hyperlink ref="AS2831" xr:uid="{C74EE877-109A-AA4A-A66F-9A3481CBDE2F}"/>
    <hyperlink ref="AS2832" xr:uid="{020DEDE1-BD03-954C-BF37-C7C205531E23}"/>
    <hyperlink ref="AS2833" xr:uid="{F3B794B8-DE91-D645-8F85-F39013DE9818}"/>
    <hyperlink ref="AS2834" xr:uid="{4949C982-C817-EC49-83C9-F140914CE9F3}"/>
    <hyperlink ref="AS2835" xr:uid="{47AD1165-9CFD-9B45-A77C-38BC8158E513}"/>
    <hyperlink ref="AS2836" xr:uid="{5B244EA6-85A3-7648-BEB9-BA2F2A175501}"/>
    <hyperlink ref="AS2837" xr:uid="{5E48DF4F-A54D-794B-A8C1-55BBEE92B486}"/>
    <hyperlink ref="AS2838" xr:uid="{FE5ED0EC-6ADE-C74A-BACF-2E5FDB89674D}"/>
    <hyperlink ref="AS2839" xr:uid="{65D85A1E-13BD-4646-ABE6-971E221C897E}"/>
    <hyperlink ref="AS2840" xr:uid="{F20B064A-6A82-044E-93F6-093D7BFC3157}"/>
    <hyperlink ref="AS2841" xr:uid="{46C77411-4495-D649-9474-9C6546A5B553}"/>
    <hyperlink ref="AS2842" xr:uid="{889BB676-5DAD-B944-AE2F-FA3A72286FF0}"/>
    <hyperlink ref="AS2843" xr:uid="{E4AC4396-31C7-284F-9957-11449004F282}"/>
    <hyperlink ref="AS2844" xr:uid="{356CFAE2-FDCD-4D49-905C-49EB1F48D484}"/>
    <hyperlink ref="AS2845" xr:uid="{81DF940B-8939-7B47-9EFE-53E52287D71C}"/>
    <hyperlink ref="AS2846" xr:uid="{7B5E18F5-CA77-3C46-9627-4E1F2FFB3806}"/>
    <hyperlink ref="AS2847" xr:uid="{41FE33F3-02FE-654C-ABB9-8EE5F9CA5F55}"/>
    <hyperlink ref="AS2848" xr:uid="{92DBBA86-2FF0-1540-9551-5E2C446B8798}"/>
    <hyperlink ref="AS2849" xr:uid="{C834C28B-313B-3C4F-B819-59BD6EC0DFE6}"/>
    <hyperlink ref="AS2850" xr:uid="{BAC786C4-5629-EE46-9A9B-2E2AAFBE959F}"/>
    <hyperlink ref="AS2851" xr:uid="{9B428F31-2158-D242-9FF4-0F649C212839}"/>
    <hyperlink ref="AS2852" xr:uid="{7F8393D6-F25D-3648-B043-DE376DAA6386}"/>
    <hyperlink ref="AS2853" xr:uid="{C2C601CD-6368-D14F-A573-AF06B4944DAF}"/>
    <hyperlink ref="AS2854" xr:uid="{CA943A47-0670-DA43-9993-0B2B7E4D7896}"/>
    <hyperlink ref="AS2855" xr:uid="{210F9661-A4A6-3140-A2FD-B8AB33A42E0F}"/>
    <hyperlink ref="AS2856" xr:uid="{F8AA3A76-ACA8-A84E-9BB9-E45A842291E9}"/>
    <hyperlink ref="AS2857" xr:uid="{2EB0A3D7-525E-D543-AEBF-16A1C6348EFB}"/>
    <hyperlink ref="AS2858" xr:uid="{40B6F189-2B06-D541-A4BD-B65FD13BDDDA}"/>
    <hyperlink ref="AS2859" xr:uid="{7FA95ACE-B849-F34F-BA30-1D4C58634C46}"/>
    <hyperlink ref="AS2860" xr:uid="{593D27D8-B972-0948-B9AA-853581E7B3B8}"/>
    <hyperlink ref="AS2861" xr:uid="{85698EFF-A792-3141-B2EA-6D4CDDD1EEF0}"/>
    <hyperlink ref="AS2862" xr:uid="{287A9E3C-BB1E-B744-866B-F179343B6973}"/>
    <hyperlink ref="AS2863" xr:uid="{0513684C-F205-D645-B6C5-29B1B7F7AC97}"/>
    <hyperlink ref="AS2864" xr:uid="{DE499B0E-70FA-284F-9F26-2439DCAE9FEC}"/>
    <hyperlink ref="AS2865" xr:uid="{E8C12E2E-2D90-7F47-A5AA-FC5868F9A5DC}"/>
    <hyperlink ref="AS2866" xr:uid="{613E77E9-2DE7-F041-9B88-E68652B511F5}"/>
    <hyperlink ref="AS2867" xr:uid="{668D4969-67AB-7542-8E8F-3DD7BFA296E8}"/>
    <hyperlink ref="AS2868" xr:uid="{639F9D9D-B195-A04C-8095-66D98CC3CE38}"/>
    <hyperlink ref="AS2869" xr:uid="{5E748E37-71D2-7B44-BB24-5CCD1BEDDFCB}"/>
    <hyperlink ref="AS2870" xr:uid="{6DA79530-0EC5-FD43-9DCB-FC711524F6CC}"/>
    <hyperlink ref="AS2871" xr:uid="{296C73AE-A8AF-C64E-AE24-0457E861FF1F}"/>
    <hyperlink ref="AS2872" xr:uid="{9BA1A88B-D188-AC42-ABD4-05976FCAEB77}"/>
    <hyperlink ref="AS2873" xr:uid="{EBDA544F-05C8-FA43-9B97-03ECDE492852}"/>
    <hyperlink ref="AS2874" xr:uid="{86E23134-6CA3-E740-BCD4-7CE4E18DE2E8}"/>
    <hyperlink ref="AS2875" xr:uid="{B813BF4B-5945-7D41-BD82-740443039AFF}"/>
    <hyperlink ref="AS2876" xr:uid="{CEF4A8B5-03EC-CF4D-8166-63329E9B9DED}"/>
    <hyperlink ref="AS2877" xr:uid="{31B3CF3F-2781-7048-AB18-ABC6DD6D56CC}"/>
    <hyperlink ref="AS2878" xr:uid="{4B30E81C-9CDF-C841-8601-98B9F8C628E8}"/>
    <hyperlink ref="AS2879" xr:uid="{76F51A5A-FA19-834A-95CA-EEEABB8C3DCA}"/>
    <hyperlink ref="AS2880" xr:uid="{E4A1FF42-DBE9-5944-A8C6-5C699102996B}"/>
    <hyperlink ref="AS2881" xr:uid="{F606442E-BA16-D946-9222-A4C24F663ABA}"/>
    <hyperlink ref="AS2882" xr:uid="{CE377C26-6ADC-094E-9B8A-0567174EB592}"/>
    <hyperlink ref="AS2883" xr:uid="{D1ADAB43-703D-C543-9C0C-CB5F08281943}"/>
    <hyperlink ref="AS2884" xr:uid="{C0B966BF-04E3-8741-9E64-8D17F654075C}"/>
    <hyperlink ref="AS2885" xr:uid="{21F239FD-8DDD-DD4B-AF00-CBED3F10A731}"/>
    <hyperlink ref="AS2886" xr:uid="{F41E3424-A8A3-874D-9D98-013558E29CF3}"/>
    <hyperlink ref="AS2887" xr:uid="{34FE638E-36F1-0A4A-93FB-F86476436EB3}"/>
    <hyperlink ref="AS2888" xr:uid="{3573B876-A20C-BC41-B308-3C72FBA47E98}"/>
    <hyperlink ref="AS2889" xr:uid="{11907906-D746-6E4C-9601-3E0C23FF0BB2}"/>
    <hyperlink ref="AS2890" xr:uid="{26B67171-59B2-544C-9558-E8DF9531E919}"/>
    <hyperlink ref="AS2891" xr:uid="{8A0A94CC-59F1-BD44-9337-582DB0A0C288}"/>
    <hyperlink ref="AS2892" xr:uid="{C90AB58D-810B-7E46-B516-96D49F6BBD47}"/>
    <hyperlink ref="AS2893" xr:uid="{D807D41E-2B5D-094A-A8D0-37436C046612}"/>
    <hyperlink ref="AS2894" xr:uid="{488615BC-D196-6E42-BEC7-A21ECDF3A04C}"/>
    <hyperlink ref="AS2895" xr:uid="{EF1D5A1D-E7DE-DB41-BEAA-F03F19F62C7B}"/>
    <hyperlink ref="AS2896" xr:uid="{116FBA25-F207-8546-BC4B-9069F4E3C2F3}"/>
    <hyperlink ref="AS2897" xr:uid="{3A723745-8709-B545-BDC6-00295CEF1BD5}"/>
    <hyperlink ref="AS2898" xr:uid="{07D5D067-4083-E441-8D18-0DE549BD2044}"/>
    <hyperlink ref="AS2899" xr:uid="{5F5E04E4-BA1A-C74F-91EB-D07A8C54C9B7}"/>
    <hyperlink ref="AS2900" xr:uid="{355F763C-36C5-FB45-BD5E-E7F5676225B5}"/>
    <hyperlink ref="AS2901" xr:uid="{49E82C38-DC1A-DF4F-A501-4EB1D31B526B}"/>
    <hyperlink ref="AS2902" xr:uid="{A68C724A-AB8B-7E40-AD77-994F7224882B}"/>
    <hyperlink ref="AS2903" xr:uid="{2CAA1B16-C93F-1548-A85B-0081CA8084C3}"/>
    <hyperlink ref="AS2904" xr:uid="{C1AB4494-1FFD-794D-9B68-8114D0B16E1A}"/>
    <hyperlink ref="AS2905" xr:uid="{68C85DDB-55D7-694F-BD11-134680A0549A}"/>
    <hyperlink ref="AS2906" xr:uid="{1050D48C-597E-FE48-938F-EF3BD0E356C3}"/>
    <hyperlink ref="AS2907" xr:uid="{EA1B1325-E7B5-F449-BD29-4E6B70C2ABA3}"/>
    <hyperlink ref="AS2908" xr:uid="{529C6E8C-1A98-8D4A-9917-C06C65581A01}"/>
    <hyperlink ref="AS2909" xr:uid="{A89FB377-2352-3C49-BA7B-E7831A9806C6}"/>
    <hyperlink ref="AS2910" xr:uid="{2F228B1B-3B51-EF48-8FA3-0021707E5E31}"/>
    <hyperlink ref="AS2911" xr:uid="{34B7FEAF-876D-3E4C-9072-A038D0AEFC07}"/>
    <hyperlink ref="AS2912" xr:uid="{5F1CBF08-3361-D34A-A43C-36D5DC60CF7F}"/>
    <hyperlink ref="AS2913" xr:uid="{92EB94F3-7DBB-5648-A107-50E091C08E71}"/>
    <hyperlink ref="AS2914" xr:uid="{D6998FA2-FF73-AA49-B64C-576632E0E6DC}"/>
    <hyperlink ref="AS2915" xr:uid="{E5DA571A-986E-1941-860F-E4C9E0D7004F}"/>
    <hyperlink ref="AS2916" xr:uid="{5DE7266D-BF7D-5541-B17B-6763492BD23E}"/>
    <hyperlink ref="AS2917" xr:uid="{4136C66B-ABFC-9C4B-A5AF-AC5F106C54AC}"/>
    <hyperlink ref="AS2918" xr:uid="{D8F71FCC-3A4D-9C44-9985-2897F7AD04F1}"/>
    <hyperlink ref="AS2919" xr:uid="{3718F506-A194-484C-809F-FD8606F1BB3A}"/>
    <hyperlink ref="AS2920" xr:uid="{E0AA2A73-C28C-3D4E-ADC6-D96FC8BB94A7}"/>
    <hyperlink ref="AS2921" xr:uid="{56A5EBE8-C127-9D47-AD9B-0D19B3D5F9E0}"/>
    <hyperlink ref="AS2922" xr:uid="{44E5E214-0181-E44D-AAC3-6EE1A86E885F}"/>
    <hyperlink ref="AS2923" xr:uid="{3ED2470B-6D78-A540-A424-B74A50F83C92}"/>
    <hyperlink ref="AS2924" xr:uid="{FE533C59-7AFA-BC44-903C-6894DE2442E9}"/>
    <hyperlink ref="AS2925" xr:uid="{4541E016-45CB-6D44-B73C-B68CBE00700D}"/>
    <hyperlink ref="AS2926" xr:uid="{A1848D3D-2DE4-7A48-9C49-98B1B218C81F}"/>
    <hyperlink ref="AS2927" xr:uid="{CC6670A7-D6A5-9F44-887E-AB36475340FC}"/>
    <hyperlink ref="AS2928" xr:uid="{1A933E21-A12D-9F41-BDB9-1E5DE69BE3A0}"/>
    <hyperlink ref="AS2929" xr:uid="{229427A3-03BD-5E40-9C1D-967710165BEC}"/>
    <hyperlink ref="AS2930" xr:uid="{5687022C-6FE9-394D-BF56-AE446C3450F0}"/>
    <hyperlink ref="AS2931" xr:uid="{CE8F8034-9A34-084E-A766-1D2F4EBA1889}"/>
    <hyperlink ref="AS2932" xr:uid="{048CC004-488E-104B-AAF5-025487C3579E}"/>
    <hyperlink ref="AS2933" xr:uid="{9CA6058F-55A9-A046-897B-472FA887686A}"/>
    <hyperlink ref="AS2934" xr:uid="{86416235-B080-7841-8D02-9B720BDBC3D5}"/>
    <hyperlink ref="AS2935" xr:uid="{4332FBC9-C002-7647-9E99-A3DA97D4C088}"/>
    <hyperlink ref="AS2936" xr:uid="{E50E3B5F-D7DF-544F-9D09-68925D243357}"/>
    <hyperlink ref="AS2937" xr:uid="{84756EFC-6126-304D-B354-C2B74E410A4C}"/>
    <hyperlink ref="AS2938" xr:uid="{CFBEB35D-80C6-AB4B-98F5-909B3CE5281A}"/>
    <hyperlink ref="AS2939" xr:uid="{2120A3D4-D912-4E4C-99FE-1D3C1621EA7A}"/>
    <hyperlink ref="AS2940" xr:uid="{750725A5-6D04-5F4A-B937-8329F449645D}"/>
    <hyperlink ref="AS2941" xr:uid="{9C802258-6184-234E-A3E8-14ADBDA1B6DF}"/>
    <hyperlink ref="AS2942" xr:uid="{C4628ABB-43AE-D04F-85E3-1262B1D0A1CD}"/>
    <hyperlink ref="AS2943" xr:uid="{084D46E2-8B6A-F84C-BE1B-921CD7501B00}"/>
    <hyperlink ref="AS2944" xr:uid="{4BCBC7C3-6461-0A42-80CA-80F2218140A0}"/>
    <hyperlink ref="AS2945" xr:uid="{817C593F-0266-654D-8CC1-5C0021CE64B9}"/>
    <hyperlink ref="AS2946" xr:uid="{1F551309-9379-3C42-BC23-64F949A68766}"/>
    <hyperlink ref="AS2947" xr:uid="{2A101A22-1F41-1C4B-B621-FAE5B869B7B3}"/>
    <hyperlink ref="AS2948" xr:uid="{499B43C6-D087-224D-8D6E-4D2C3BA9E0C9}"/>
    <hyperlink ref="AS2949" xr:uid="{2F5830AF-B959-C24B-8E05-1B2E5CE83750}"/>
    <hyperlink ref="AS2950" xr:uid="{032B3AA7-99A7-5448-B2DB-B83BD8154585}"/>
    <hyperlink ref="AS2951" xr:uid="{5A13A750-CEEE-A54A-9F4B-F6E8B0EEF22F}"/>
    <hyperlink ref="AS2952" xr:uid="{BFD888F4-2D35-254F-8711-A93AFB17DF03}"/>
    <hyperlink ref="AS2953" xr:uid="{CA3E66C6-2538-D441-93B3-28A8E0FF804D}"/>
    <hyperlink ref="AS2954" xr:uid="{1C2322F0-A208-DC45-AFFD-9A2B4C55F988}"/>
    <hyperlink ref="AS2955" xr:uid="{534979C7-AC08-0740-B41D-4CA9143EF581}"/>
    <hyperlink ref="AS2956" xr:uid="{A27ED78E-01A2-BE4E-80D4-3DA4EC080DE9}"/>
    <hyperlink ref="AS2957" xr:uid="{0A7D3192-038A-ED4C-8DED-6C17077074F3}"/>
    <hyperlink ref="AS2958" xr:uid="{0FBBE1D5-FBA5-E146-916C-4D8AD9633399}"/>
    <hyperlink ref="AS2959" xr:uid="{40FFFCBB-A6A2-B64F-AD59-4DC8C9E42376}"/>
    <hyperlink ref="AS2960" xr:uid="{6254D715-6EFF-C442-B9D4-2307AA648ADA}"/>
    <hyperlink ref="AS2961" xr:uid="{DCA20EE5-82D2-4E42-BCE1-95F69A66D9E6}"/>
    <hyperlink ref="AS2962" xr:uid="{2EBF2500-B9A8-6A4A-8EF1-7AEED554F890}"/>
    <hyperlink ref="AS2963" xr:uid="{78E0B935-49B4-4C4A-9676-E5F0AB0FF004}"/>
    <hyperlink ref="AS2964" xr:uid="{C1E46DF8-0B25-464C-96A6-A6115B6E2C04}"/>
    <hyperlink ref="AS2965" xr:uid="{E6DB7562-CDD9-8C43-9D20-AC6DDE16CBA4}"/>
    <hyperlink ref="AS2966" xr:uid="{2DE4E6BE-B42D-414E-A0A7-E7D11B5C38D7}"/>
    <hyperlink ref="AS2967" xr:uid="{368D9E17-BAEB-564F-9F8E-4E293B428442}"/>
    <hyperlink ref="AS2968" xr:uid="{B7D49EA5-21AC-F44E-943E-20876C46E6BB}"/>
    <hyperlink ref="AS2969" xr:uid="{2919B54D-1C69-354F-891A-18322EA8AA87}"/>
    <hyperlink ref="AS2970" xr:uid="{E6CE2D27-D1AB-F143-BAF2-C769D268582A}"/>
    <hyperlink ref="AS2971" xr:uid="{ADE550B9-FA59-2A42-B3C3-5C0D6F4677B8}"/>
    <hyperlink ref="AS2972" xr:uid="{551142E0-1CD9-7F42-AA67-B185BB2735CB}"/>
    <hyperlink ref="AS2973" xr:uid="{3E4603D6-EEBA-1F49-A66E-3684435D44D6}"/>
    <hyperlink ref="AS2974" xr:uid="{3B3D1F9F-C2A0-9D48-B1BF-325F06540A42}"/>
    <hyperlink ref="AS2975" xr:uid="{BCAE57B3-BB8C-D746-A736-701DF7C28B70}"/>
    <hyperlink ref="AS2976" xr:uid="{35E3E6BB-9697-EC4B-83F4-2E3C337120F1}"/>
    <hyperlink ref="AS2977" xr:uid="{86E8FCE4-76E1-744E-B0BA-CD02D3A1A740}"/>
    <hyperlink ref="AS2978" xr:uid="{CB7B3639-D728-2147-8B26-8B4BAEDA29FD}"/>
    <hyperlink ref="AS2979" xr:uid="{29C087ED-632B-A540-9917-0AF015191FBA}"/>
    <hyperlink ref="AS2980" xr:uid="{19A7661F-3509-9941-B751-921A98C93D73}"/>
    <hyperlink ref="AS2981" xr:uid="{9306460D-FF67-504C-A3B6-A1CB23830E15}"/>
    <hyperlink ref="AS2982" xr:uid="{4B517D16-6FAB-CF43-B040-7367B7DB454B}"/>
    <hyperlink ref="AS2983" xr:uid="{86250F26-0E70-F849-9803-4DF43CD5A5BD}"/>
    <hyperlink ref="AS2984" xr:uid="{E763457B-DAC4-BA4D-A71B-8D986E1232B2}"/>
    <hyperlink ref="AS2985" xr:uid="{48B0B737-F82A-6B49-85FE-D70BC91ADE00}"/>
    <hyperlink ref="AS2986" xr:uid="{36511313-AD0B-AC41-9510-E5E1B8601037}"/>
    <hyperlink ref="AS2987" xr:uid="{06F804CF-B911-3748-B858-A1ADB5B31120}"/>
    <hyperlink ref="AS2988" xr:uid="{3B41C4D8-413F-1041-993C-4391727EA8F5}"/>
    <hyperlink ref="AS2989" xr:uid="{0012D237-E4BA-624E-BFE1-14AA01270161}"/>
    <hyperlink ref="AS2990" xr:uid="{7F23B9E9-A686-2342-8352-58C789B70904}"/>
    <hyperlink ref="AS2991" xr:uid="{5EB711C3-CD5B-8B4C-9612-BF2755AC1465}"/>
    <hyperlink ref="AS2992" xr:uid="{E9B256D7-4E53-4F4E-A8EB-2AB58376D626}"/>
    <hyperlink ref="AS2993" xr:uid="{0B0256DB-2DA4-B940-A1AE-642671B85EBF}"/>
    <hyperlink ref="AS2994" xr:uid="{D69B89D4-DB83-0F45-886C-B0A1A04257A4}"/>
    <hyperlink ref="AS2995" xr:uid="{CD6B278B-7435-4944-BD86-E968C96921B0}"/>
    <hyperlink ref="AS2996" xr:uid="{FF4711C7-19F0-9743-A793-488C2A1AF47F}"/>
    <hyperlink ref="AS2997" xr:uid="{0E7A1DCC-E2EF-3147-B09E-AA189C8F4D4C}"/>
    <hyperlink ref="AS2998" xr:uid="{8517E689-FA73-EA4C-994E-D794F68969A1}"/>
    <hyperlink ref="AS2999" xr:uid="{2B97B151-E917-A343-AD8A-0B2F8D495CDA}"/>
    <hyperlink ref="AS3000" xr:uid="{0346B587-836A-0941-8DE8-A618B0C554F7}"/>
    <hyperlink ref="AS3001" xr:uid="{A23FBB3E-AF59-094A-9FA7-A4B950EA13EE}"/>
    <hyperlink ref="AS3002" xr:uid="{A150E189-4A56-944E-B626-860DD62AA320}"/>
    <hyperlink ref="AS3003" xr:uid="{9BBBFD15-B59E-9744-8EAB-D6F046D36B7F}"/>
    <hyperlink ref="AS3004" xr:uid="{C6F6792A-3C74-EF46-9A5C-B2082A20F29A}"/>
    <hyperlink ref="AS3005" xr:uid="{528DF368-F2C3-BD41-9B67-A6790E20955A}"/>
    <hyperlink ref="AS3006" xr:uid="{C0257127-E29F-D54E-82BC-5EB84B816BF4}"/>
    <hyperlink ref="AS3007" xr:uid="{CEF0A457-83B6-7545-A199-625FB829D6B1}"/>
    <hyperlink ref="AS3008" xr:uid="{169BC546-C868-404A-B10A-24F688496E4D}"/>
    <hyperlink ref="AS3009" xr:uid="{458AA76E-6DA8-844F-A0DD-18836B4EAAA0}"/>
    <hyperlink ref="AS3010" xr:uid="{4586D07E-BE89-CC47-9609-F50AB91E8D4E}"/>
    <hyperlink ref="AS3011" xr:uid="{66802334-1DA6-C345-A37B-29E8C5AE1F76}"/>
    <hyperlink ref="AS3012" xr:uid="{5BAAE04A-B89D-884D-B1FF-47145FDBEB47}"/>
    <hyperlink ref="AS3013" xr:uid="{3BB84F14-ABB4-FB4A-9F51-F55BCAD11D0C}"/>
    <hyperlink ref="AS3014" xr:uid="{AFF34DEF-0BF0-4046-B27D-E79DA5F83CEF}"/>
    <hyperlink ref="AS3015" xr:uid="{E60374ED-7B48-4049-B3FD-31DF09AD4401}"/>
    <hyperlink ref="AS3016" xr:uid="{F95588F1-C54A-C744-B21E-625F8523DD13}"/>
    <hyperlink ref="AS3017" xr:uid="{2A4473FB-BC37-FF49-A629-349E981F0C2A}"/>
    <hyperlink ref="AS3018" xr:uid="{4CA3A471-4310-2842-91B3-1938B174F434}"/>
    <hyperlink ref="AS3019" xr:uid="{137D9AD3-8A80-C747-A445-F574DD1730AD}"/>
    <hyperlink ref="AS3020" xr:uid="{6E3CFCA4-B0D3-5A40-90C2-40C16EEC64ED}"/>
    <hyperlink ref="AS3021" xr:uid="{95A47C87-56D2-C74C-98DD-939A6D6B8564}"/>
    <hyperlink ref="AS3022" xr:uid="{10C688D9-78FF-244A-9049-94D791F42223}"/>
    <hyperlink ref="AS3023" xr:uid="{334F0813-31B3-9E49-98F3-99B130484116}"/>
    <hyperlink ref="AS3024" xr:uid="{CDD12276-7915-3C4B-AB35-A3E0F49DA2E9}"/>
    <hyperlink ref="AS3025" xr:uid="{B45467B5-91FB-8747-9091-E1B6B2DB6F3B}"/>
    <hyperlink ref="AS3026" xr:uid="{EC0B8C91-F5BB-5446-BB10-3F2118DEA4C6}"/>
    <hyperlink ref="AS3027" xr:uid="{DD11A4F3-BB51-9D48-8B84-C6637E4B803D}"/>
    <hyperlink ref="AS3028" xr:uid="{E577B9DE-3E66-5B43-919E-83B2C3B458CB}"/>
    <hyperlink ref="AS3029" xr:uid="{63CF72D6-1D97-C144-841C-6A27432C7D58}"/>
    <hyperlink ref="AS3030" xr:uid="{69895DCC-B77D-644D-9F66-3DA87D0CD272}"/>
    <hyperlink ref="AS3031" xr:uid="{99CA9C32-8305-8A47-8E03-F0B73C5027F9}"/>
    <hyperlink ref="AS3032" xr:uid="{438390E2-DCB3-F148-AB5A-1620118A19F2}"/>
    <hyperlink ref="AS3033" xr:uid="{EB4ABC56-321A-3045-95C1-BDB789BBB27B}"/>
    <hyperlink ref="AS3034" xr:uid="{8A5FD0DB-BD9D-2542-B5B2-9A30A6A7EAD2}"/>
    <hyperlink ref="AS3035" xr:uid="{1009EAB4-95CB-BB41-9176-A0580474E745}"/>
    <hyperlink ref="AS3036" xr:uid="{F84F2B23-4D10-D74B-9F50-B85E749CD3D0}"/>
    <hyperlink ref="AS3037" xr:uid="{DF84CD71-3B71-9642-9A57-4B337A1A8C30}"/>
    <hyperlink ref="AS3038" xr:uid="{87F8AB83-87B4-AE45-B857-037E3CBB4D85}"/>
    <hyperlink ref="AS3039" xr:uid="{1E576F44-E7F6-D044-8BC2-B4481C1D9E61}"/>
    <hyperlink ref="AS3040" xr:uid="{2BB51481-EC9C-2044-ACF0-CF86E637CF1E}"/>
    <hyperlink ref="AS3041" xr:uid="{B1A3311D-9693-6549-BEC6-FBE9FCCC77A8}"/>
    <hyperlink ref="AS3042" xr:uid="{9D3224C3-5585-594B-AA37-3D76400FCBE3}"/>
    <hyperlink ref="AS3043" xr:uid="{ED44374E-2C67-EC44-A647-DF49691F25A4}"/>
    <hyperlink ref="AS3044" xr:uid="{8A7E9B12-B97E-3B4B-AA47-9A284AF9BA9F}"/>
    <hyperlink ref="AS3045" xr:uid="{94762F64-24CC-1640-BEAA-2322DBCCD6D5}"/>
    <hyperlink ref="AS3046" xr:uid="{ED527CF0-8444-D047-A12B-E90B88D064C2}"/>
    <hyperlink ref="AS3047" xr:uid="{F9FB3643-20D4-0849-B17A-33297E4069EA}"/>
    <hyperlink ref="AS3048" xr:uid="{DD4C5D29-E37B-EB43-9A12-049B0CFF7DBA}"/>
    <hyperlink ref="AS3049" xr:uid="{DBDECFC6-95B8-0547-A20A-D80CE63E8E25}"/>
    <hyperlink ref="AS3050" xr:uid="{797DF482-C2EE-BE41-899D-6166F882AFAD}"/>
    <hyperlink ref="AS3051" xr:uid="{8B5F98BA-DE39-4941-8B37-B52B8DECE7BE}"/>
    <hyperlink ref="AS3052" xr:uid="{AE145BEF-3278-C943-872C-5CF83BF3F90C}"/>
    <hyperlink ref="AS3053" xr:uid="{06F295F0-6737-564A-A93F-6461366DCF57}"/>
    <hyperlink ref="AS3054" xr:uid="{0C553E75-0E4B-7641-A1D0-C5D910BC9819}"/>
    <hyperlink ref="AS3055" xr:uid="{24B4A833-00FF-5842-9D46-648108363D2B}"/>
    <hyperlink ref="AS3056" xr:uid="{AA6ED192-5A38-8748-8FFD-3E18B0B13752}"/>
    <hyperlink ref="AS3057" xr:uid="{841EFEB6-5BF0-4B4F-A5A0-0BE1FE8CA229}"/>
    <hyperlink ref="AS3058" xr:uid="{D664DE86-E134-3D49-BB2C-3B94A992A572}"/>
    <hyperlink ref="AS3059" xr:uid="{DC5B8808-F52F-E443-8D42-88CCFD4FD278}"/>
    <hyperlink ref="AS3060" xr:uid="{F3A7B8B1-1476-BF4A-8578-83D0728E57ED}"/>
    <hyperlink ref="AS3061" xr:uid="{02E58FC9-8E52-244B-B478-EDA7CF166C6C}"/>
    <hyperlink ref="AS3062" xr:uid="{11CC64BF-6ABE-A44D-84E0-7DA6C4748D24}"/>
    <hyperlink ref="AS3063" xr:uid="{583A106C-C509-0146-BFC4-A2917E5430C8}"/>
    <hyperlink ref="AS3064" xr:uid="{9ABC7BBC-04C7-9F4A-B25A-5ACDEB3D6473}"/>
    <hyperlink ref="AS3065" xr:uid="{A0C84775-839E-714D-969B-18C5C41EE1CD}"/>
    <hyperlink ref="AS3066" xr:uid="{48CFEE9C-A368-4041-AF1A-E3777AB6E3FA}"/>
    <hyperlink ref="AS3067" xr:uid="{67289FBF-E770-3243-9C57-1C8E0089C818}"/>
    <hyperlink ref="AS3068" xr:uid="{3FD476CA-9414-C240-816C-D80B59E93517}"/>
    <hyperlink ref="AS3069" xr:uid="{19BABB3A-B096-254B-B6AD-B0248FB04A7B}"/>
    <hyperlink ref="AS3070" xr:uid="{81A65F99-8566-D94F-9907-A71524A74511}"/>
    <hyperlink ref="AS3071" xr:uid="{34B0EBFA-4378-BF4C-A7EB-7CA27B9A6425}"/>
    <hyperlink ref="AS3072" xr:uid="{AD97A0EB-DA16-6844-A818-4910C70D1376}"/>
    <hyperlink ref="AS3073" xr:uid="{54574C83-EC0F-FD4E-9643-50D04ABC408B}"/>
    <hyperlink ref="AS3074" xr:uid="{E2B4A59A-F7B2-924E-B9B7-18E17B11F669}"/>
    <hyperlink ref="AS3075" xr:uid="{F785604A-500B-E34F-A935-FF562449A75B}"/>
    <hyperlink ref="AS3076" xr:uid="{BC2953FF-02AE-4049-B001-79AC78BD3E3D}"/>
    <hyperlink ref="AS3077" xr:uid="{6FB03DA9-4F1F-D245-B45D-0F2B23AB9473}"/>
    <hyperlink ref="AS3078" xr:uid="{DB9185F7-E58A-224A-8F99-7ECCB08EF497}"/>
    <hyperlink ref="AS3079" xr:uid="{A0EB1F39-22A0-734E-9D73-53BC00AB5485}"/>
    <hyperlink ref="AS3080" xr:uid="{67A3DE11-39C9-C742-A64A-3F86D68E74C4}"/>
    <hyperlink ref="AS3081" xr:uid="{2246F32B-08CA-AA4E-AAFE-B75A618F7BD1}"/>
    <hyperlink ref="AS3082" xr:uid="{1205DA0B-2069-EE4C-AAE1-0776DD529EC0}"/>
    <hyperlink ref="AS3083" xr:uid="{69D7C47F-953C-ED48-9F33-8C4FC92C4D39}"/>
    <hyperlink ref="AS3084" xr:uid="{A85705C6-B23D-F347-B025-0E03E71B4DE9}"/>
    <hyperlink ref="AS3085" xr:uid="{A13B194C-A054-DC4E-AE9C-6CB8D0E92D8F}"/>
    <hyperlink ref="AS3086" xr:uid="{6C06FF17-6EF1-384A-94CB-441A57F2746C}"/>
    <hyperlink ref="AS3087" xr:uid="{890A92D3-218F-D54D-AACA-616988AC6408}"/>
    <hyperlink ref="AS3088" xr:uid="{71762018-4FA2-2A48-9D3A-4D4A02550C30}"/>
    <hyperlink ref="AS3089" xr:uid="{2B037981-1D0D-4345-8377-F96F5B4DD3A2}"/>
    <hyperlink ref="AS3090" xr:uid="{6E147055-3F10-9B46-B0B2-6E28805A23F9}"/>
    <hyperlink ref="AS3091" xr:uid="{7561D5DF-996D-EB4E-A957-65FB08739637}"/>
    <hyperlink ref="AS3092" xr:uid="{5AA93168-5A5F-9740-B04D-763EE94B9EB1}"/>
    <hyperlink ref="AS3093" xr:uid="{BC041D2C-B41E-AD4C-9EAC-AE5C967FF660}"/>
    <hyperlink ref="AS3094" xr:uid="{4DD196BA-F0CF-734D-8DFD-F196A148F71B}"/>
    <hyperlink ref="AS3095" xr:uid="{C36A81AC-8B7B-4D4C-B7ED-8558C534B8A0}"/>
    <hyperlink ref="AS3096" xr:uid="{BCFF94B5-17B3-A24D-8D3C-321E988F61E3}"/>
    <hyperlink ref="AS3097" xr:uid="{A3A73658-ACCE-ED49-BFEB-4FBC779F80E8}"/>
    <hyperlink ref="AS3098" xr:uid="{76E4B795-0595-E743-BF53-888D50B25243}"/>
    <hyperlink ref="AS3099" xr:uid="{30A7AE16-2722-FB40-9812-09923C3B5758}"/>
    <hyperlink ref="AS3100" xr:uid="{1D6830E8-35F8-7C44-8D51-AF75EFA49384}"/>
    <hyperlink ref="AS3101" xr:uid="{7C8AA797-6F9C-6E42-9920-54A2E0AA8775}"/>
    <hyperlink ref="AS3102" xr:uid="{13EE90F2-5802-B942-8E11-2F65ED41FCB1}"/>
    <hyperlink ref="AS3103" xr:uid="{BE3645E2-C239-DB47-9DE1-DB2641409DDE}"/>
    <hyperlink ref="AS3104" xr:uid="{CCB83FF9-01CE-6A42-9F3F-65FA633A2D4B}"/>
    <hyperlink ref="AS3105" xr:uid="{B9627DDE-9EA4-5B4F-96E0-612479AAD4F8}"/>
    <hyperlink ref="AS3106" xr:uid="{AD271F7E-08C5-F847-A7E5-0AB774EE8276}"/>
    <hyperlink ref="AS3107" xr:uid="{28338745-7018-004F-B4A9-FFE498D63CBA}"/>
    <hyperlink ref="AS3108" xr:uid="{FE88CAD4-A582-AA40-85E2-C06671DDAB10}"/>
    <hyperlink ref="AS3109" xr:uid="{812010F9-B325-2A41-A75B-0450BC8C382C}"/>
    <hyperlink ref="AS3110" xr:uid="{00329440-6CF9-464F-AB8E-633CE9490094}"/>
    <hyperlink ref="AS3111" xr:uid="{27E8A9BA-F734-8A41-B6FB-36E492018ECF}"/>
    <hyperlink ref="AS3112" xr:uid="{5FFC2985-17F1-9E46-9A38-6B92F9E9D7FA}"/>
    <hyperlink ref="AS3113" xr:uid="{AA5A4A0F-BC51-4C45-AC2D-EB80805933F4}"/>
    <hyperlink ref="AS3114" xr:uid="{2CE0DA20-DE05-D64D-A964-E6F3EA27D797}"/>
    <hyperlink ref="AS3115" xr:uid="{8CDB523A-68AE-C643-B6D5-1F6B39D880F7}"/>
    <hyperlink ref="AS3116" xr:uid="{2D8E3C95-2C8D-9C49-8ADD-383C6C3C7680}"/>
    <hyperlink ref="AS3117" xr:uid="{8135CFB3-84A1-3C4C-BF18-499BD518E932}"/>
    <hyperlink ref="AS3118" xr:uid="{4767BAB0-6B12-1E49-857C-A30EA6FB2548}"/>
    <hyperlink ref="AS3119" xr:uid="{16DF1F42-6E03-7247-9C1A-A0BEEC090EB8}"/>
    <hyperlink ref="AS3120" xr:uid="{5A3575CF-4907-0645-896A-B50DC781D27D}"/>
    <hyperlink ref="AS3121" xr:uid="{29635653-465E-7648-A27F-1B40EDB230AD}"/>
    <hyperlink ref="AS3122" xr:uid="{4B532EBD-E724-D544-AAE3-6BC25956FD19}"/>
    <hyperlink ref="AS3123" xr:uid="{5211F36A-77EA-FF4E-99D0-A1DFD4C6FF4A}"/>
    <hyperlink ref="AS3124" xr:uid="{8B594BF5-3591-6F40-9FDF-9BB3165D37CB}"/>
    <hyperlink ref="AS3125" xr:uid="{302FEE58-580B-3E42-B305-E2FF2F2A1E87}"/>
    <hyperlink ref="AS3126" xr:uid="{AEF556A9-A358-7444-AD88-4A9874C6D7CD}"/>
    <hyperlink ref="AS3127" xr:uid="{6F5D3E31-05AF-4149-8453-386A922742F5}"/>
    <hyperlink ref="AS3128" xr:uid="{B6D3EACC-DF0F-2D42-A13C-946D5DEF340B}"/>
    <hyperlink ref="AS3129" xr:uid="{D48F1E05-060A-6F4C-A4E7-A54A75BA3F31}"/>
    <hyperlink ref="AS3130" xr:uid="{4C6E8560-D6FE-D24D-8218-EEA49C25A03A}"/>
    <hyperlink ref="AS3131" xr:uid="{EF22C7CA-C9DD-6C4B-9ABF-E7D38A282B8C}"/>
    <hyperlink ref="AS3132" xr:uid="{58A6943D-9D08-D643-9108-9E5C02C017E1}"/>
    <hyperlink ref="AS3133" xr:uid="{AEB883CB-550D-D244-8AAC-95D4FA052468}"/>
    <hyperlink ref="AS3134" xr:uid="{C3F6CB0F-74AE-CC44-B981-05CEA5F77500}"/>
    <hyperlink ref="AS3135" xr:uid="{F29B8005-B34C-4641-8409-CA1D3635E98E}"/>
    <hyperlink ref="AS3136" xr:uid="{4FF371A1-487E-3D47-A126-9D16BCA1E782}"/>
    <hyperlink ref="AS3137" xr:uid="{F821F158-A9FD-6E47-BA76-15113A47529D}"/>
    <hyperlink ref="AS3138" xr:uid="{FE286F6B-C1AA-DD4B-BA82-5241DAE7A2FE}"/>
    <hyperlink ref="AS3139" xr:uid="{1AE91DBA-0499-5448-8571-637CA35DC68F}"/>
    <hyperlink ref="AS3140" xr:uid="{419CCA1F-3697-AA4B-AD96-F935A7C64CF8}"/>
    <hyperlink ref="AS3141" xr:uid="{11E371F9-6854-8145-B336-78ABAECA80C1}"/>
    <hyperlink ref="AS3142" xr:uid="{B7566BEA-A319-284B-B385-571099240C33}"/>
    <hyperlink ref="AS3143" xr:uid="{96C9C908-95BB-1740-B3B4-18F0EFAF62AC}"/>
    <hyperlink ref="AS3144" xr:uid="{27E74E6C-DE53-844D-A535-A8D8E2309519}"/>
    <hyperlink ref="AS3145" xr:uid="{2AAA9831-59E3-D948-BCF0-89363B534622}"/>
    <hyperlink ref="AS3146" xr:uid="{8A9A988B-7D77-D041-9C7E-7CB045AC5D75}"/>
    <hyperlink ref="AS3147" xr:uid="{27F90CF7-B846-CF45-A0CB-EA7B57592880}"/>
    <hyperlink ref="AS3148" xr:uid="{80C32E7C-3D85-C840-8D85-794322FA2E3F}"/>
    <hyperlink ref="AS3149" xr:uid="{714598E6-8345-BE45-8505-5461E6EFA2C5}"/>
    <hyperlink ref="AS3150" xr:uid="{B104A5CD-2B7A-BE49-B144-9ECA7E108ECB}"/>
    <hyperlink ref="AS3151" xr:uid="{47AC3C2B-FBDF-D944-952F-8E88D1670EC0}"/>
    <hyperlink ref="AS3152" xr:uid="{F4923832-A540-6D46-82E2-B883B1ECC7D8}"/>
    <hyperlink ref="AS3153" xr:uid="{065C8A88-4F49-6E42-A84F-0C3B5EEFE5B1}"/>
    <hyperlink ref="AS3154" xr:uid="{400F43BC-8E59-E242-A476-F44D13CB5808}"/>
    <hyperlink ref="AS3155" xr:uid="{70F59B87-457C-604A-957C-3CAABA276BA5}"/>
    <hyperlink ref="AS3156" xr:uid="{21C27BE6-832B-2947-B632-735035DD1B09}"/>
    <hyperlink ref="AS3157" xr:uid="{D47C0B13-168E-8C44-BB20-E0D17FCE6FE3}"/>
    <hyperlink ref="AS3158" xr:uid="{F58B0EB8-E23F-CF41-8D68-D32E5F5376CD}"/>
    <hyperlink ref="AS3159" xr:uid="{0628EFDC-EB35-FB4A-B338-DBB6D162AE56}"/>
    <hyperlink ref="AS3160" xr:uid="{C2C46418-FDDE-2F4D-B0A7-475CE9D8651F}"/>
    <hyperlink ref="AS3161" xr:uid="{2C25B3F1-024C-0E4F-8913-964E9E950131}"/>
    <hyperlink ref="AS3162" xr:uid="{87D3E9C6-5752-3E4B-9B03-4208EDF0DFC5}"/>
    <hyperlink ref="AS3163" xr:uid="{89DB0FE4-9692-F548-992C-932CE89D16E5}"/>
    <hyperlink ref="AS3164" xr:uid="{4934B76B-621E-E849-AF88-35CE92D28982}"/>
    <hyperlink ref="AS3165" xr:uid="{A48A2C06-1A53-3142-B1F1-EBC77DAEADBA}"/>
    <hyperlink ref="AS3166" xr:uid="{AD6B2914-38C4-8D49-B72A-08D5836582FC}"/>
    <hyperlink ref="AS3167" xr:uid="{B357E7F4-E044-FD4A-B1AC-485C0127EE93}"/>
    <hyperlink ref="AS3168" xr:uid="{4491C77C-16C2-C84D-888E-985AEF4990AF}"/>
    <hyperlink ref="AS3169" xr:uid="{164E9ECF-9729-764A-8096-160EBEEED1C1}"/>
    <hyperlink ref="AS3170" xr:uid="{7A70A746-A640-ED44-B8E6-B704FAF9AD4F}"/>
    <hyperlink ref="AS3171" xr:uid="{2F12B75C-ADB3-FC49-A6EC-0E8D3BA5FE55}"/>
    <hyperlink ref="AS3172" xr:uid="{D7807507-FE19-6A4F-AE07-9FD9A95C0244}"/>
    <hyperlink ref="AS3173" xr:uid="{3E7C98B1-107B-C146-B43C-51F510C819D5}"/>
    <hyperlink ref="AS3174" xr:uid="{3CC7C8FA-8B31-8940-914C-CA7C700A7D25}"/>
    <hyperlink ref="AS3175" xr:uid="{C8B61350-7ADD-8B43-95B2-04C0B74260A6}"/>
    <hyperlink ref="AS3176" xr:uid="{3A81285E-A1D5-C249-AFE2-72D7A05E0BA9}"/>
    <hyperlink ref="AS3177" xr:uid="{B17CEF76-32A3-694D-824B-9B24A80D2776}"/>
    <hyperlink ref="AS3178" xr:uid="{D002A14E-1515-6444-B10E-CACC65EE3722}"/>
    <hyperlink ref="AS3179" xr:uid="{56AAC01B-7DFA-954B-BA8B-74B66086E404}"/>
    <hyperlink ref="AS3180" xr:uid="{68DB50D6-75A5-1346-8326-B57505FBB14B}"/>
    <hyperlink ref="AS3181" xr:uid="{329CA800-FB38-B540-B34F-C1C48CBF324F}"/>
    <hyperlink ref="AS3182" xr:uid="{DD5FA65B-D2DF-6C4B-8746-AA75ED1B76AD}"/>
    <hyperlink ref="AS3183" xr:uid="{3A226227-2A6D-944D-9BCF-B5252634EAB4}"/>
    <hyperlink ref="AS3184" xr:uid="{E94ECCB2-8C7B-7B49-B356-4ED778763208}"/>
    <hyperlink ref="AS3185" xr:uid="{9BCD1F45-104E-F443-B7B9-5D332DDF30B1}"/>
    <hyperlink ref="AS3186" xr:uid="{96198961-8510-564D-B9FB-9EFF1B481E74}"/>
    <hyperlink ref="AS3187" xr:uid="{1DD4C21C-78FF-7440-B533-4DF09D7AE0B4}"/>
    <hyperlink ref="AS3188" xr:uid="{159469A5-0DA9-7247-841A-D9E9FDE3377C}"/>
    <hyperlink ref="AS3189" xr:uid="{457BB00F-A75B-394B-857F-739A45027DDC}"/>
    <hyperlink ref="AS3190" xr:uid="{A7BFD151-6BF2-224B-BBE6-1CFF771E7B73}"/>
    <hyperlink ref="AS3191" xr:uid="{0D745AA8-32BA-5F4B-A778-90060E2E7FD1}"/>
    <hyperlink ref="AS3192" xr:uid="{C1775AC4-5815-5240-B678-8C630F42FAB1}"/>
    <hyperlink ref="AS3193" xr:uid="{D629B4E1-2EBD-9E4A-859A-A0A96DA41A9E}"/>
    <hyperlink ref="AS3194" xr:uid="{A9A42B1E-FD1A-7B40-A99B-7CB4DA31FE6D}"/>
    <hyperlink ref="AS3195" xr:uid="{DAE9B816-1EFD-CC47-A69A-09465BC13398}"/>
    <hyperlink ref="AS3196" xr:uid="{0D19C3A6-6D4A-0D43-89CC-5415346290A7}"/>
    <hyperlink ref="AS3197" xr:uid="{0202629E-BF14-BA40-A1EE-87B8FC8C8354}"/>
    <hyperlink ref="AS3198" xr:uid="{FE36931D-31EB-6D46-8E19-EE134D004531}"/>
    <hyperlink ref="AS3199" xr:uid="{CCDE33DC-A209-3446-8640-E12770735001}"/>
    <hyperlink ref="AS3200" xr:uid="{7FC4C1C5-C2AB-FD48-8DAF-5FE406D71C8E}"/>
    <hyperlink ref="AS3201" xr:uid="{963BC0FB-F5AD-7745-8CD4-42FC2AB10B8A}"/>
    <hyperlink ref="AS3202" xr:uid="{7C5050AB-8240-074C-9637-0C13521D16C5}"/>
    <hyperlink ref="AS3203" xr:uid="{22AEDCE1-8E8A-5849-BA60-ADF5B6A8B32A}"/>
    <hyperlink ref="AS3204" xr:uid="{3B7A7DE6-7BD0-2A4B-BED9-FA9813A152EA}"/>
    <hyperlink ref="AS3205" xr:uid="{E07B1C81-ECF3-DF4F-B274-D026DE77D8E3}"/>
    <hyperlink ref="AS3206" xr:uid="{E22EFC97-E099-984F-9B26-BA26E6673FCD}"/>
    <hyperlink ref="AS3207" xr:uid="{4A713887-A2CB-BF4F-9C0A-9DA69D8205AD}"/>
    <hyperlink ref="AS3208" xr:uid="{4D27D3B7-253E-3C46-B602-7C57E0F98623}"/>
    <hyperlink ref="AS3209" xr:uid="{44D1AD42-A464-BB4B-907C-A27E0F31D2DD}"/>
    <hyperlink ref="AS3210" xr:uid="{98CFCE18-23D6-0649-A8FF-78D813B8A4B0}"/>
    <hyperlink ref="AS3211" xr:uid="{13F9D3F3-FA49-A044-A1F0-98895C6CE5D5}"/>
    <hyperlink ref="AS3212" xr:uid="{D03E83B1-677F-F34D-B6F4-E6C35B5910DD}"/>
    <hyperlink ref="AS3213" xr:uid="{A1D1B1FC-4601-AD41-B7A2-D1B88F3BEDB6}"/>
    <hyperlink ref="AS3214" xr:uid="{F554D5AD-8087-A544-97B4-1B6CAA85B524}"/>
    <hyperlink ref="AS3215" xr:uid="{D14DF0B2-4413-A841-9580-E653B3CF7467}"/>
    <hyperlink ref="AS3216" xr:uid="{94F3363A-4639-0B49-A48D-6AAEBE49EE38}"/>
    <hyperlink ref="AS3217" xr:uid="{0E538CFE-0A29-3844-BE37-440844CE3FB0}"/>
    <hyperlink ref="AS3218" xr:uid="{120D88E6-829C-5A49-8EFD-2E51D4180C32}"/>
    <hyperlink ref="AS3219" xr:uid="{AEAD3745-5DFE-594F-91C5-C1B9A2FD2E12}"/>
    <hyperlink ref="AS3220" xr:uid="{1D3F2DC6-EE1E-D040-A511-437A16D7CDE0}"/>
    <hyperlink ref="AS3221" xr:uid="{70516E96-B5F3-E94B-BC1A-B1C25BC74569}"/>
    <hyperlink ref="AS3222" xr:uid="{6459B645-AD14-E94D-A62C-52148B04A023}"/>
    <hyperlink ref="AS3223" xr:uid="{E8047FE4-B617-8F45-84B9-6B5051F59D28}"/>
    <hyperlink ref="AS3224" xr:uid="{A5D16C08-1EAA-1247-BE97-4164D2F82319}"/>
    <hyperlink ref="AS3225" xr:uid="{F3ED6100-53EF-1D47-B84B-3182EC5034A0}"/>
    <hyperlink ref="AS3226" xr:uid="{AE1A326B-DDF7-2847-8D4A-E2C6D446834A}"/>
    <hyperlink ref="AS3227" xr:uid="{4746D8C4-6B95-1845-A5E4-CE811EC531BA}"/>
    <hyperlink ref="AS3228" xr:uid="{15150C41-806E-924A-AE7D-D880DC297533}"/>
    <hyperlink ref="AS3229" xr:uid="{D96A17CD-B869-C540-8218-02A09FE9CCA5}"/>
    <hyperlink ref="AS3230" xr:uid="{6BC23A7D-238D-4D40-A31C-686535746276}"/>
    <hyperlink ref="AS3231" xr:uid="{F8870D68-C8A2-184B-AC1D-8A7F1C2922F1}"/>
    <hyperlink ref="AS3232" xr:uid="{18063B1C-2E16-5D45-AACE-DA477EC02D32}"/>
    <hyperlink ref="AS3233" xr:uid="{D45CB777-7AAD-2E47-B6B6-B418BB51B2C3}"/>
    <hyperlink ref="AS3234" xr:uid="{925DA134-7FA4-584D-BA32-77EA23D7B02F}"/>
    <hyperlink ref="AS3235" xr:uid="{9B336156-DACF-944C-8E9F-7A6C1F6A239B}"/>
    <hyperlink ref="AS3236" xr:uid="{569E790B-0005-EF4F-941D-E84CA4FAED61}"/>
    <hyperlink ref="AS3237" xr:uid="{08CA1127-E7A1-474B-ADAB-4E570D61EB72}"/>
    <hyperlink ref="AS3238" xr:uid="{99666066-0FDA-1F43-9661-28E9533F1CDE}"/>
    <hyperlink ref="AS3239" xr:uid="{D7F40876-1F0C-A045-BEC0-C823C6E3F4C9}"/>
    <hyperlink ref="AS3240" xr:uid="{E4A8E07E-C64B-0B49-A94B-C430AD8A8AF6}"/>
    <hyperlink ref="AS3241" xr:uid="{C69000A9-CEAB-2F41-A43D-05D6D84902A6}"/>
    <hyperlink ref="AS3242" xr:uid="{57888038-F8E6-C443-B926-451AED3C5239}"/>
    <hyperlink ref="AS3243" xr:uid="{53011BFC-8152-C040-9725-81B0D95F758F}"/>
    <hyperlink ref="AS3244" xr:uid="{A9E33F74-EA83-754A-961B-D9697C5AC13E}"/>
    <hyperlink ref="AS3245" xr:uid="{30968F9E-7593-3440-B715-E0A99D2B6DB1}"/>
    <hyperlink ref="AS3246" xr:uid="{441888FB-9717-9C40-B62F-010DD179ABB2}"/>
    <hyperlink ref="AS3247" xr:uid="{EDD7485F-E16D-F24F-BB02-3853B474407B}"/>
    <hyperlink ref="AS3248" xr:uid="{630C97F0-8645-D744-AD70-25CD5816A42F}"/>
    <hyperlink ref="AS3249" xr:uid="{41C1539A-8992-4442-BE3C-F0401A02ACDF}"/>
    <hyperlink ref="AS3250" xr:uid="{C813BE69-882D-0B44-A98D-87D0BECBA232}"/>
    <hyperlink ref="AS3251" xr:uid="{2A186C9E-ECF5-0B4A-995A-0804D728E14E}"/>
    <hyperlink ref="AS3252" xr:uid="{8FA4DB6F-81C7-4341-8A10-71C68B40DADA}"/>
    <hyperlink ref="AS3253" xr:uid="{580ABE96-CD14-D140-A158-DB9E8980331B}"/>
    <hyperlink ref="AS3254" xr:uid="{128D0889-AD24-CD4D-AF00-2D4DD45708D8}"/>
    <hyperlink ref="AS3255" xr:uid="{2BF93358-A762-A842-B7D5-26C44570F2AA}"/>
    <hyperlink ref="AS3256" xr:uid="{D49A7F79-926D-1345-BABB-67CB97E76869}"/>
    <hyperlink ref="AS3257" xr:uid="{90A369CE-3927-174E-9826-653007971D2B}"/>
    <hyperlink ref="AS3258" xr:uid="{4BA11779-157C-9742-A8E2-7A7D12504AF4}"/>
    <hyperlink ref="AS3259" xr:uid="{8EE331D7-C8AD-5542-BBB2-5AA31F1A4ADF}"/>
    <hyperlink ref="AS3260" xr:uid="{037F26CB-C37F-4141-9BA0-59931207CA20}"/>
    <hyperlink ref="AS3261" xr:uid="{15AA0EE8-B852-D242-9C87-900B5C0ABE8F}"/>
    <hyperlink ref="AS3262" xr:uid="{2BD31CE8-F778-0F4C-9804-7E7EC2007438}"/>
    <hyperlink ref="AS3263" xr:uid="{FD2F7B92-9F54-6C46-A74C-056D565104DC}"/>
    <hyperlink ref="AS3264" xr:uid="{B093E9ED-78C7-B84D-8818-F4571DB3559F}"/>
    <hyperlink ref="AS3265" xr:uid="{86D6A4E6-343D-9F45-A7ED-AC44A3346928}"/>
    <hyperlink ref="AS3266" xr:uid="{F4CC2EB5-B181-2540-9FFA-1D1796D71710}"/>
    <hyperlink ref="AS3267" xr:uid="{77B118A0-3174-1647-A07D-056720AF8C7E}"/>
    <hyperlink ref="AS3268" xr:uid="{11017E46-FC4F-F545-95B5-BD36DBE3E816}"/>
    <hyperlink ref="AS3269" xr:uid="{2F87E2E2-1A28-5F4D-8AC2-0DAEACAB86ED}"/>
    <hyperlink ref="AS3270" xr:uid="{C1AE2198-B9BB-E946-A808-C7369E716519}"/>
    <hyperlink ref="AS3271" xr:uid="{22443A20-2FBC-C647-8973-89135460E44F}"/>
    <hyperlink ref="AS3272" xr:uid="{D0AEAD2E-F1B7-E941-82DB-7786A49D3879}"/>
    <hyperlink ref="AS3273" xr:uid="{2F8C6096-1448-704E-B8B2-36C02BBC8EF8}"/>
    <hyperlink ref="AS3274" xr:uid="{ABC56D74-74FA-1948-AA31-15E033B12549}"/>
    <hyperlink ref="AS3275" xr:uid="{8C0FEDA7-7DDC-104B-BA0F-94904A8194C9}"/>
    <hyperlink ref="AS3276" xr:uid="{143ACDC5-1F51-164C-B0E8-F9040BA0ED52}"/>
    <hyperlink ref="AS3277" xr:uid="{62978051-C00B-E14A-9125-26E0D7C00979}"/>
    <hyperlink ref="AS3278" xr:uid="{1A15BA66-0C45-3B41-9B17-0EE69E26BCB1}"/>
    <hyperlink ref="AS3279" xr:uid="{DF6176FB-A162-5948-9EBF-33040CB0CA6A}"/>
    <hyperlink ref="AS3280" xr:uid="{53906685-3A89-3743-974B-5DE18FD59766}"/>
    <hyperlink ref="AS3281" xr:uid="{D01A2D78-A1F1-9342-A07E-DCDB275C2646}"/>
    <hyperlink ref="AS3282" xr:uid="{5269DEB2-EA61-9A46-AF60-51FD5FC83EB3}"/>
    <hyperlink ref="AS3283" xr:uid="{AD801718-BBA9-D449-9420-0BD4F0A37144}"/>
    <hyperlink ref="AS3284" xr:uid="{767AE651-D1B8-6548-B0A9-F58F665BA2DB}"/>
    <hyperlink ref="AS3285" xr:uid="{6EFAD833-C10E-5F4F-B8A2-DEF61961C71C}"/>
    <hyperlink ref="AS3286" xr:uid="{580C8A5D-BB1A-7543-86BC-45328E078730}"/>
    <hyperlink ref="AS3287" xr:uid="{5C9615A1-B8C8-474B-8F49-34D1325B8435}"/>
    <hyperlink ref="AS3288" xr:uid="{8EC9C7FA-1364-6B42-B378-61A58FD00787}"/>
    <hyperlink ref="AS3289" xr:uid="{EE73057B-0D18-8847-98FF-34E99F706ABD}"/>
    <hyperlink ref="AS3290" xr:uid="{4407B55D-070C-F64B-B8AA-9633DCBB5D83}"/>
    <hyperlink ref="AS3291" xr:uid="{96561344-402C-5C49-9DA5-081E0AD2EAD5}"/>
    <hyperlink ref="AS3292" xr:uid="{AC453DDF-C796-2C41-8AD4-E3AA773CF576}"/>
    <hyperlink ref="AS3293" xr:uid="{30B879B9-2F3D-2A4B-86A2-3F7C5FDEF998}"/>
    <hyperlink ref="AS3294" xr:uid="{6E61AF9E-5A67-CD44-B23D-DE2D2DC53733}"/>
    <hyperlink ref="AS3295" xr:uid="{5FF229C8-7ACB-3C4D-A083-72867FA41FCE}"/>
    <hyperlink ref="AS3296" xr:uid="{4F1E6C8B-DB41-8347-BD20-9495433E4D90}"/>
    <hyperlink ref="AS3297" xr:uid="{35943F97-E443-084B-83BF-4C30560A75E4}"/>
    <hyperlink ref="AS3298" xr:uid="{5CEB48A1-4303-3242-A70A-CDEE6A9BC688}"/>
    <hyperlink ref="AS3299" xr:uid="{C9FAFEEF-76DB-F84F-99C1-34A63D2CD5D9}"/>
    <hyperlink ref="AS3300" xr:uid="{E82F5895-FD28-2046-9B62-82E380FE8D39}"/>
    <hyperlink ref="AS3301" xr:uid="{F72A4BF8-96F5-894F-A7E5-8359DF17DCD8}"/>
    <hyperlink ref="AS3302" xr:uid="{B546877B-D913-CE45-9097-A67A78E44BB7}"/>
    <hyperlink ref="AS3303" xr:uid="{E66237D4-133C-ED41-B954-25E291C211D5}"/>
    <hyperlink ref="AS3304" xr:uid="{EC18F51E-CBF0-6141-9690-81B71EA8BED5}"/>
    <hyperlink ref="AS3305" xr:uid="{8296C9D9-3B48-6D4A-89D5-C5A2AEFE97EA}"/>
    <hyperlink ref="AS3306" xr:uid="{DC35CE92-794F-164A-96B2-EBEA89DD16CF}"/>
    <hyperlink ref="AS3307" xr:uid="{7E44389E-8759-DD4A-8D15-9FA6123BC4F3}"/>
    <hyperlink ref="AS3308" xr:uid="{5237F095-7212-784A-A391-97BA99519AD7}"/>
    <hyperlink ref="AS3309" xr:uid="{4F4FED20-CF14-C148-A167-903BCC63FC9E}"/>
    <hyperlink ref="AS3310" xr:uid="{88C7AF6C-65F7-BA43-B421-6E447500C457}"/>
    <hyperlink ref="AS3311" xr:uid="{E18D95FB-A49B-FA49-A89B-B53ECF7009AE}"/>
    <hyperlink ref="AS3312" xr:uid="{C066EB74-8BCF-3440-86E3-CD44E300ABDE}"/>
    <hyperlink ref="AS3313" xr:uid="{7D05ED93-448A-CB4D-9ED3-6958824C97ED}"/>
    <hyperlink ref="AS3314" xr:uid="{FFB0AAB1-8CB7-FC42-84AD-71B0F39A1586}"/>
    <hyperlink ref="AS3315" xr:uid="{F47F0AAB-A373-9547-AF95-CABF3A51B3E4}"/>
    <hyperlink ref="AS3316" xr:uid="{B595DBE4-194D-A444-B586-EB980F7F5052}"/>
    <hyperlink ref="AS3317" xr:uid="{19E3EA54-CB5C-464E-BFF0-4DD7027885D6}"/>
    <hyperlink ref="AS3318" xr:uid="{CDA1C275-A11B-C047-B210-E98A65DFAC84}"/>
    <hyperlink ref="AS3319" xr:uid="{FF28C42A-5F33-EE43-9E14-D57A33D3C06E}"/>
    <hyperlink ref="AS3320" xr:uid="{021721A1-7543-4041-AF84-E8230E1D70A5}"/>
    <hyperlink ref="AS3321" xr:uid="{8C15E27B-FE5F-AF46-9374-8F1A6B28FB65}"/>
    <hyperlink ref="AS3322" xr:uid="{0AC88AC9-F29C-8245-86D2-FF17503B89B0}"/>
    <hyperlink ref="AS3323" xr:uid="{05D9239F-7BAA-1845-9E95-816B18DC686E}"/>
    <hyperlink ref="AS3324" xr:uid="{AB24240A-AF3D-764F-AB8D-21A2DE09FC76}"/>
    <hyperlink ref="AS3325" xr:uid="{42DC23A7-94C7-B542-89AC-90422A865EDC}"/>
    <hyperlink ref="AS3326" xr:uid="{4016BCD4-6175-024D-98C8-8856CE3040E3}"/>
    <hyperlink ref="AS3327" xr:uid="{5413CA18-7548-AE48-A777-23292ED34BB0}"/>
    <hyperlink ref="AS3328" xr:uid="{307F2A12-8D1A-0B4C-9FC7-052F507A948C}"/>
    <hyperlink ref="AS3329" xr:uid="{2EBDBE0A-63E5-CA41-B2A9-1C3AD6C18CC9}"/>
    <hyperlink ref="AS3330" xr:uid="{4070F77B-A1BB-E54C-AF37-6A00BB048B7D}"/>
    <hyperlink ref="AS3331" xr:uid="{6C1983A8-A55F-0942-8665-C79C24F805DE}"/>
    <hyperlink ref="AS3332" xr:uid="{D57EBB28-5296-0B47-A8E0-B8EBC53C53E8}"/>
    <hyperlink ref="AS3333" xr:uid="{55F53418-2BC5-5645-9B6C-2C2CA9C15548}"/>
    <hyperlink ref="AS3334" xr:uid="{C638AC09-21BF-414A-BE73-4A6B1028FB63}"/>
    <hyperlink ref="AS3335" xr:uid="{81679B68-9EBB-0E4A-B822-0479F3349955}"/>
    <hyperlink ref="AS3336" xr:uid="{EC49EBB9-E20B-AF4E-AD17-9B6D9FF9EFCE}"/>
    <hyperlink ref="AS3337" xr:uid="{221C5990-1C21-1445-A5FB-31A5DDF75A66}"/>
    <hyperlink ref="AS3338" xr:uid="{F9975764-11E5-5C4A-A742-AA47F51DB5F7}"/>
    <hyperlink ref="AS3339" xr:uid="{8E32B4FF-98BF-AA41-B4D0-5E7D198FB41C}"/>
    <hyperlink ref="AS3340" xr:uid="{985159FE-25EE-D14C-9A12-7059114D3894}"/>
    <hyperlink ref="AS3341" xr:uid="{B6396A43-5AAF-BD43-A19E-BABAC6C30AF6}"/>
    <hyperlink ref="AS3342" xr:uid="{A65B353C-7FF5-A54B-9E08-5115420FEB2C}"/>
    <hyperlink ref="AS3343" xr:uid="{665A9832-5CEA-DF49-A7A1-E9403060A6E4}"/>
    <hyperlink ref="AS3344" xr:uid="{ED9D9F57-0C3B-4C4A-BD1F-746300209404}"/>
    <hyperlink ref="AS3345" xr:uid="{A8C356B9-C123-F549-98AA-06D3FB799392}"/>
    <hyperlink ref="AS3346" xr:uid="{CD28ABAE-63E7-864B-BB00-6D2DEACC3A5C}"/>
    <hyperlink ref="AS3347" xr:uid="{DDB9EC8B-0DE0-1F4C-AF36-C9D9831C2302}"/>
    <hyperlink ref="AS3348" xr:uid="{EA6306E7-8CD5-8944-A7F1-6C86D217A7F9}"/>
    <hyperlink ref="AS3349" xr:uid="{407059EE-6019-B446-8BEE-E854E6772625}"/>
    <hyperlink ref="AS3350" xr:uid="{C8583634-47F7-484A-B95D-9863CCD2574C}"/>
    <hyperlink ref="AS3351" xr:uid="{F76BD3E7-AFF1-7A4D-947A-471DDE81E2D2}"/>
    <hyperlink ref="AS3352" xr:uid="{D211F718-C7AD-0E49-BA47-25F72F5176F7}"/>
    <hyperlink ref="AS3353" xr:uid="{B209E5A5-7F67-3A47-B2A6-77A6B1C0392C}"/>
    <hyperlink ref="AS3354" xr:uid="{5684D5DB-17B4-5445-B5D7-72B74914A48E}"/>
    <hyperlink ref="AS3355" xr:uid="{DCEAC750-5105-A24C-B20C-5FF3539E1A35}"/>
    <hyperlink ref="AS3356" xr:uid="{CECB2064-0E54-8C41-991B-D65778E71A1F}"/>
    <hyperlink ref="AS3357" xr:uid="{D7B024C1-BA56-7142-B788-07F23FB536C2}"/>
    <hyperlink ref="AS3358" xr:uid="{62AA5970-BFEA-EC46-9552-7173AAFBA428}"/>
    <hyperlink ref="AS3359" xr:uid="{1A2B6A16-EDE8-474E-AEC5-1F08289E4B1E}"/>
    <hyperlink ref="AS3360" xr:uid="{A4C48B9B-3598-8747-AC18-275048E1A8B7}"/>
    <hyperlink ref="AS3361" xr:uid="{63B3067F-5DD9-C641-9D82-B53A4F3F2898}"/>
    <hyperlink ref="AS3362" xr:uid="{16106922-106E-D949-BBA4-AB801CD924E8}"/>
    <hyperlink ref="AS3363" xr:uid="{CC89EDAC-9EC9-FB44-AD11-24CDF022F24A}"/>
    <hyperlink ref="AS3364" xr:uid="{55374429-277D-F242-A5B8-F7457BE4DC8D}"/>
    <hyperlink ref="AS3365" xr:uid="{D73E9CF1-FC60-1C45-A6F8-487753F34BD9}"/>
    <hyperlink ref="AS3366" xr:uid="{3104BD40-3019-3A45-BA81-BE457666F7D6}"/>
    <hyperlink ref="AS3367" xr:uid="{55417366-5467-EC4A-909C-5590A51E7751}"/>
    <hyperlink ref="AS3368" xr:uid="{70C9D17E-FC1C-D84A-A179-E637FB402F6B}"/>
    <hyperlink ref="AS3369" xr:uid="{9E70EFD5-6562-0E48-97B5-6C4D1FF73DEF}"/>
    <hyperlink ref="AS3370" xr:uid="{6AE43348-9ACD-6A48-81EE-8D9BB5B5C17B}"/>
    <hyperlink ref="AS3371" xr:uid="{51A28032-F2BE-8F4C-B75E-ADDB2465C41D}"/>
    <hyperlink ref="AS3372" xr:uid="{F7F9E8B8-450D-3E45-A526-2E9AEB901FBF}"/>
    <hyperlink ref="AS3373" xr:uid="{C691371F-1473-BE4A-8B28-5A3164D0152D}"/>
    <hyperlink ref="AS3374" xr:uid="{841F1379-4FD4-0743-B41A-D6DBD49932B0}"/>
    <hyperlink ref="AS3375" xr:uid="{C12DFEB4-6A49-1E4B-A596-9EF3940739A7}"/>
    <hyperlink ref="AS3376" xr:uid="{BAC56F5A-2339-B64A-8912-33C27CFBB505}"/>
    <hyperlink ref="AS3377" xr:uid="{41CBD696-F063-F844-87FB-9C818301E292}"/>
    <hyperlink ref="AS3378" xr:uid="{0AAAE7A8-D4A2-234E-B1E7-6B44F57EC7CB}"/>
    <hyperlink ref="AS3379" xr:uid="{4ABC740E-87D0-0D44-891F-C62B8A4753E7}"/>
    <hyperlink ref="AS3380" xr:uid="{FCC83DA5-2311-9542-B9B3-7B2C70547366}"/>
    <hyperlink ref="AS3381" xr:uid="{CB2FD364-22D9-DE46-A89B-0BB4DE478D32}"/>
    <hyperlink ref="AS3382" xr:uid="{BF1D0AB1-233C-8341-AE72-6669A60592A6}"/>
    <hyperlink ref="AS3383" xr:uid="{67639054-234E-704B-B829-22D3D2463AF5}"/>
    <hyperlink ref="AS3384" xr:uid="{199A4CCF-DD07-BE48-9B42-2A1B66E01332}"/>
    <hyperlink ref="AS3385" xr:uid="{908B9F1C-6829-7341-A090-4B450AF685A0}"/>
    <hyperlink ref="AS3386" xr:uid="{6725F922-873C-E746-B4D0-EFD7A9AA32E5}"/>
    <hyperlink ref="AS3387" xr:uid="{C30345AA-152D-D642-ADA2-5ACA363596E1}"/>
    <hyperlink ref="AS3388" xr:uid="{8FA4CF1D-4DDF-8B46-A531-D52A43449820}"/>
    <hyperlink ref="AS3389" xr:uid="{3C33726E-7416-4F4B-9635-12DD413637CA}"/>
    <hyperlink ref="AS3390" xr:uid="{76CA6887-F70A-1E46-9515-35110552C1C0}"/>
    <hyperlink ref="AS3391" xr:uid="{E3C42408-5BA2-4D4A-A453-AAFCA69B8367}"/>
    <hyperlink ref="AS3392" xr:uid="{1450B4D8-0587-C846-A566-CED5605D0117}"/>
    <hyperlink ref="AS3393" xr:uid="{493BD160-FABD-5549-AED1-C5B19F263641}"/>
    <hyperlink ref="AS3394" xr:uid="{6BB43594-F331-6E4B-A3BF-4CA7467CF808}"/>
    <hyperlink ref="AS3395" xr:uid="{06458A2A-C82E-7844-9050-D3B27A9A5899}"/>
    <hyperlink ref="AS3396" xr:uid="{FE998BDA-2ACE-1D4A-BBD3-D57A071126D6}"/>
    <hyperlink ref="AS3397" xr:uid="{C173AE76-18A9-AC40-B74A-12C8C282D931}"/>
    <hyperlink ref="AS3398" xr:uid="{EAB00203-9971-274A-A793-363C8B05B252}"/>
    <hyperlink ref="AS3399" xr:uid="{D8C34ECD-C13E-0740-A909-6752BA0F10CC}"/>
    <hyperlink ref="AS3400" xr:uid="{EDD498BB-B9CF-894B-A702-DCBF657960CB}"/>
    <hyperlink ref="AS3401" xr:uid="{3C89D744-7748-874F-8FA3-994BECE48335}"/>
    <hyperlink ref="AS3402" xr:uid="{E710BD9A-513C-2349-9B3B-40497E8661A5}"/>
    <hyperlink ref="AS3403" xr:uid="{07FB17CA-A433-5E43-8759-7C324B74361A}"/>
    <hyperlink ref="AS3404" xr:uid="{EDF340CD-B7ED-5940-9207-B6947EB28BD3}"/>
    <hyperlink ref="AS3405" xr:uid="{E826671F-A153-CA45-8A35-A158A9EB190D}"/>
    <hyperlink ref="AS3406" xr:uid="{84A7FF0E-39D9-B64F-A592-C1FA9C7E299C}"/>
    <hyperlink ref="AS3407" xr:uid="{73E970F8-CCD1-2C48-853B-0EE8316A2A84}"/>
    <hyperlink ref="AS3408" xr:uid="{46ADC7DA-A12E-F74B-A97E-D4D7ECCB0C48}"/>
    <hyperlink ref="AS3409" xr:uid="{E2A1A04F-88DA-EA4C-8967-3B788E048698}"/>
    <hyperlink ref="AS3410" xr:uid="{644DE243-BE17-CD41-A93C-E1D7A2B82E91}"/>
    <hyperlink ref="AS3411" xr:uid="{4C8CFFD7-BAB0-5A49-93F8-91028F4FC68A}"/>
    <hyperlink ref="AS3412" xr:uid="{45C33629-65DF-EC41-96EB-DDD346F8D354}"/>
    <hyperlink ref="AS3413" xr:uid="{AF178922-A1EE-2E43-A54B-913487F0B488}"/>
    <hyperlink ref="AS3414" xr:uid="{6D6506CA-14BF-3D4A-A34A-57E284B13DB0}"/>
    <hyperlink ref="AS3415" xr:uid="{82812942-4DB0-6F4C-9E60-2B5A5DE83D01}"/>
    <hyperlink ref="AS3416" xr:uid="{71B18BF8-A365-8048-A431-ECC2F6FC64FD}"/>
    <hyperlink ref="AS3417" xr:uid="{A5E41129-B28B-794B-A50C-E4A54BAA27DD}"/>
    <hyperlink ref="AS3418" xr:uid="{80D2AA55-00C6-AF44-A04B-6ABED8DD9DE8}"/>
    <hyperlink ref="AS3419" xr:uid="{8BD37B88-3863-0142-BDE4-7134DE545293}"/>
    <hyperlink ref="AS3420" xr:uid="{8E3D02A3-FFCB-9D40-A0E1-13BE7F51F7C1}"/>
    <hyperlink ref="AS3421" xr:uid="{909E0372-FA55-3147-97ED-E4CF3F58636D}"/>
    <hyperlink ref="AS3422" xr:uid="{12B526AB-7DAA-F84B-93DD-9877FC4DE15F}"/>
    <hyperlink ref="AS3423" xr:uid="{998444A6-78D6-914F-8F82-384882C9B195}"/>
    <hyperlink ref="AS3424" xr:uid="{C72AD9D5-DC0D-E746-B88A-E38355E3B0F1}"/>
    <hyperlink ref="AS3425" xr:uid="{0B854AB6-6BA7-844F-8F8E-5FDD9A934E58}"/>
    <hyperlink ref="AS3426" xr:uid="{7C4989A9-176D-F743-A494-DD7C93CBA9F1}"/>
    <hyperlink ref="AS3427" xr:uid="{B3A4C2CC-215A-274B-9D0D-1B13CC2961AF}"/>
    <hyperlink ref="AS3428" xr:uid="{14619230-FB54-EF46-A35E-6B5F6C36762C}"/>
    <hyperlink ref="AS3429" xr:uid="{1C609191-4753-D446-B999-3E67150930A7}"/>
    <hyperlink ref="AS3430" xr:uid="{B49CE6D8-3289-FC45-8625-1544F10687F4}"/>
    <hyperlink ref="AS3431" xr:uid="{41ED189B-3E6A-974E-9EC1-6292B32C6663}"/>
    <hyperlink ref="AS3432" xr:uid="{8DFAAAA0-2817-8144-918C-462C68C52150}"/>
    <hyperlink ref="AS3433" xr:uid="{4F3699A5-0978-CB41-8C79-23310DF6B2A3}"/>
    <hyperlink ref="AS3434" xr:uid="{B88D1B0F-D6F3-CE4A-84F5-F4DDF95AD14A}"/>
    <hyperlink ref="AS3435" xr:uid="{FA0CBC35-9648-4E4A-9EB5-97CF4BE3409A}"/>
    <hyperlink ref="AS3436" xr:uid="{F87E2836-CB6C-094A-8C7E-3D8F64E555E4}"/>
    <hyperlink ref="AS3437" xr:uid="{CF52677B-70F5-9D40-89DD-F63228E6C76F}"/>
    <hyperlink ref="AS3438" xr:uid="{0AAAC8AA-F7F5-2149-BC20-6D9E2B61014F}"/>
    <hyperlink ref="AS3439" xr:uid="{56345129-EFF3-4A41-B48C-15B11F236781}"/>
    <hyperlink ref="AS3440" xr:uid="{B6CB4D18-DC03-C64F-8E13-D6CF1232A48A}"/>
    <hyperlink ref="AS3441" xr:uid="{3BD993C8-0451-434F-91B7-BA1A76E8DE3A}"/>
    <hyperlink ref="AS3442" xr:uid="{538B99C0-B0C9-6546-860C-71CC7E33436D}"/>
    <hyperlink ref="AS3443" xr:uid="{5AB16E79-27BD-2A4F-866A-FCFA29893098}"/>
    <hyperlink ref="AS3444" xr:uid="{2892EAC8-F23F-5845-AFF3-1F482F26437F}"/>
    <hyperlink ref="AS3445" xr:uid="{EF5CD923-FE13-6942-A332-E5AD09D5DD3E}"/>
    <hyperlink ref="AS3446" xr:uid="{B9B4F42F-C28B-9449-9D16-BC57BF6712B8}"/>
    <hyperlink ref="AS3447" xr:uid="{EE38D0CA-644E-AA4F-9C27-08F830B02DA4}"/>
    <hyperlink ref="AS3448" xr:uid="{8EF1EB7F-0CDA-124E-95AD-A8EB8E48D61D}"/>
    <hyperlink ref="AS3449" xr:uid="{17DEDFF4-A9BA-9749-94AE-C68D1CA6B05B}"/>
    <hyperlink ref="AS3450" xr:uid="{9B475E7E-0313-A449-8AE9-7934ED133050}"/>
    <hyperlink ref="AS3451" xr:uid="{114B7B0F-14E3-8847-A4D4-82D8C9823D04}"/>
    <hyperlink ref="AS3452" xr:uid="{A5009150-3FE2-F646-BA5B-5AD011E1F2AA}"/>
    <hyperlink ref="AS3453" xr:uid="{6837E841-6EBB-1945-ACBA-02D1E617A556}"/>
    <hyperlink ref="AS3454" xr:uid="{42963F23-D747-0142-8FA1-15408F6F8920}"/>
    <hyperlink ref="AS3455" xr:uid="{54F323BD-722E-D544-8EBA-B922B71A3264}"/>
    <hyperlink ref="AS3456" xr:uid="{EB527383-F3CB-114B-A855-97623FCF99C9}"/>
    <hyperlink ref="AS3457" xr:uid="{BDDB0BE9-C37C-034F-9ACE-A2BFFDED098F}"/>
    <hyperlink ref="AS3458" xr:uid="{F103D070-9658-FC40-953F-2FA3A90E7D21}"/>
    <hyperlink ref="AS3459" xr:uid="{D7C1171A-CDBF-2244-8632-69C729DE76F0}"/>
    <hyperlink ref="AS3460" xr:uid="{B4E3DAFC-172A-EE48-AC79-1712F8A7CAC5}"/>
    <hyperlink ref="AS3461" xr:uid="{1877C489-0FDE-5F42-9F44-52E9365B090A}"/>
    <hyperlink ref="AS3462" xr:uid="{E847FB74-C595-8D42-9E27-B57E4A4E8FD5}"/>
    <hyperlink ref="AS3463" xr:uid="{DE711553-7DF8-394E-B4A5-F9C1731A8574}"/>
    <hyperlink ref="AS3464" xr:uid="{F167F455-F327-5C41-8779-146757416D71}"/>
    <hyperlink ref="AS3465" xr:uid="{BD8F1A26-47C2-1640-852A-6BB1F58D0030}"/>
    <hyperlink ref="AS3466" xr:uid="{F1EC21CD-5A13-C946-8E85-32356D3C3884}"/>
    <hyperlink ref="AS3467" xr:uid="{6B949F33-BF7B-4C41-8D02-FF363CAEFD1D}"/>
    <hyperlink ref="AS3468" xr:uid="{1596B9ED-228E-E449-B267-51F3F173DE61}"/>
    <hyperlink ref="AS3469" xr:uid="{597D6038-EC1A-9C4B-9337-EB9652823EC8}"/>
    <hyperlink ref="AS3470" xr:uid="{AEA32DEB-8161-664A-8152-AD59C98CD970}"/>
    <hyperlink ref="AS3471" xr:uid="{66D4CE20-515D-C84E-A96E-A93DBB0253CD}"/>
    <hyperlink ref="AS3472" xr:uid="{E15AFE6E-5602-1243-8008-237CD3E4BC5A}"/>
    <hyperlink ref="AS3473" xr:uid="{32A0B618-8881-E046-951F-DD3009411735}"/>
    <hyperlink ref="AS3474" xr:uid="{F7B2598B-9A6C-F24E-9B28-429CBE96451F}"/>
    <hyperlink ref="AS3475" xr:uid="{C4085DBE-2DBD-C943-BACF-0F8C573DFF5B}"/>
    <hyperlink ref="AS3476" xr:uid="{0E753FAB-F3AD-C34F-A181-C52DE1030430}"/>
    <hyperlink ref="AS3477" xr:uid="{33297F54-A58A-B14D-864B-4ECB120966B8}"/>
    <hyperlink ref="AS3478" xr:uid="{AA532323-46FE-1146-BF44-6FE9AF8C196A}"/>
    <hyperlink ref="AS3479" xr:uid="{C4104446-427C-E043-B0CC-FCF28A284475}"/>
    <hyperlink ref="AS3480" xr:uid="{63E00654-77ED-2C46-A807-B363DFC9E2CE}"/>
    <hyperlink ref="AS3481" xr:uid="{90B52CA7-A496-E442-882F-749DA90472E5}"/>
    <hyperlink ref="AS3482" xr:uid="{302CF785-33F1-9E4A-8BCE-EDB8F125B7DA}"/>
    <hyperlink ref="AS3483" xr:uid="{8D9258CD-789C-5F4B-878C-6814646197C4}"/>
    <hyperlink ref="AS3484" xr:uid="{87F1FEE6-8C41-B14A-A941-C4A8FBC20A4E}"/>
    <hyperlink ref="AS3485" xr:uid="{A663E8AC-E643-3A4C-906B-33D98A689DEE}"/>
    <hyperlink ref="AS3486" xr:uid="{E43B3D9A-F4AD-9D49-BE49-C3550AE7ADF4}"/>
    <hyperlink ref="AS3487" xr:uid="{23AB3752-B2A8-694F-BC57-ED5AD656C958}"/>
    <hyperlink ref="AS3488" xr:uid="{C843C34B-C2E0-3B48-AB7C-04F43DF0299D}"/>
    <hyperlink ref="AS3489" xr:uid="{C1026D7D-4DD1-104C-A9B2-6354E7583285}"/>
    <hyperlink ref="AS3490" xr:uid="{0F63444D-FA5E-4341-AB5F-20FEC8AB10EA}"/>
    <hyperlink ref="AS3491" xr:uid="{FD91275F-69F5-DC49-A67A-08D95E3B2075}"/>
    <hyperlink ref="AS3492" xr:uid="{9FDE9FA8-CDBD-434D-9051-18C77E5582F9}"/>
    <hyperlink ref="AS3493" xr:uid="{34BA4C53-BDE6-F443-90D1-B4E378082444}"/>
    <hyperlink ref="AS3494" xr:uid="{31367E47-BB48-AE41-A1E0-9A5A93AD163B}"/>
    <hyperlink ref="AS3495" xr:uid="{542E6FB9-0753-6E4B-A3F0-856FC4E8A042}"/>
    <hyperlink ref="AS3496" xr:uid="{5C86564D-C873-6E46-AE6E-740C28345F4B}"/>
    <hyperlink ref="AS3497" xr:uid="{4EC6C177-2E49-1946-8346-5F2CB2455AF6}"/>
    <hyperlink ref="AS3498" xr:uid="{4E526D87-F176-164A-9019-2A84AC69F5A2}"/>
    <hyperlink ref="AS3499" xr:uid="{7D7221CA-7E00-A448-8071-8D30C1BE7168}"/>
    <hyperlink ref="AS3500" xr:uid="{8859ADA1-9622-2B43-ABCB-D938F60A6752}"/>
    <hyperlink ref="AS3501" xr:uid="{832FF17A-FDA8-5B43-946A-9886C21B231F}"/>
    <hyperlink ref="AS3502" xr:uid="{4D2A2B63-1D53-BA43-8676-BF8630549545}"/>
    <hyperlink ref="AS3503" xr:uid="{5B45C2BC-242C-B547-BED0-A3D09C6036A7}"/>
    <hyperlink ref="AS3504" xr:uid="{FBA62424-73D2-9643-880A-E146E9FAF0F7}"/>
    <hyperlink ref="AS3505" xr:uid="{FAD0C45D-5CCA-1C48-89ED-CE56EF2D97F9}"/>
    <hyperlink ref="AS3506" xr:uid="{5304EEA4-3751-6243-93C6-7C9C0AF42C26}"/>
    <hyperlink ref="AS3507" xr:uid="{127FE458-DE05-FD42-839F-2F8C58D920FA}"/>
    <hyperlink ref="AS3508" xr:uid="{F72C7C5E-28DE-1A4D-90B4-1DE7BD7FEF4F}"/>
    <hyperlink ref="AS3509" xr:uid="{A9D7357D-14AE-4847-A747-BDA59047585E}"/>
    <hyperlink ref="AS3510" xr:uid="{90E0E8F1-2175-8A4B-8D60-F45E51E68671}"/>
    <hyperlink ref="AS3511" xr:uid="{2567FAC5-32E6-0E48-A3F4-33507EAC5364}"/>
    <hyperlink ref="AS3512" xr:uid="{5FF0B07D-1BAA-F346-A1B2-2EACEAA860FB}"/>
    <hyperlink ref="AS3513" xr:uid="{6532D46C-0CEB-AD4E-A70B-68EBE9C6DB5D}"/>
    <hyperlink ref="AS3514" xr:uid="{8C230AED-2C42-7D4F-B560-6F6A0561E3DC}"/>
    <hyperlink ref="AS3515" xr:uid="{3FA7519D-F837-E94D-8C30-758D8C27EADA}"/>
    <hyperlink ref="AS3516" xr:uid="{2650577D-76DF-704A-9569-C7D0E9F3ED00}"/>
    <hyperlink ref="AS3517" xr:uid="{D4EF58F2-725C-9C4B-9E15-DF2A0AA15497}"/>
    <hyperlink ref="AS3518" xr:uid="{29F995A7-C48A-9F4C-807D-E2D21FACB50D}"/>
    <hyperlink ref="AS3519" xr:uid="{40BF63AC-6E0B-5047-B053-DA5B4FDF4A00}"/>
    <hyperlink ref="AS3520" xr:uid="{4C87B7B9-16AC-6241-9137-89B548B328D3}"/>
    <hyperlink ref="AS3521" xr:uid="{85E1717F-2094-A242-B560-F81153B371EC}"/>
    <hyperlink ref="AS3522" xr:uid="{6C6BAD93-D87B-7C4F-99DE-132E7CD3ACCC}"/>
    <hyperlink ref="AS3523" xr:uid="{6041EEDE-7985-F94C-B20B-CB94A857166D}"/>
    <hyperlink ref="AS3524" xr:uid="{6F6E5B46-9396-AC41-8612-A8F8782250CC}"/>
    <hyperlink ref="AS3525" xr:uid="{B288E412-90DF-FA40-9869-F20B7B406641}"/>
    <hyperlink ref="AS3526" xr:uid="{232933A6-88BF-C548-A3DC-ADED384B949E}"/>
    <hyperlink ref="AS3527" xr:uid="{96228362-2080-324E-8D2F-FFD363F4E62D}"/>
    <hyperlink ref="AS3528" xr:uid="{763B8427-434C-DC4E-9848-293F101451EE}"/>
    <hyperlink ref="AS3529" xr:uid="{4DA851D0-3803-6A4A-9F22-6F17C085C6AA}"/>
    <hyperlink ref="AS3530" xr:uid="{6B73C0E3-5E78-4543-900E-0C453F75B748}"/>
    <hyperlink ref="AS3531" xr:uid="{C1B84BC6-2095-1C4D-BED7-2E9CAD59BB78}"/>
    <hyperlink ref="AS3532" xr:uid="{EF063495-C5B0-2C49-9A57-64CE68B62631}"/>
    <hyperlink ref="AS3533" xr:uid="{117C0661-3261-D749-AEB8-A60C672873F0}"/>
    <hyperlink ref="AS3534" xr:uid="{677A71F4-31AC-DE4D-8158-7DDCA1BB31A0}"/>
    <hyperlink ref="AS3535" xr:uid="{9E6FCB13-F45E-614F-82AE-97AFA602D88B}"/>
    <hyperlink ref="AS3536" xr:uid="{15E84C46-6421-5844-A908-8867C08B4D94}"/>
    <hyperlink ref="AS3537" xr:uid="{CDA82A82-ADB6-7F43-AE07-3F3C92807CCD}"/>
    <hyperlink ref="AS3538" xr:uid="{D051DBCB-CC95-6744-82E3-DF09B3106991}"/>
    <hyperlink ref="AS3539" xr:uid="{7E64D689-761A-A64C-8525-2B2BC0EF6F2E}"/>
    <hyperlink ref="AS3540" xr:uid="{89CC474C-47B0-E542-B6D4-70EBA7C3990A}"/>
    <hyperlink ref="AS3541" xr:uid="{2B9EAB35-44CC-034D-B5AD-57313FF7ADF7}"/>
    <hyperlink ref="AS3542" xr:uid="{66D7D6A3-569D-AF4A-B4E0-9D3C87EB9ADF}"/>
    <hyperlink ref="AS3543" xr:uid="{01AF3B3F-C591-FD4C-B48E-F934E913F6CC}"/>
    <hyperlink ref="AS3544" xr:uid="{CE30D3CD-DFA9-8841-93C0-10D5D4858353}"/>
    <hyperlink ref="AS3545" xr:uid="{C6A439D9-02DE-4F4B-B563-D4EC4960BC2E}"/>
    <hyperlink ref="AS3546" xr:uid="{1B67830A-D161-E848-9167-7F583821B5DA}"/>
    <hyperlink ref="AS3547" xr:uid="{B1242A62-CCC5-1848-99FA-4922D75427BD}"/>
    <hyperlink ref="AS3548" xr:uid="{69EB9D6D-F95A-9E4F-80D0-54E151944E46}"/>
    <hyperlink ref="AS3549" xr:uid="{980C43D5-4593-AA46-B0EA-0B7C857B0F2C}"/>
    <hyperlink ref="AS3550" xr:uid="{166A91CF-58CC-E84E-8F87-8BA55FC8BD2B}"/>
    <hyperlink ref="AS3551" xr:uid="{810B49D6-7937-8046-B83A-513067EDCBBC}"/>
    <hyperlink ref="AS3552" xr:uid="{8CD5539D-B6BA-2F49-9EA6-787F1E06EFF1}"/>
    <hyperlink ref="AS3553" xr:uid="{BD4A904A-D903-FD4B-8DBA-45018E48BE51}"/>
    <hyperlink ref="AS3554" xr:uid="{5242875A-3FC3-564A-8881-805E655C975C}"/>
    <hyperlink ref="AS3555" xr:uid="{C7B3DFDA-04D7-7F4B-ABE2-E0BC0FA8B5CB}"/>
    <hyperlink ref="AS3556" xr:uid="{F8BD253F-B1E0-CA4F-940A-01E96DDC2F44}"/>
    <hyperlink ref="AS3557" xr:uid="{780E37B6-D676-A84F-BD7B-214BD1C124BB}"/>
    <hyperlink ref="AS3558" xr:uid="{36767A4B-F8B2-C24F-ADBD-4CE40745BBF1}"/>
    <hyperlink ref="AS3559" xr:uid="{6F327B60-82A9-B647-9295-2361AEF6C651}"/>
    <hyperlink ref="AS3560" xr:uid="{874639A4-83FB-D440-973A-9B23C5FA49B0}"/>
    <hyperlink ref="AS3561" xr:uid="{90B69C1A-46E8-5B46-AD4B-983DA8C999E7}"/>
    <hyperlink ref="AS3562" xr:uid="{513AF8BB-6F17-AA41-A162-266A28386BD4}"/>
    <hyperlink ref="AS3563" xr:uid="{C9AEEF7C-DD95-0546-8BBB-632CCE53C108}"/>
    <hyperlink ref="AS3564" xr:uid="{AC69433E-F295-6045-BCF7-82C0456FE4A4}"/>
    <hyperlink ref="AS3565" xr:uid="{7F0BD411-60B9-844B-A206-BE6A260BA72E}"/>
    <hyperlink ref="AS3566" xr:uid="{6C33A3BE-B1D2-0749-A10F-3E6F8B305812}"/>
    <hyperlink ref="AS3567" xr:uid="{3E509A6F-0B71-AB42-A4B7-35DFFD0E9CF6}"/>
    <hyperlink ref="AS3568" xr:uid="{9F928272-8111-3443-9D75-D4AD03F88310}"/>
    <hyperlink ref="AS3569" xr:uid="{1DA4F267-2FB1-8F45-9B35-1610E266B40F}"/>
    <hyperlink ref="AS3570" xr:uid="{047FED7F-F768-0246-A803-D23223CD85DA}"/>
    <hyperlink ref="AS3571" xr:uid="{AB1719BD-CF21-404A-ACD9-2C1D740A0C7D}"/>
    <hyperlink ref="AS3572" xr:uid="{2AFA012C-5CD8-3945-8FD8-A310805F58D0}"/>
    <hyperlink ref="AS3573" xr:uid="{560C5586-4F34-EF47-AC88-A7F474F4CEE9}"/>
    <hyperlink ref="AS3574" xr:uid="{300C170A-8098-7D43-8531-FCBF735757EF}"/>
    <hyperlink ref="AS3575" xr:uid="{B6D4C217-9FE7-BF46-B8BB-3FDB6A12F33E}"/>
    <hyperlink ref="AS3576" xr:uid="{EB2F015D-E0C2-5040-8F3F-069038D0DB9C}"/>
    <hyperlink ref="AS3577" xr:uid="{37615111-DDFB-1844-90F0-B7993B1F7125}"/>
    <hyperlink ref="AS3578" xr:uid="{5640F36E-5E4C-C94C-B50D-6D5CEBEA228C}"/>
    <hyperlink ref="AS3579" xr:uid="{E4A3352B-50F3-6D44-A672-42855BF48825}"/>
    <hyperlink ref="AS3580" xr:uid="{CF98AF0A-CF1B-BD48-A198-C3CC73EEE541}"/>
    <hyperlink ref="AS3581" xr:uid="{1E32CC18-C662-1943-8479-E5A3A8C04A32}"/>
    <hyperlink ref="AS3582" xr:uid="{992035E5-9BEE-384D-B2CD-7F63B8AFFABC}"/>
    <hyperlink ref="AS3583" xr:uid="{0F6E1FF7-0843-6B4A-A2DF-F568FF3401A3}"/>
    <hyperlink ref="AS3584" xr:uid="{E82031A0-5D8A-894D-AF10-27CE851C14CD}"/>
    <hyperlink ref="AS3585" xr:uid="{4E3CC12A-85EF-C840-99F9-62C843198224}"/>
    <hyperlink ref="AS3586" xr:uid="{794A0E05-DDA8-B943-B2F3-015AE644DA17}"/>
    <hyperlink ref="AS3587" xr:uid="{9CB2F043-A344-1449-A98A-2A99903BBCD3}"/>
    <hyperlink ref="AS3588" xr:uid="{80EB1AD7-5613-BF4E-B51C-5066703C3BA5}"/>
    <hyperlink ref="AS3589" xr:uid="{30B6A211-5332-044E-866D-53BA60878473}"/>
    <hyperlink ref="AS3590" xr:uid="{159E03D9-3CAC-FD47-B765-F0C089E3A2B4}"/>
    <hyperlink ref="AS3591" xr:uid="{43B61BC0-8AD5-4F4B-ACBA-FD762F436509}"/>
    <hyperlink ref="AS3592" xr:uid="{8F39E1A3-6044-3E45-8D43-361EBD4B0A59}"/>
    <hyperlink ref="AS3593" xr:uid="{00D86518-4E7C-FE4D-B2C7-FB2A592A74C3}"/>
    <hyperlink ref="AS3594" xr:uid="{61CE7CA8-E077-EC46-B03D-EA9F3300811A}"/>
    <hyperlink ref="AS3595" xr:uid="{F684F3C8-28C2-FA45-A89B-46293A97645B}"/>
    <hyperlink ref="AS3596" xr:uid="{AA096152-F08D-194B-B6B4-91004EF91CE1}"/>
    <hyperlink ref="AS3597" xr:uid="{5B67A98F-019B-7F47-9799-F57AA906C660}"/>
    <hyperlink ref="AS3598" xr:uid="{0B872666-5885-3D4D-9F7B-32FBC2E9AD10}"/>
    <hyperlink ref="AS3599" xr:uid="{7941A8F1-429C-2245-A7FE-157BFC6E7F65}"/>
    <hyperlink ref="AS3600" xr:uid="{00C4D4E8-732B-374D-90A8-6877AB6472EC}"/>
    <hyperlink ref="AS3601" xr:uid="{980570C3-E422-524A-BF0C-5CC06B22C794}"/>
    <hyperlink ref="AS3602" xr:uid="{13CDFCB7-F748-9C40-B7C5-D4CDC688965F}"/>
    <hyperlink ref="AS3603" xr:uid="{634E8F40-7784-5444-AFB5-13CA7B5EE673}"/>
    <hyperlink ref="AS3604" xr:uid="{7B745DC6-61EC-5B4B-9E18-AC6660842F7F}"/>
    <hyperlink ref="AS3605" xr:uid="{4CC9C627-B5CC-BD40-8DD8-DB11E7A4EE8B}"/>
    <hyperlink ref="AS3606" xr:uid="{43E703CC-0930-B64B-97DA-E67B8B9C4F1B}"/>
    <hyperlink ref="AS3607" xr:uid="{1BEB4759-7CEB-EE40-879B-8344B467E0B2}"/>
    <hyperlink ref="AS3608" xr:uid="{748EDE3A-2F64-BD4B-9505-6574F422D799}"/>
    <hyperlink ref="AS3609" xr:uid="{D97ADCD5-2673-C94F-9CF9-78FF708D7F11}"/>
    <hyperlink ref="AS3610" xr:uid="{7F937D5A-376A-2F40-AB06-9C8D807D3F6D}"/>
    <hyperlink ref="AS3611" xr:uid="{A9E0E5FD-3B8C-B24D-B18A-6680445AE172}"/>
    <hyperlink ref="AS3612" xr:uid="{74F80625-6110-A347-865C-D76B3D2A81D1}"/>
    <hyperlink ref="AS3613" xr:uid="{1746AABF-600D-0C43-B6D4-73AA59C1B667}"/>
    <hyperlink ref="AS3614" xr:uid="{39220EAF-35D0-5641-826B-B5BF3F4F37E6}"/>
    <hyperlink ref="AS3615" xr:uid="{9A21FA8E-E52E-A34F-A814-7E9FF58FDC9D}"/>
    <hyperlink ref="AS3616" xr:uid="{81C5D470-1877-074F-B7F8-746FC33BAB49}"/>
    <hyperlink ref="AS3617" xr:uid="{7543BDAD-61B3-724B-9229-8A4F9D6B4883}"/>
    <hyperlink ref="AS3618" xr:uid="{8BD77A3F-AB5E-0B4F-9176-3BD7CC76CA33}"/>
    <hyperlink ref="AS3619" xr:uid="{AD0E79C7-4945-5B4F-881A-B7A3F10B1B84}"/>
    <hyperlink ref="AS3620" xr:uid="{FA36548B-F81D-EE49-80FE-281773A7130B}"/>
    <hyperlink ref="AS3621" xr:uid="{BBFCFA53-DD2D-424B-A3B9-15299235EE0C}"/>
    <hyperlink ref="AS3622" xr:uid="{6263678E-C371-E645-BFAE-5B564F363E68}"/>
    <hyperlink ref="AS3623" xr:uid="{345BE649-16F7-424D-8433-8D6B8EA147BC}"/>
    <hyperlink ref="AS3624" xr:uid="{F45A871E-0AC0-AF40-B32B-5E64F144B55D}"/>
    <hyperlink ref="AS3625" xr:uid="{9E648261-CAFB-FA4D-82AF-141BC4F79B24}"/>
    <hyperlink ref="AS3626" xr:uid="{49224273-1950-834E-BDA0-3145442DC8D6}"/>
    <hyperlink ref="AS3627" xr:uid="{D4D4A6B9-0EC2-604F-BDFB-10B895E13127}"/>
    <hyperlink ref="AS3628" xr:uid="{9C5CD21E-57D9-8C4A-9256-63BA253AB743}"/>
    <hyperlink ref="AS3629" xr:uid="{316C2F21-B1EE-5F44-BBFA-A69BA8DF78A6}"/>
    <hyperlink ref="AS3630" xr:uid="{8287E62B-B5A7-494B-BD32-3ACB24B451E3}"/>
    <hyperlink ref="AS3631" xr:uid="{5D1188B1-B66F-8540-981A-2053C0496197}"/>
    <hyperlink ref="AS3632" xr:uid="{DBCAFD43-2B35-7941-B4CD-E48AA532CCAA}"/>
    <hyperlink ref="AS3633" xr:uid="{6604B9CE-BF93-6B43-992B-86E98063CF76}"/>
    <hyperlink ref="AS3634" xr:uid="{6429A0A2-9CAA-5240-9CF1-5FAE1CB587DB}"/>
    <hyperlink ref="AS3635" xr:uid="{01039DCD-3F9F-834A-A8E4-9DA0811B319C}"/>
    <hyperlink ref="AS3636" xr:uid="{3984AAE1-F3FE-214B-BFAE-860B8D2D0592}"/>
    <hyperlink ref="AS3637" xr:uid="{EA897DEF-89DF-1840-95A5-1487A98EE14A}"/>
    <hyperlink ref="AS3638" xr:uid="{376B3749-9DA3-314D-9342-BA3C958DFD9F}"/>
    <hyperlink ref="AS3639" xr:uid="{41245593-B023-7E4F-8DC6-821442383DAB}"/>
    <hyperlink ref="AS3640" xr:uid="{4383388C-5ECB-C844-93ED-3127FFB01915}"/>
    <hyperlink ref="AS3641" xr:uid="{D26B2947-6B5C-C54F-A670-6F9364867476}"/>
    <hyperlink ref="AS3642" xr:uid="{94DAB61F-4CEB-A249-B045-62B01EF4CA44}"/>
    <hyperlink ref="AS3643" xr:uid="{DC91E9FD-725D-394D-BAB7-98832C2F3961}"/>
    <hyperlink ref="AS3644" xr:uid="{2A03D354-602A-474A-A9AD-C37DA3698368}"/>
    <hyperlink ref="AS3645" xr:uid="{B578FC1A-87C6-F74B-BBD6-6C491B4B48E5}"/>
    <hyperlink ref="AS3646" xr:uid="{B2C1E886-8C88-FD45-B198-E22B037EB3AE}"/>
    <hyperlink ref="AS3647" xr:uid="{4D958FA3-8AD4-1A4F-A291-62E981EC9D2E}"/>
    <hyperlink ref="AS3648" xr:uid="{809ABCC1-6DDE-C042-B918-FABD6DEF9DF1}"/>
    <hyperlink ref="AS3649" xr:uid="{3ED3FA54-7A53-EB4E-B69F-5FC17CE82275}"/>
    <hyperlink ref="AS3650" xr:uid="{303AC931-DE74-F64B-B1B4-C2C27745DE57}"/>
    <hyperlink ref="AS3651" xr:uid="{8E6D9386-F261-7842-A3A2-AB0B2AC27438}"/>
    <hyperlink ref="AS3652" xr:uid="{2D2C01B4-1B7B-D94A-977C-EF8CA268638D}"/>
    <hyperlink ref="AS3653" xr:uid="{E122414E-8CC4-1343-98B7-AB6AAF3006D1}"/>
    <hyperlink ref="AS3654" xr:uid="{8E136372-00CC-734E-92B1-507E2EE6824E}"/>
    <hyperlink ref="AS3655" xr:uid="{F081F39A-7953-E143-B3A4-C729E614F0E4}"/>
    <hyperlink ref="AS3656" xr:uid="{BB3E453F-FA35-444E-BD76-592789E35E0D}"/>
    <hyperlink ref="AS3657" xr:uid="{06A73C54-AEA5-F24F-B445-9363DB7801A3}"/>
    <hyperlink ref="AS3658" xr:uid="{B4293881-3361-7C47-9E12-560BACB6E684}"/>
    <hyperlink ref="AS3659" xr:uid="{3A006177-99DC-F440-AC71-14F5DB92FDA5}"/>
    <hyperlink ref="AS3660" xr:uid="{7691EF08-6831-DA4C-AB98-FBE7AE8DBBEB}"/>
    <hyperlink ref="AS3661" xr:uid="{A14AC2F0-1CDA-484F-B8E1-AA2AC773667B}"/>
    <hyperlink ref="AS3662" xr:uid="{7FFA8A4B-022F-2A49-B036-2CD474A0BB86}"/>
    <hyperlink ref="AS3663" xr:uid="{F1579056-E620-8E40-80CF-23DA32B7A5BB}"/>
    <hyperlink ref="AS3664" xr:uid="{B1AC76E1-62AB-804C-A2F2-20454540A7F6}"/>
    <hyperlink ref="AS3665" xr:uid="{0DE05897-9E5C-D94C-9FC1-AD3B376A3883}"/>
    <hyperlink ref="AS3666" xr:uid="{4357637E-0F5E-214E-A980-FE48136CB324}"/>
    <hyperlink ref="AS3667" xr:uid="{DE4B6D7E-6BB5-7344-A901-911D7DEA18D7}"/>
    <hyperlink ref="AS3668" xr:uid="{A23B4F21-8A16-AD48-82A6-09AB0FC0734E}"/>
    <hyperlink ref="AS3669" xr:uid="{AD171396-EF2E-5744-A045-61F5B43BA8B6}"/>
    <hyperlink ref="AS3670" xr:uid="{86635CEF-D1C6-DB42-9AA3-E364A06793AD}"/>
    <hyperlink ref="AS3671" xr:uid="{FC93CCCD-4534-D743-8184-369D38AEDB71}"/>
    <hyperlink ref="AS3672" xr:uid="{6F54237C-F74C-3D49-B35B-38D57BE422BD}"/>
    <hyperlink ref="AS3673" xr:uid="{233BBDCD-1932-2F40-893C-0994563265B6}"/>
    <hyperlink ref="AS3674" xr:uid="{429AB993-5AC3-9C42-A0D6-60E2C98B4867}"/>
    <hyperlink ref="AS3675" xr:uid="{350D222C-DB34-9048-A71E-057BB5E16CF5}"/>
    <hyperlink ref="AS3676" xr:uid="{B7FB5590-ECFB-5841-B28D-2151A4BB1777}"/>
    <hyperlink ref="AS3677" xr:uid="{A39A2A75-22E0-D74B-B09E-18FC2ACC4BF4}"/>
    <hyperlink ref="AS3678" xr:uid="{60B927A3-818E-7441-A0FA-0BE961BDE221}"/>
    <hyperlink ref="AS3679" xr:uid="{7214DB71-B9A2-D54A-B1BD-4948BA800ED4}"/>
    <hyperlink ref="AS3680" xr:uid="{8DDE3312-C760-2744-908D-DBD9C1B34464}"/>
    <hyperlink ref="AS3681" xr:uid="{AF3CA566-486A-EA46-8EB5-BDBB0E97AFFF}"/>
    <hyperlink ref="AS3682" xr:uid="{08985CB5-06B0-474F-BB0D-5EC2F0F731F2}"/>
    <hyperlink ref="AS3683" xr:uid="{3DB2B66F-653F-A24E-BDB4-00EC9A9300D8}"/>
    <hyperlink ref="AS3684" xr:uid="{53554441-9224-4C4E-99D4-EE1E33A55D18}"/>
    <hyperlink ref="AS3685" xr:uid="{0874DDBC-1CFF-4140-9D8F-9EF96A0E1F86}"/>
    <hyperlink ref="AS3686" xr:uid="{53572251-C415-F54E-9641-3E15F491341E}"/>
    <hyperlink ref="AS3687" xr:uid="{E12476A2-32C6-1049-A26D-042EBA9DF117}"/>
    <hyperlink ref="AS3688" xr:uid="{EE211001-6EFF-0A49-9C71-B864469A2613}"/>
    <hyperlink ref="AS3689" xr:uid="{31CDE9D4-23F0-7747-A272-C82D3F58C009}"/>
    <hyperlink ref="AS3690" xr:uid="{7C6E3309-B2C8-D748-9978-EF96FED7A96F}"/>
    <hyperlink ref="AS3691" xr:uid="{14D7A1FB-3B5F-D548-8246-1E8C6765DE9F}"/>
    <hyperlink ref="AS3692" xr:uid="{A09773AB-800E-E248-B950-9184740A4ECE}"/>
    <hyperlink ref="AS3693" xr:uid="{95D6184B-882A-E547-9FEB-9BA07445A094}"/>
    <hyperlink ref="AS3694" xr:uid="{47A86A32-1E5D-864C-8437-BFB1737C8AD5}"/>
    <hyperlink ref="AS3695" xr:uid="{65C5AEF4-55EA-4F4B-ACC4-1DC93DD7BF9E}"/>
    <hyperlink ref="AS3696" xr:uid="{2536C00C-66A3-6B4B-973C-08321A1E27A7}"/>
    <hyperlink ref="AS3697" xr:uid="{A318B74B-A9A3-8F42-8404-90333D06BB22}"/>
    <hyperlink ref="AS3698" xr:uid="{3CE11B7E-A038-C040-9060-3765C2CCFAC5}"/>
    <hyperlink ref="AS3699" xr:uid="{480C718C-AFB6-144E-AFC7-87845F7B8B69}"/>
    <hyperlink ref="AS3700" xr:uid="{8CC5D964-863A-DE4F-BB4E-06F2A5203AE4}"/>
    <hyperlink ref="AS3701" xr:uid="{0762E77A-2982-5D45-9C7F-EC76CF44524F}"/>
    <hyperlink ref="AS3702" xr:uid="{24C5C104-FA5F-0E4F-8B54-9F734911C36F}"/>
    <hyperlink ref="AS3703" xr:uid="{1380E265-838F-A04D-BF2F-DB8D5A2BA3BD}"/>
    <hyperlink ref="AS3704" xr:uid="{963E5568-615B-A84D-8EEE-A82B3F981067}"/>
    <hyperlink ref="AS3705" xr:uid="{C35C2AC6-4D87-5C46-BD7B-D2017F23854C}"/>
    <hyperlink ref="AS3706" xr:uid="{E85C1BE1-A1BF-4A4C-84A1-D07590A202D9}"/>
    <hyperlink ref="AS3707" xr:uid="{F30CB5F1-7373-224B-BB37-322E45D0C1A3}"/>
    <hyperlink ref="AS3708" xr:uid="{8DE89684-2EAF-3547-BA95-E045B1D1E25C}"/>
    <hyperlink ref="AS3709" xr:uid="{25E4E7CC-8A2B-AF48-8482-8EECD2F83090}"/>
    <hyperlink ref="AS3710" xr:uid="{1E101149-E1BB-774B-B543-57CFC450C546}"/>
    <hyperlink ref="AS3711" xr:uid="{033750DB-02E0-4B47-8173-644A89A556E8}"/>
    <hyperlink ref="AS3712" xr:uid="{7C1D2867-CB7C-AA45-A410-D0B9FD3A78E9}"/>
    <hyperlink ref="AS3713" xr:uid="{575287B9-46BA-2E40-B68B-0F1FAB11A7E1}"/>
    <hyperlink ref="AS3714" xr:uid="{5463990D-ACC8-3E45-ADA2-8824A4B64EEC}"/>
    <hyperlink ref="AS3715" xr:uid="{654919C9-CA3A-6044-9009-ADD478E70865}"/>
    <hyperlink ref="AS3716" xr:uid="{7B026C05-6342-794C-BEA1-DB28C2FA4634}"/>
    <hyperlink ref="AS3717" xr:uid="{AD19C9DA-7D00-2647-A256-0C2EDBD44E7A}"/>
    <hyperlink ref="AS3718" xr:uid="{7F09872B-F8F6-4742-9F9D-D40D51C8492F}"/>
    <hyperlink ref="AS3719" xr:uid="{E0BA22C3-B9C1-2247-BDB1-E8A9203FF21C}"/>
    <hyperlink ref="AS3720" xr:uid="{F2D16E77-30BC-A843-AF7F-2F0E23C4C5DB}"/>
    <hyperlink ref="AS3721" xr:uid="{CBAFF03B-76B5-B64E-891C-AE45B697DE90}"/>
    <hyperlink ref="AS3722" xr:uid="{3BBA38A2-BA05-D247-A7F0-8FC742166CBD}"/>
    <hyperlink ref="AS3723" xr:uid="{5A96CA09-9607-3E42-B85C-DD814D411F45}"/>
    <hyperlink ref="AS3724" xr:uid="{01EC4596-BE9A-5D41-AF61-DBF82DACA53F}"/>
    <hyperlink ref="AS3725" xr:uid="{489A3ED9-7276-0E49-B842-D647137AC2CB}"/>
    <hyperlink ref="AS3726" xr:uid="{75645300-3AD5-5B4E-A15A-425D05B65085}"/>
    <hyperlink ref="AS3727" xr:uid="{C372CD04-8266-8348-9E70-FFC79F8AAA7B}"/>
    <hyperlink ref="AS3728" xr:uid="{623C32DF-411C-C940-A42F-BEDE953991CC}"/>
    <hyperlink ref="AS3729" xr:uid="{C248F3DF-3454-F742-9ADB-149E04214A7A}"/>
    <hyperlink ref="AS3730" xr:uid="{91543AE9-B5EB-F740-9C93-9B79145869CD}"/>
    <hyperlink ref="AS3731" xr:uid="{798535DB-BB68-184A-A4DF-18174D7F6ECC}"/>
    <hyperlink ref="AS3732" xr:uid="{D76BD1D7-B33B-5741-AED1-E507CBE581BE}"/>
    <hyperlink ref="AS3733" xr:uid="{A2BA8B17-EB66-F048-8E5C-FBEF3520DBB9}"/>
    <hyperlink ref="AS3734" xr:uid="{21310F33-DD3C-8740-9F04-1494C11878BB}"/>
    <hyperlink ref="AS3735" xr:uid="{D49C2774-5D75-4148-B5F1-EBA74ACDAFD4}"/>
    <hyperlink ref="AS3736" xr:uid="{273DF031-EA0B-E947-8FE1-2208EB298623}"/>
    <hyperlink ref="AS3737" xr:uid="{909DC864-9547-394E-9746-B80446FD681F}"/>
    <hyperlink ref="AS3738" xr:uid="{414EF1EB-380D-0345-B55A-7B492BCE83FB}"/>
    <hyperlink ref="AS3739" xr:uid="{65845D1E-75EF-5B40-B534-F2B0E9AA3520}"/>
    <hyperlink ref="AS3740" xr:uid="{DCE34E39-5947-E54E-B407-3CF0F4C7CC86}"/>
    <hyperlink ref="AS3741" xr:uid="{A8D8EA7C-C5F9-D747-94DA-5413669411A2}"/>
    <hyperlink ref="AS3742" xr:uid="{8600D780-D96B-F446-9319-29DBA5D9B4AB}"/>
    <hyperlink ref="AS3743" xr:uid="{5EDA9A30-5EB6-EC46-B548-BE4EB1373DB7}"/>
    <hyperlink ref="AS3744" xr:uid="{A2687947-2E39-3049-BC67-5EB00F323A41}"/>
    <hyperlink ref="AS3745" xr:uid="{8570434A-70A3-564C-9377-D6A0B9B743FE}"/>
    <hyperlink ref="AS3746" xr:uid="{DD6E7A8D-A6DC-1A4E-9A2B-F527A4EDF74C}"/>
    <hyperlink ref="AS3747" xr:uid="{D3DB6D29-AAA9-6143-8830-4BF22839C28B}"/>
    <hyperlink ref="AS3748" xr:uid="{30C5F8C2-77C2-9A42-9F86-F24CDEDDCED0}"/>
    <hyperlink ref="AS3749" xr:uid="{8549DFD6-7348-1B4E-86C7-1EB044D9E203}"/>
    <hyperlink ref="AS3750" xr:uid="{E84F9E97-71D9-E541-99DE-57B1C74189F4}"/>
    <hyperlink ref="AS3751" xr:uid="{13A083FD-0BB8-C44F-B16B-1CA9F1638CC6}"/>
    <hyperlink ref="AS3752" xr:uid="{C5B857DC-B38F-0445-B438-70B6F2923AB9}"/>
    <hyperlink ref="AS3753" xr:uid="{0A6BD4C9-7FBE-3D43-A145-1316EA339535}"/>
    <hyperlink ref="AS3754" xr:uid="{B7A48229-87D1-6E43-8328-9E6D21CD813D}"/>
    <hyperlink ref="AS3755" xr:uid="{9F77C431-2C68-1240-9FE9-A96952D3F56B}"/>
    <hyperlink ref="AS3756" xr:uid="{C434589A-F387-994C-A107-D407D981A058}"/>
    <hyperlink ref="AS3757" xr:uid="{0AFC1958-55DB-C840-8ACC-0838795AB112}"/>
    <hyperlink ref="AS3758" xr:uid="{766B5432-192C-844A-9F56-51D0606E3817}"/>
    <hyperlink ref="AS3759" xr:uid="{AFDB426B-BFFC-1D43-912D-38E8A04E8C48}"/>
    <hyperlink ref="AS3760" xr:uid="{C89C8090-6273-7842-969C-0CEE3EC045DA}"/>
    <hyperlink ref="AS3761" xr:uid="{145BBBC1-3F64-FC49-99AF-4106F469A139}"/>
    <hyperlink ref="AS3762" xr:uid="{9AC3A492-B00D-6641-89A6-0ADC52A5CE79}"/>
    <hyperlink ref="AS3763" xr:uid="{2BBD6B38-15E5-154F-B4DF-578775AAB8F4}"/>
    <hyperlink ref="AS3764" xr:uid="{B50A4FAA-4F64-B94F-AAC3-809BA80A2830}"/>
    <hyperlink ref="AS3765" xr:uid="{FA4C59C6-562E-CA49-A769-960EFD30E71B}"/>
    <hyperlink ref="AS3766" xr:uid="{BB2BED05-EE66-E749-BB6B-6EC2ADCA7B8D}"/>
    <hyperlink ref="AS3767" xr:uid="{B7E541BE-D932-EE40-94FB-D219D74C8DC6}"/>
    <hyperlink ref="AS3768" xr:uid="{ECE0E841-E98B-5140-A468-1B21973123BC}"/>
    <hyperlink ref="AS3769" xr:uid="{8B203EB0-6B3B-3447-BCE5-245919266E2E}"/>
    <hyperlink ref="AS3770" xr:uid="{5DBDBDAD-3C34-634B-BDFA-EAEAE0872BC9}"/>
    <hyperlink ref="AS3771" xr:uid="{8C4C68A4-6ECA-CF46-912D-5C4F3471A2B9}"/>
    <hyperlink ref="AS3772" xr:uid="{802C215C-09DE-3C4E-862B-FDB9DB3E6E31}"/>
    <hyperlink ref="AS3773" xr:uid="{EE537E6D-6387-3C42-9C72-1A4BD9B5C933}"/>
    <hyperlink ref="AS3774" xr:uid="{5809EEB7-2DD0-384A-A093-223A16E92D44}"/>
    <hyperlink ref="AS3775" xr:uid="{661CE255-1032-3546-8B99-35AA3E85E16A}"/>
    <hyperlink ref="AS3776" xr:uid="{EA6A15F3-A89E-5845-9DBF-9CCEF4EE5B51}"/>
    <hyperlink ref="AS3777" xr:uid="{E125BE0E-8B5B-814D-A8EC-CC4D3DC7075E}"/>
    <hyperlink ref="AS3778" xr:uid="{DA550558-420C-CA43-B2A7-6C22F2206849}"/>
    <hyperlink ref="AS3779" xr:uid="{65F5336B-494A-1142-B295-A84F8D45206E}"/>
    <hyperlink ref="AS3780" xr:uid="{9F4B0CE7-55C5-3944-AD91-8A0EEE971A58}"/>
    <hyperlink ref="AS3781" xr:uid="{5F31F724-BA06-A543-B474-99DDAC8BFE88}"/>
    <hyperlink ref="AS3782" xr:uid="{C8D92171-8998-8B4A-AF22-E4D1A7BA018B}"/>
    <hyperlink ref="AS3783" xr:uid="{DB437C14-9652-BB4F-A17A-C29F98A6B079}"/>
    <hyperlink ref="AS3784" xr:uid="{28E523DF-F92F-2142-9958-E1C2D55B9AE5}"/>
    <hyperlink ref="AS3785" xr:uid="{530668AF-5A35-764C-B85C-72B364F33964}"/>
    <hyperlink ref="AS3786" xr:uid="{B300CC0C-D855-3B43-BE5A-AB05D9281AFB}"/>
    <hyperlink ref="AS3787" xr:uid="{7FFBCBC5-24D1-F144-83AE-B5729024DC6D}"/>
    <hyperlink ref="AS3788" xr:uid="{983A08C2-6C3D-3148-AA53-E2927675B695}"/>
    <hyperlink ref="AS3789" xr:uid="{4CEB7E69-EE0C-4E41-BAF0-0244789E44CC}"/>
    <hyperlink ref="AS3790" xr:uid="{3BA21BE2-0390-EB46-83CC-7E8C3F0B6D9B}"/>
    <hyperlink ref="AS3791" xr:uid="{1471CFE3-2BE1-3243-8456-0CD44135A299}"/>
    <hyperlink ref="AS3792" xr:uid="{0C49438E-B527-1645-B2B0-0BD3014F4BCF}"/>
    <hyperlink ref="AS3793" xr:uid="{2785A8D4-8FCD-B848-991D-8F2382FE2BAF}"/>
    <hyperlink ref="AS3794" xr:uid="{0182E129-E3BB-F84D-BDD8-225786D30F16}"/>
    <hyperlink ref="AS3795" xr:uid="{9F5A57E3-BF12-B44C-90DF-2C03734465F4}"/>
    <hyperlink ref="AS3796" xr:uid="{62B4563F-CABF-E947-86BB-38405D7500E0}"/>
    <hyperlink ref="AS3797" xr:uid="{A65964C4-F395-7D41-B7AF-A81B20B2821D}"/>
    <hyperlink ref="AS3798" xr:uid="{15AB6ADF-2AF2-A340-83B9-D252A020ACE7}"/>
    <hyperlink ref="AS3799" xr:uid="{9CE3CE96-63DC-B94C-88DF-9218CD14AD55}"/>
    <hyperlink ref="AS3800" xr:uid="{69489A49-5658-024C-9C48-D80357724AFB}"/>
    <hyperlink ref="AS3801" xr:uid="{176B3ED2-5F06-2745-89E0-8F090739B526}"/>
    <hyperlink ref="AS3802" xr:uid="{E7E00F69-601F-364D-9C96-13D901FAD104}"/>
    <hyperlink ref="AS3803" xr:uid="{CD964D22-0FF9-844D-A1F2-CF944FFCBAD7}"/>
    <hyperlink ref="AS3804" xr:uid="{3D3E747B-324A-FB47-A594-C667FA095A29}"/>
    <hyperlink ref="AS3805" xr:uid="{92FB64CC-5AE9-CB4E-A0EA-54684D90FB49}"/>
    <hyperlink ref="AS3806" xr:uid="{F019665D-9533-5C46-A053-035363D5B6DE}"/>
    <hyperlink ref="AS3807" xr:uid="{BB2A70F0-451D-C14B-B941-B7BDF04906A2}"/>
    <hyperlink ref="AS3808" xr:uid="{77E70A35-EF49-944F-9B57-504E730EB6AB}"/>
    <hyperlink ref="AS3809" xr:uid="{575267EC-F46B-304D-BA0A-534B6778A920}"/>
    <hyperlink ref="AS3810" xr:uid="{53D36196-5F6F-D74A-A38B-4FF3FDEC0118}"/>
    <hyperlink ref="AS3811" xr:uid="{4B0BB05C-82BB-C042-939E-723345CDB25A}"/>
    <hyperlink ref="AS3812" xr:uid="{AB5E6BF2-9EE0-5148-B9C3-EF36BB73EC48}"/>
    <hyperlink ref="AS3813" xr:uid="{AFDF3CFF-A368-5C45-9A35-97C2D360BB6E}"/>
    <hyperlink ref="AS3814" xr:uid="{EE5CC3A5-FEB5-FB46-BAD9-EA9E70AEB951}"/>
    <hyperlink ref="AS3815" xr:uid="{4D05222D-6E71-FA4D-A839-DF30FB1F90FE}"/>
    <hyperlink ref="AS3816" xr:uid="{65E6D5D1-F25C-534F-B51A-C275F6851666}"/>
    <hyperlink ref="AS3817" xr:uid="{1D0312B4-960F-D64A-87A5-67DE9B2CC596}"/>
    <hyperlink ref="AS3818" xr:uid="{15DD3488-7968-A04F-9AE0-5E2F9D29BA11}"/>
    <hyperlink ref="AS3819" xr:uid="{7761040D-1870-4848-9E59-5093EEB180EA}"/>
    <hyperlink ref="AS3820" xr:uid="{F086F0A6-4D1E-E245-97E2-721F40DA69D8}"/>
    <hyperlink ref="AS3821" xr:uid="{1EF7AE29-6956-6843-909C-7561ED597F4E}"/>
    <hyperlink ref="AS3822" xr:uid="{B40667B9-E6D6-BC42-BD05-1509A0AEAB18}"/>
    <hyperlink ref="AS3823" xr:uid="{20AB790E-82EB-CC47-A878-2B0E3EA56B33}"/>
    <hyperlink ref="AS3824" xr:uid="{6266DE86-3F3E-5E49-8F62-A4BB38DDDE03}"/>
    <hyperlink ref="AS3825" xr:uid="{A2FFAA8D-D4AA-0C4F-83BB-1CF7A49B2071}"/>
    <hyperlink ref="AS3826" xr:uid="{F0DF9D5C-6A43-4644-8F43-C5BE4FE18597}"/>
    <hyperlink ref="AS3827" xr:uid="{40B70FCC-59EB-EC41-88E0-AEFCB5FA9D77}"/>
    <hyperlink ref="AS3828" xr:uid="{D6C096A8-B55A-2643-B7A6-C29981B67DB0}"/>
    <hyperlink ref="AS3829" xr:uid="{8B9B0502-5B12-E049-A684-EE8782D74865}"/>
    <hyperlink ref="AS3830" xr:uid="{448574D9-2EBC-C14C-A9FD-C37292AD1933}"/>
    <hyperlink ref="AS3831" xr:uid="{363193E0-6C2C-8A4E-8CF4-4B36E51BFD50}"/>
    <hyperlink ref="AS3832" xr:uid="{142FE5CF-5444-4045-9E6B-33BD2C78141F}"/>
    <hyperlink ref="AS3833" xr:uid="{5613A111-D18B-2B42-ABF2-7308E0A71DFE}"/>
    <hyperlink ref="AS3834" xr:uid="{008D3E5C-BDCB-3343-B966-8E61B38B1D6D}"/>
    <hyperlink ref="AS3835" xr:uid="{DFA44905-343E-6F45-9656-2E589F5438DE}"/>
    <hyperlink ref="AS3836" xr:uid="{D13B1CA0-BB5A-E342-9CAE-1E6B44D3B86A}"/>
    <hyperlink ref="AS3837" xr:uid="{0A344776-C172-1F43-AE5D-E0662B911B7D}"/>
    <hyperlink ref="AS3838" xr:uid="{098743D3-6194-8E46-A96A-48053FCAD652}"/>
    <hyperlink ref="AS3839" xr:uid="{0B8C842D-F8C2-8544-BE39-F8FF270C1A38}"/>
    <hyperlink ref="AS3840" xr:uid="{B09080C2-F9F8-A04A-AB1D-EF2266E44225}"/>
    <hyperlink ref="AS3841" xr:uid="{B4E8A2BF-51C7-454D-8AA4-A902BF0517BC}"/>
    <hyperlink ref="AS3842" xr:uid="{7D5FF9DC-2768-E846-A6AF-10A4A7FC3D31}"/>
    <hyperlink ref="AS3843" xr:uid="{C308705F-F3AB-BD4D-A6F9-6CAC968FD451}"/>
    <hyperlink ref="AS3844" xr:uid="{A040CD44-4525-1D4F-A46B-D5DCFC751A8B}"/>
    <hyperlink ref="AS3845" xr:uid="{8A631B7D-6FBC-A448-8BC5-AD13582F4135}"/>
    <hyperlink ref="AS3846" xr:uid="{BD30B7FA-E617-E542-986D-88E21B4BC03C}"/>
    <hyperlink ref="AS3847" xr:uid="{E0938C89-9DA8-234D-9ED5-1C6142CDF031}"/>
    <hyperlink ref="AS3848" xr:uid="{6E2B22D7-1F55-D74C-9A05-A907E985FB88}"/>
    <hyperlink ref="AS3849" xr:uid="{7A60587F-EC8A-F444-A3C6-072F6A571BF4}"/>
    <hyperlink ref="AS3850" xr:uid="{AF835F1D-30B3-C642-9D24-A453D6FECF0E}"/>
    <hyperlink ref="AS3851" xr:uid="{B383D64A-1C9B-FE4C-AB92-2B60C784619E}"/>
    <hyperlink ref="AS3852" xr:uid="{EC4D792B-9075-4143-BFD1-653F09AE82F0}"/>
    <hyperlink ref="AS3853" xr:uid="{6BCEF52A-3470-C444-93F5-BAB81C3B0CC4}"/>
    <hyperlink ref="AS3854" xr:uid="{F5FBAD08-7A19-C34A-94BE-828D674E283B}"/>
    <hyperlink ref="AS3855" xr:uid="{6B8E2FF1-2F9F-8D4F-A6EA-EB200F72C47E}"/>
    <hyperlink ref="AS3856" xr:uid="{A0050973-D292-9040-A83A-646F44C257E6}"/>
    <hyperlink ref="AS3857" xr:uid="{8337B8FB-F223-D44F-B30F-930379A0EA78}"/>
    <hyperlink ref="AS3858" xr:uid="{0614360D-3DF5-E14C-94DD-389EEA303347}"/>
    <hyperlink ref="AS3859" xr:uid="{4B1EB959-1FC1-074E-8DCA-BD4B8BEE04C8}"/>
    <hyperlink ref="AS3860" xr:uid="{CCF73656-4353-7E49-A5E8-F192D8311FCE}"/>
    <hyperlink ref="AS3861" xr:uid="{9C3CF09C-1F10-7D40-AB0F-DFB16AFDCE18}"/>
    <hyperlink ref="AS3862" xr:uid="{5D1976EA-8EE2-444A-8E63-06A9B938DEB2}"/>
    <hyperlink ref="AS3863" xr:uid="{3236165A-A8E2-E44B-A293-00F5711340FA}"/>
    <hyperlink ref="AS3864" xr:uid="{8E8369F1-D3B4-D14B-A974-671DC200E0A7}"/>
    <hyperlink ref="AS3865" xr:uid="{30FEB58A-14AA-314B-A950-7AD203F83A72}"/>
    <hyperlink ref="AS3866" xr:uid="{B4B0D42B-80DF-794B-A29D-D5B1B43EFD8C}"/>
    <hyperlink ref="AS3867" xr:uid="{59EA1B18-0B6B-504A-AE40-0F42B31B2067}"/>
    <hyperlink ref="AS3868" xr:uid="{6CFE6527-A0DF-A24F-B780-82BA0A725A08}"/>
    <hyperlink ref="AS3869" xr:uid="{2FF77F96-F42E-B64E-B693-D437FE547412}"/>
    <hyperlink ref="AS3870" xr:uid="{29B4993E-7FF0-EB4F-A338-CF20E521CA6E}"/>
    <hyperlink ref="AS3871" xr:uid="{16615969-79E7-3946-AAA6-AC446A173F55}"/>
    <hyperlink ref="AS3872" xr:uid="{945C46EA-023F-B245-94A1-FC4D787FD50C}"/>
    <hyperlink ref="AS3873" xr:uid="{780224A7-D6A3-FC45-BC96-D5E7BB16C42A}"/>
    <hyperlink ref="AS3874" xr:uid="{99B6DC51-EFE8-D54A-91C2-3AD65BC23749}"/>
    <hyperlink ref="AS3875" xr:uid="{79BB08AC-DF62-4C48-B9E5-CA33345799D7}"/>
    <hyperlink ref="AS3876" xr:uid="{0DCA76DC-5BD2-FB40-9E58-04CC70E4C7EC}"/>
    <hyperlink ref="AS3877" xr:uid="{9D078ED6-3AC6-D442-9AB8-B1F0BF0FB95D}"/>
    <hyperlink ref="AS3878" xr:uid="{D8668C3C-95F6-8948-A8F2-37BA4674D2B3}"/>
    <hyperlink ref="AS3879" xr:uid="{DCDCA02A-458F-154C-9CD3-36388FF2C22C}"/>
    <hyperlink ref="AS3880" xr:uid="{EDB32356-5BCD-3148-BF69-2939ACCD327B}"/>
    <hyperlink ref="AS3881" xr:uid="{FD2252BF-7F8E-C245-A25E-47380B44E084}"/>
    <hyperlink ref="AS3882" xr:uid="{E161BC97-8E82-7340-AE0A-0CB670A0DDF4}"/>
    <hyperlink ref="AS3883" xr:uid="{1BF0F710-85C9-7D4A-9996-EB0FC5F1E99F}"/>
    <hyperlink ref="AS3884" xr:uid="{5EFD4591-4D80-C647-8D49-A0663C9BC501}"/>
    <hyperlink ref="AS3885" xr:uid="{7E352DE8-7F16-BB41-ACD8-58E9DCFBB23A}"/>
    <hyperlink ref="AS3886" xr:uid="{1106FC9A-6725-584E-A5B5-A28756A8AE36}"/>
    <hyperlink ref="AS3887" xr:uid="{D7D9837F-5B22-8141-BFAC-BEEAF09D3754}"/>
    <hyperlink ref="AS3888" xr:uid="{491E62B8-275B-DE42-A702-602BCDA2E127}"/>
    <hyperlink ref="AS3889" xr:uid="{73C29D7F-8634-D748-A9AF-B9605E257B07}"/>
    <hyperlink ref="AS3890" xr:uid="{0DEE5DA4-BC60-6749-8BF2-804C09C46115}"/>
    <hyperlink ref="AS3891" xr:uid="{2BEE92E9-D204-B645-B50A-9BA215B72AF8}"/>
    <hyperlink ref="AS3892" xr:uid="{59D23FD2-DCE6-8E41-BA5C-E4B44E595FB8}"/>
    <hyperlink ref="AS3893" xr:uid="{33882901-05E9-E942-A88D-0AC9C9FF5906}"/>
    <hyperlink ref="AS3894" xr:uid="{AC3885DF-3882-E842-9BE8-982B83025A3C}"/>
    <hyperlink ref="AS3895" xr:uid="{69229EAC-FB02-384E-BDCF-5E30E51C3F31}"/>
    <hyperlink ref="AS3896" xr:uid="{37A52C9D-65AD-AD41-971F-DB645D8816A3}"/>
    <hyperlink ref="AS3897" xr:uid="{3A692880-7CD9-4D47-9B5C-51F190F6301E}"/>
    <hyperlink ref="AS3898" xr:uid="{D582D9A1-9AED-A948-9AD5-87B35EEFBF7D}"/>
    <hyperlink ref="AS3899" xr:uid="{6D4D98E9-0B29-A540-9B4A-12CC4DAB0B55}"/>
    <hyperlink ref="AS3900" xr:uid="{C9FBE160-014C-1244-BF87-C0EFFF4CA7D4}"/>
    <hyperlink ref="AS3901" xr:uid="{3867FAE5-59DF-3946-A960-7656B7122F6F}"/>
    <hyperlink ref="AS3902" xr:uid="{BF4E2D90-A494-A842-A633-2DC7AC34C18D}"/>
    <hyperlink ref="AS3903" xr:uid="{1C1401F1-B256-7445-84B9-9A9D4D1D1C94}"/>
    <hyperlink ref="AS3904" xr:uid="{70C91AC6-F1BE-EF40-A705-127F4D739249}"/>
    <hyperlink ref="AS3905" xr:uid="{6833B8D8-D5ED-DF4D-AF60-2A947C56398F}"/>
    <hyperlink ref="AS3906" xr:uid="{1DE3AE7A-665A-6847-9986-4110EF44114F}"/>
    <hyperlink ref="AS3907" xr:uid="{FA4FA36F-5EB4-1845-98FF-01A5DBBE772D}"/>
    <hyperlink ref="AS3908" xr:uid="{A8FBC38E-CF19-A847-8C05-B2B1FC90F112}"/>
    <hyperlink ref="AS3909" xr:uid="{4546D8E0-EFE7-7042-97B7-5B893DF40EF3}"/>
    <hyperlink ref="AS3910" xr:uid="{5F06C4D5-C175-AC44-AAC8-31AF82A9564A}"/>
    <hyperlink ref="AS3911" xr:uid="{CFD0A434-3597-7045-AA2C-E84A5B1FE3DB}"/>
    <hyperlink ref="AS3912" xr:uid="{84BB3EEF-9B6B-1442-A686-2A72B8CCE15C}"/>
    <hyperlink ref="AS3913" xr:uid="{03CA7520-858A-5744-80ED-6A6E4D236D4F}"/>
    <hyperlink ref="AS3914" xr:uid="{1CF1685E-19F9-5941-A413-1B71C6B067E9}"/>
    <hyperlink ref="AS3915" xr:uid="{6CF10196-809D-AF45-9C02-3C834D2F9394}"/>
    <hyperlink ref="AS3916" xr:uid="{867C0BD8-5552-3045-8C53-F11886346E25}"/>
    <hyperlink ref="AS3917" xr:uid="{8C931677-9CC3-5C4D-BA80-194817EDB0B9}"/>
    <hyperlink ref="AS3918" xr:uid="{0213A249-85DC-6B4C-A2D4-501E307CD2F1}"/>
    <hyperlink ref="AS3919" xr:uid="{0D0D52B9-1C32-804A-9D9A-395DB7624638}"/>
    <hyperlink ref="AS3920" xr:uid="{83C9A9FF-368C-7F4F-AC43-17488C305130}"/>
    <hyperlink ref="AS3921" xr:uid="{FF660679-56D4-0C4D-B4BD-B4F70F598BBA}"/>
    <hyperlink ref="AS3922" xr:uid="{D9B56E57-83F0-8B45-B718-B4CF29829162}"/>
    <hyperlink ref="AS3923" xr:uid="{76BEE9A4-8BC1-6D42-8F6F-C01A9B938C5F}"/>
    <hyperlink ref="AS3924" xr:uid="{DAF6D275-0EAD-5D41-B5F5-B9212EED1836}"/>
    <hyperlink ref="AS3925" xr:uid="{F220CDC5-140A-294E-89BE-5EB36D7274F2}"/>
    <hyperlink ref="AS3926" xr:uid="{37E9CD00-1CF8-9149-A78D-2750690264C0}"/>
    <hyperlink ref="AS3927" xr:uid="{F16BEDC4-00E5-6849-8A85-13628D318BA2}"/>
    <hyperlink ref="AS3928" xr:uid="{8D97F23F-1B07-0B45-810C-4EBA457F49B5}"/>
    <hyperlink ref="AS3929" xr:uid="{B4E83C65-2385-8F4D-A446-3A00004B5E87}"/>
    <hyperlink ref="AS3930" xr:uid="{7C2708F0-F5B6-AF43-B155-8E6889D4EC55}"/>
    <hyperlink ref="AS3931" xr:uid="{598A9381-A09D-2A45-A077-754F3C3136D4}"/>
    <hyperlink ref="AS3932" xr:uid="{83299F5C-54DD-5C42-9891-A94BD52DBAF2}"/>
    <hyperlink ref="AS3933" xr:uid="{CDF9B599-3B2E-0447-AB5A-0611B72F0726}"/>
    <hyperlink ref="AS3934" xr:uid="{D47A28A7-D111-B24B-867A-9A19303E1B72}"/>
    <hyperlink ref="AS3935" xr:uid="{27495C27-027C-7749-8D35-F67A981CA5A5}"/>
    <hyperlink ref="AS3936" xr:uid="{34DA96FF-2522-5F43-851B-4C3025290CE4}"/>
    <hyperlink ref="AS3937" xr:uid="{514D1A57-A7E9-364C-8A21-EB673A84B900}"/>
    <hyperlink ref="AS3938" xr:uid="{0123DE83-B727-2346-B0D0-53A906BCDCA5}"/>
    <hyperlink ref="AS3939" xr:uid="{2FCDD803-9FA8-A644-9978-C4E164C3326C}"/>
    <hyperlink ref="AS3940" xr:uid="{AEFE637B-F294-554C-95F5-A301AEC01E9D}"/>
    <hyperlink ref="AS3941" xr:uid="{84F35C0B-F04C-9D4F-912C-185953A3FB03}"/>
    <hyperlink ref="AS3942" xr:uid="{CCEDF3A0-30DF-9A4C-AE56-7C16073BBAC1}"/>
    <hyperlink ref="AS3943" xr:uid="{0441739B-621E-CA4C-B045-405A7AA0913E}"/>
    <hyperlink ref="AS3944" xr:uid="{F3DB6BF3-0729-7B44-ACF2-AB71C8871E08}"/>
    <hyperlink ref="AS3945" xr:uid="{79520563-A6A3-FD44-A5AB-B6B6AEE55233}"/>
    <hyperlink ref="AS3946" xr:uid="{46CD459B-B727-5F4D-BA3C-8933D9533F10}"/>
    <hyperlink ref="AS3947" xr:uid="{6E259625-6C1E-8844-874F-5A4479C47333}"/>
    <hyperlink ref="AS3948" xr:uid="{0406599C-A8B5-F245-A74A-80192BB25E76}"/>
    <hyperlink ref="AS3949" xr:uid="{F407F0E8-BDF0-884D-8074-D2C833D6F924}"/>
    <hyperlink ref="AS3950" xr:uid="{646D0449-931E-3743-ADCA-87BB0224E50F}"/>
    <hyperlink ref="AS3951" xr:uid="{D8D216AD-D26A-6944-B32C-3D265CF848BC}"/>
    <hyperlink ref="AS3952" xr:uid="{9139EC22-2B18-3F4E-81D8-BEC6B949CFAB}"/>
    <hyperlink ref="AS3953" xr:uid="{383F4B6C-A0F5-6842-9F93-60B1017848A9}"/>
    <hyperlink ref="AS3954" xr:uid="{98429254-5A18-B048-812A-921A456A4E95}"/>
    <hyperlink ref="AS3955" xr:uid="{CD16138A-4E98-7B4E-B201-95EC99645F9A}"/>
    <hyperlink ref="AS3956" xr:uid="{2D87430C-9CE9-2543-B1EF-585B980DC1DC}"/>
    <hyperlink ref="AS3957" xr:uid="{0D28F143-244D-9C43-89D0-C89588AB2440}"/>
    <hyperlink ref="AS3958" xr:uid="{83752275-349D-974C-8873-C72492CDEAE1}"/>
    <hyperlink ref="AS3959" xr:uid="{8699361C-A56E-7B4D-AFB2-C9F82A6FDB5B}"/>
    <hyperlink ref="AS3960" xr:uid="{D2371797-162D-C64B-9DE9-6A21719AB02A}"/>
    <hyperlink ref="AS3961" xr:uid="{C50D2774-6813-2B4C-9A86-7745A287C754}"/>
    <hyperlink ref="AS3962" xr:uid="{CCD7BE9F-07EE-A146-9834-9730FEFFD0A1}"/>
    <hyperlink ref="AS3963" xr:uid="{0CF69374-3C74-A246-B11C-12DD465CC52A}"/>
    <hyperlink ref="AS3964" xr:uid="{6C49A848-6BAD-3145-A74E-5E23E977DAAF}"/>
    <hyperlink ref="AS3965" xr:uid="{9D719538-6E58-0542-959E-DE9DA3A8F6AA}"/>
    <hyperlink ref="AS3966" xr:uid="{0A7E9B60-2395-FE42-8E0F-F0B50AC2F17C}"/>
    <hyperlink ref="AS3967" xr:uid="{8B95D7B1-988B-2049-9A92-8CDD853274B1}"/>
    <hyperlink ref="AS3968" xr:uid="{9FC39B91-56C9-614B-914B-43F5DF0E4460}"/>
    <hyperlink ref="AS3969" xr:uid="{31622209-3D0A-B64E-A016-E12CF0ADD535}"/>
    <hyperlink ref="AS3970" xr:uid="{07E3C3EC-8C63-E346-89B8-C9DF689326D0}"/>
    <hyperlink ref="AS3971" xr:uid="{EDAEE8B0-1574-AF4C-BC17-2D9E2E0445AD}"/>
    <hyperlink ref="AS3972" xr:uid="{2BF3C1DB-D073-3049-9514-6146A58809F2}"/>
    <hyperlink ref="AS3973" xr:uid="{DE6F2B9D-B54F-D245-822F-9A133E0FFDD6}"/>
    <hyperlink ref="AS3974" xr:uid="{1C3C8D8B-43A4-6442-A17B-9DF6B899D6A3}"/>
    <hyperlink ref="AS3975" xr:uid="{5EF452F7-AF74-FC47-B05B-0A018D7A8BC9}"/>
    <hyperlink ref="AS3976" xr:uid="{AA6DDDB1-8DF8-874C-8403-54D9BC845D14}"/>
    <hyperlink ref="AS3977" xr:uid="{05A63A02-3E60-AB4D-B448-0EC0BF96F477}"/>
    <hyperlink ref="AS3978" xr:uid="{CE0CCDB0-D0B4-1C41-BCD8-A4A951D70318}"/>
    <hyperlink ref="AS3979" xr:uid="{09717150-D9B6-3042-ADF9-DCF3C4705922}"/>
    <hyperlink ref="AS3980" xr:uid="{6D356103-959E-0644-AC0F-543F75158180}"/>
    <hyperlink ref="AS3981" xr:uid="{EF05AB08-D620-A24A-A4AC-3E3C23039633}"/>
    <hyperlink ref="AS3982" xr:uid="{72CFB3A6-DBB1-0B41-AA55-9EDDA31D9B90}"/>
    <hyperlink ref="AS3983" xr:uid="{04E5CA0C-651A-F14A-BDA2-001B228F13AB}"/>
    <hyperlink ref="AS3984" xr:uid="{2EA70DBD-CEA4-3246-B721-A23E64489017}"/>
    <hyperlink ref="AS3985" xr:uid="{78E1E2E1-3E82-294F-9C34-0BB2CE4A7A16}"/>
    <hyperlink ref="AS3986" xr:uid="{5798BFB4-F276-5442-8033-058FDA39A2F9}"/>
    <hyperlink ref="AS3987" xr:uid="{B2943288-696A-724C-ACC0-2CE887B486D0}"/>
    <hyperlink ref="AS3988" xr:uid="{84348538-5DBB-AF47-83CE-F3D55D0AB886}"/>
    <hyperlink ref="AS3989" xr:uid="{5AC371FE-6B21-FE41-A11F-D68AE7975A9D}"/>
    <hyperlink ref="AS3990" xr:uid="{C477C435-BD9B-0F45-9AD0-9A2297E99B2F}"/>
    <hyperlink ref="AS3991" xr:uid="{6769427E-B9D4-D348-B3EF-EBFAE047E932}"/>
    <hyperlink ref="AS3992" xr:uid="{7F2BA7C9-E04E-F94A-BD6D-4192582F27BE}"/>
    <hyperlink ref="AS3993" xr:uid="{5325609D-D50F-2648-8916-962F431D59BC}"/>
    <hyperlink ref="AS3994" xr:uid="{BDD19979-CD99-3445-85F4-F1AA93AB3C46}"/>
    <hyperlink ref="AS3995" xr:uid="{AE444078-6C9D-6C4C-8359-00FB59BDACC2}"/>
    <hyperlink ref="AS3996" xr:uid="{F8862F93-B9C1-CF4E-9536-A149DD10E501}"/>
    <hyperlink ref="AS3997" xr:uid="{0DA6912A-4EAB-A140-B8A6-49724009FB5E}"/>
    <hyperlink ref="AS3998" xr:uid="{2AD1E855-2784-5C42-8F71-9AA4C82CAC26}"/>
    <hyperlink ref="AS3999" xr:uid="{270B410F-7BD5-CF44-8AE1-F2F77139E801}"/>
    <hyperlink ref="AS4000" xr:uid="{BD543FAA-BDB0-C843-A45E-C4A870010F9B}"/>
    <hyperlink ref="AS4001" xr:uid="{BDECB66A-9FD0-1B42-A2FC-6603D4AE6F87}"/>
    <hyperlink ref="AS4002" xr:uid="{B8CAC8C5-DC56-5E46-B9DB-ED8F8DDF7F8B}"/>
    <hyperlink ref="AS4003" xr:uid="{D2646A6D-364F-F74C-9BE9-2D3C3E3EB32A}"/>
    <hyperlink ref="AS4004" xr:uid="{4D959B12-083B-DB4B-A00E-D660B7A357EE}"/>
    <hyperlink ref="AS4005" xr:uid="{CAA3C04F-0390-1D48-943C-B1573AD97990}"/>
    <hyperlink ref="AS4006" xr:uid="{18B116D0-2C3E-1049-BEB8-741AB94172BB}"/>
    <hyperlink ref="AS4007" xr:uid="{DEE242AD-4985-D54A-9463-BFF33FE6939E}"/>
    <hyperlink ref="AS4008" xr:uid="{554382E5-DF2D-FF48-942A-634A0BD11CD7}"/>
    <hyperlink ref="AS4009" xr:uid="{9A1C5FD6-CCA2-F94E-B77B-A1F030BB8CD3}"/>
    <hyperlink ref="AS4010" xr:uid="{78A5DF60-ABC2-F442-AF74-8128101DF840}"/>
    <hyperlink ref="AS4011" xr:uid="{9946771B-5847-7741-9429-39EEE41F2CF2}"/>
    <hyperlink ref="AS4012" xr:uid="{2834443A-F88A-0349-8621-C3CB4126E76B}"/>
    <hyperlink ref="AS4013" xr:uid="{14424C43-5F09-C04E-8EBC-F59E99C99380}"/>
    <hyperlink ref="AS4014" xr:uid="{5B11D63D-07F0-B045-A593-C1168E1144D2}"/>
    <hyperlink ref="AS4015" xr:uid="{F8AF1443-A66B-274B-B067-8B2F04798CDF}"/>
    <hyperlink ref="AS4016" xr:uid="{84EEF8E0-D695-E84F-A802-3F434D6F26F6}"/>
    <hyperlink ref="AS4017" xr:uid="{8E99C7D1-BD22-E84E-B2E4-8046C92782AB}"/>
    <hyperlink ref="AS4018" xr:uid="{FBD8C524-255C-8447-A3E5-67A69F70FD99}"/>
    <hyperlink ref="AS4019" xr:uid="{8D740E9F-8256-3749-8AAE-71203148BF2F}"/>
    <hyperlink ref="AS4020" xr:uid="{E9CAFFAF-DB75-0647-96A6-FDA9A784AB9B}"/>
    <hyperlink ref="AS4021" xr:uid="{2F02066F-0106-CC41-B824-06E84DA5E306}"/>
    <hyperlink ref="AS4022" xr:uid="{168402FD-EC5D-7D4F-86A9-986507D74A06}"/>
    <hyperlink ref="AS4023" xr:uid="{3EE455C3-5014-8541-93B5-A58B2748954E}"/>
    <hyperlink ref="AS4024" xr:uid="{51013D19-5CC2-8540-A6D4-414AA96D5FAC}"/>
    <hyperlink ref="AS4025" xr:uid="{CCDE8A65-F8EE-D647-A4B9-B28DEBBE2D82}"/>
    <hyperlink ref="AS4026" xr:uid="{5FF37E70-7E15-C544-ABFD-43FDC104F0B3}"/>
    <hyperlink ref="AS4027" xr:uid="{F121ECA1-47D5-154D-B38B-9F73EA373FB7}"/>
    <hyperlink ref="AS4028" xr:uid="{03FBB7F2-4877-0E42-89B9-78C56B813DA1}"/>
    <hyperlink ref="AS4029" xr:uid="{0B1CCCC1-C37D-CC4B-B44F-F4462400890B}"/>
    <hyperlink ref="AS4030" xr:uid="{6DCA3154-540F-FA4D-9886-A3E1E6A170FD}"/>
    <hyperlink ref="AS4031" xr:uid="{36E64C11-805B-F748-A015-4F1FBB9143DC}"/>
    <hyperlink ref="AS4032" xr:uid="{678CD44B-C1F4-AB4F-BFF5-6F6E0FAA4A25}"/>
    <hyperlink ref="AS4033" xr:uid="{CDD829F7-DE5D-1A43-91D4-8F28652CE466}"/>
    <hyperlink ref="AS4034" xr:uid="{5AD7C3E6-C9D3-B84F-BCBC-CA0176A73FE7}"/>
    <hyperlink ref="AS4035" xr:uid="{534AB439-0089-1447-B175-7AF4BE8724E8}"/>
    <hyperlink ref="AS4036" xr:uid="{A330A07F-FD0E-0843-B1EA-AB10EDA8DACB}"/>
    <hyperlink ref="AS4037" xr:uid="{E155C426-B1CF-9E48-8DB6-1DED51426F3A}"/>
    <hyperlink ref="AS4038" xr:uid="{31562D23-F946-E041-B7E5-092178DD01ED}"/>
    <hyperlink ref="AS4039" xr:uid="{B6ACE095-542A-BE4F-8C93-3D7D32BCD054}"/>
    <hyperlink ref="AS4040" xr:uid="{416D30AC-EA3B-B749-BAFE-5B9AF09C25EC}"/>
    <hyperlink ref="AS4041" xr:uid="{54C94836-F450-3D49-8FD2-51E6EB1888A1}"/>
    <hyperlink ref="AS4042" xr:uid="{892971B0-E240-5B4F-A2AB-68D757F46F29}"/>
    <hyperlink ref="AS4043" xr:uid="{7C836705-0A0E-524A-B310-B7F7DBF93B12}"/>
    <hyperlink ref="AS4044" xr:uid="{23EB4266-0841-A744-B873-BB830CEC5F31}"/>
    <hyperlink ref="AS4045" xr:uid="{38DBAF96-EC27-9D4B-8CBA-9883C245C305}"/>
    <hyperlink ref="AS4046" xr:uid="{31215C56-386F-674F-AD95-C352D14E9902}"/>
    <hyperlink ref="AS4047" xr:uid="{510F8F6D-9698-DA4D-9312-84E665D08058}"/>
    <hyperlink ref="AS4048" xr:uid="{F69BA4FE-FD83-1941-B71D-0A02922D7FF8}"/>
    <hyperlink ref="AS4049" xr:uid="{A9A3A369-A53B-384E-827B-F5FEACB9730B}"/>
    <hyperlink ref="AS4050" xr:uid="{8D7C7EB7-E253-9046-A59B-CC4221EDED4B}"/>
    <hyperlink ref="AS4051" xr:uid="{46633355-1F0D-8544-9942-C1D15A7979E3}"/>
    <hyperlink ref="AS4052" xr:uid="{847FB787-B998-4549-9405-33C3AD665ACA}"/>
    <hyperlink ref="AS4053" xr:uid="{9408C27C-A945-C64C-BCD4-704A95AB2599}"/>
    <hyperlink ref="AS4054" xr:uid="{0B43B680-8E7E-094B-AE2B-124147F12C4B}"/>
    <hyperlink ref="AS4055" xr:uid="{DCE78259-33BF-BF48-BCA4-76F1DD8A8D41}"/>
    <hyperlink ref="AS4056" xr:uid="{A9AD1C57-88BE-C847-ABDE-87B0E3601EE1}"/>
    <hyperlink ref="AS4057" xr:uid="{D0143EB1-C028-D34D-AC49-3A51786EAC5C}"/>
    <hyperlink ref="AS4058" xr:uid="{55526AAD-2CFC-C74D-9438-4CEF9F55ACA7}"/>
    <hyperlink ref="AS4059" xr:uid="{27204F00-6AA1-E244-ABA5-3FBBFBB1D2B7}"/>
    <hyperlink ref="AS4060" xr:uid="{D2F0B606-F714-8248-B47B-A2D9C0527AEF}"/>
    <hyperlink ref="AS4061" xr:uid="{D4EF25A9-3E44-2843-9F44-47CEDEED0073}"/>
    <hyperlink ref="AS4062" xr:uid="{2A214093-E860-304D-A482-A0EF0813C4E1}"/>
    <hyperlink ref="AS4063" xr:uid="{110628EF-8063-1E49-9713-40672F325B3C}"/>
    <hyperlink ref="AS4064" xr:uid="{A047EA39-0583-DD46-9FF4-D580A51AE268}"/>
    <hyperlink ref="AS4065" xr:uid="{E974AE7E-DE96-9846-B77E-7B0EB8CBFCC5}"/>
    <hyperlink ref="AS4066" xr:uid="{ECF306D5-4A37-1F4F-9746-01E1FE600B6A}"/>
    <hyperlink ref="AS4067" xr:uid="{AD00A6FC-B208-6D48-B98C-3ACEDE21D2FD}"/>
    <hyperlink ref="AS4068" xr:uid="{82EBAC53-7FE4-0042-9613-5DC0591636D6}"/>
    <hyperlink ref="AS4069" xr:uid="{6F9117E4-47C4-C249-A11C-63FCF77863C7}"/>
    <hyperlink ref="AS4070" xr:uid="{E068E1D8-2605-054C-BD1E-ACA114EA90BE}"/>
    <hyperlink ref="AS4071" xr:uid="{D79B216E-10B5-F64B-B72D-F73E0B8EFA1F}"/>
    <hyperlink ref="AS4072" xr:uid="{E56CA82D-455D-C047-8B26-D149F5A1C882}"/>
    <hyperlink ref="AS4073" xr:uid="{8D2D55BD-6D29-624D-881D-6E4D9780514D}"/>
    <hyperlink ref="AS4074" xr:uid="{9C2D1D94-58B3-6941-B55F-D3EB228A5D1D}"/>
    <hyperlink ref="AS4075" xr:uid="{BE6AB095-9F10-1541-9F94-FEB9F1186796}"/>
    <hyperlink ref="AS4076" xr:uid="{E85DC234-3D8A-2A44-8462-A777416F0FDF}"/>
    <hyperlink ref="AS4077" xr:uid="{5276ED0A-9961-1D42-A526-E2EA45D839AB}"/>
    <hyperlink ref="AS4078" xr:uid="{5F6F9A9A-5EC2-844B-97B0-AC4E6DF2C673}"/>
    <hyperlink ref="AS4079" xr:uid="{61CE7CFD-CAED-0A42-8F61-76C6D7730DD5}"/>
    <hyperlink ref="AS4080" xr:uid="{76849045-5287-FD43-9FA7-8DE78738BBD7}"/>
    <hyperlink ref="AS4081" xr:uid="{DCDB15BD-DDF6-254A-8A30-DBAABF814B32}"/>
    <hyperlink ref="AS4082" xr:uid="{A17B327F-16E6-434B-A4AC-5BD70E0D4E50}"/>
    <hyperlink ref="AS4083" xr:uid="{D940B218-98BB-CA46-9C23-3374A1AA908C}"/>
    <hyperlink ref="AS4084" xr:uid="{B0F6FFA6-9B91-C44A-9AF2-5C539D402F7A}"/>
    <hyperlink ref="AS4085" xr:uid="{796B1618-ED3F-E149-8C3E-BE105C6427B9}"/>
    <hyperlink ref="AS4086" xr:uid="{FAA7B94F-8F2E-864C-A5DC-D5E45CBA105D}"/>
    <hyperlink ref="AS4087" xr:uid="{B070A476-34E8-3949-B226-8AE658367F1D}"/>
    <hyperlink ref="AS4088" xr:uid="{4F80D1A5-2C9D-5F4B-8F66-D18273B0913C}"/>
    <hyperlink ref="AS4089" xr:uid="{35543D84-6D64-504F-A095-67679121C53C}"/>
    <hyperlink ref="AS4090" xr:uid="{56EE27D6-D50B-F045-85D4-7E0DD927B026}"/>
    <hyperlink ref="AS4091" xr:uid="{58753A99-E9C5-C047-B40D-8CEE117278B9}"/>
    <hyperlink ref="AS4092" xr:uid="{5B9EFEB3-764B-F64C-9D56-85CDC016FB14}"/>
    <hyperlink ref="AS4093" xr:uid="{7AEAE4F5-FCF0-1248-8928-C22703E87EDB}"/>
    <hyperlink ref="AS4094" xr:uid="{3352805F-6829-A24F-8B14-F971E1E143F8}"/>
    <hyperlink ref="AS4095" xr:uid="{8CB156C5-9D57-1F4F-86E5-10233EA6B86F}"/>
    <hyperlink ref="AS4096" xr:uid="{C5C8760B-2F02-0E40-8785-AB65B2B858AD}"/>
    <hyperlink ref="AS4097" xr:uid="{450D2AAA-9626-C240-92C6-6DB86E9FBDCC}"/>
    <hyperlink ref="AS4098" xr:uid="{E70B5F09-44EA-374C-8137-EB3CF896496E}"/>
    <hyperlink ref="AS4099" xr:uid="{61545511-65F3-4347-9832-7F0A2BAB0571}"/>
    <hyperlink ref="AS4100" xr:uid="{1C903CF0-FDB5-C74C-B597-E1427095BFFC}"/>
    <hyperlink ref="AS4101" xr:uid="{D2FD77C6-BEA6-5242-A988-E1F1E5EB7E6D}"/>
    <hyperlink ref="AS4102" xr:uid="{068FD07F-E6AF-1D4E-91C6-185015F28559}"/>
    <hyperlink ref="AS4103" xr:uid="{DC87DD53-259A-4F47-B3CA-3F654B9EEA36}"/>
    <hyperlink ref="AS4104" xr:uid="{FDAC12B3-E3DC-B74C-9D21-F663A3FCF752}"/>
    <hyperlink ref="AS4105" xr:uid="{D82CFEEC-B9DE-5C40-9604-0BBA8F3EB20A}"/>
    <hyperlink ref="AS4106" xr:uid="{A16EE09C-4867-3E41-853A-66634B5E0472}"/>
    <hyperlink ref="AS4107" xr:uid="{A646AD08-B7CB-1C4E-AFE7-2679AA5F5CF3}"/>
    <hyperlink ref="AS4108" xr:uid="{959D9200-0998-2748-A823-16BFD79046C3}"/>
    <hyperlink ref="AS4109" xr:uid="{BEDC0CA0-EDBB-6144-94AF-E5CBBC9808C9}"/>
    <hyperlink ref="AS4110" xr:uid="{FF8F0F80-9D83-1840-85E2-17BA238B0AB5}"/>
    <hyperlink ref="AS4111" xr:uid="{C079B6C2-0ADF-F54D-8135-4F76253D05C8}"/>
    <hyperlink ref="AS4112" xr:uid="{10087884-009A-104E-945C-B50D6FE39FF1}"/>
    <hyperlink ref="AS4113" xr:uid="{E9E20B7D-BC83-CE4C-9BEF-BBD8BB9E464B}"/>
    <hyperlink ref="AS4114" xr:uid="{A00C4622-EF79-8243-8AB3-D9F6A32C46AA}"/>
    <hyperlink ref="AS4115" xr:uid="{3E7883AA-0839-7D4F-A665-F8AEEDE6F0EE}"/>
    <hyperlink ref="AS4116" xr:uid="{31C5D894-AC3A-1647-A473-718B8A619395}"/>
    <hyperlink ref="AS4117" xr:uid="{D7021086-622C-7C42-8DE2-9411875756FB}"/>
    <hyperlink ref="AS4118" xr:uid="{7ED7F6E8-5C09-7048-89F3-5116FC2EDA12}"/>
    <hyperlink ref="AS4119" xr:uid="{8DA35B98-C59D-B047-BA13-63EA19DA4640}"/>
    <hyperlink ref="AS4120" xr:uid="{AD65B4BC-390F-EF45-8655-C8B91C1A7D47}"/>
    <hyperlink ref="AS4121" xr:uid="{3353E3A4-2A2E-4949-97E8-20879E7EAB81}"/>
    <hyperlink ref="AS4122" xr:uid="{39367505-24C7-864B-AB11-30D7D174982A}"/>
    <hyperlink ref="AS4123" xr:uid="{9BAC8AE7-AD77-5848-BAA0-E951ED139DB9}"/>
    <hyperlink ref="AS4124" xr:uid="{0CBE1F94-CA95-3149-935B-2642D6E75F85}"/>
    <hyperlink ref="AS4125" xr:uid="{8FD41DAC-0419-0A46-B5C9-74A1C6CCA0AC}"/>
    <hyperlink ref="AS4126" xr:uid="{FF48923E-B36E-1A48-8970-65BE1CC07D7E}"/>
    <hyperlink ref="AS4127" xr:uid="{3928F88F-3511-A246-A5DF-76A285E87EE2}"/>
    <hyperlink ref="AS4128" xr:uid="{BCF4E608-BE55-0B43-B2F4-96E6283C8AE4}"/>
    <hyperlink ref="AS4129" xr:uid="{535A0ADA-081D-3D4F-BB2A-8842FFBC0C8E}"/>
    <hyperlink ref="AS4130" xr:uid="{27504284-9F52-6244-8F92-72BD62CF2D99}"/>
    <hyperlink ref="AS4131" xr:uid="{D5839105-2E9C-3C43-ABAC-D7E254C59C73}"/>
    <hyperlink ref="AS4132" xr:uid="{CD4FC326-617D-4A49-82F4-49CEB4D776CE}"/>
    <hyperlink ref="AS4133" xr:uid="{4C473DB2-8DE7-7141-A3AE-3ED0AF7B72E2}"/>
    <hyperlink ref="AS4134" xr:uid="{9336DA83-A85C-1F48-ACB0-74AB06244DDA}"/>
    <hyperlink ref="AS4135" xr:uid="{A84C45C7-D858-1F44-B991-2EFCF676668E}"/>
    <hyperlink ref="AS4136" xr:uid="{8C596D16-DBD6-1748-B2D1-B8EF92F906A1}"/>
    <hyperlink ref="AS4137" xr:uid="{EB8A0375-BE77-BA45-A72C-9F3A994D0CEB}"/>
    <hyperlink ref="AS4138" xr:uid="{193783B6-4622-A748-8BC3-0346BDB5F6DB}"/>
    <hyperlink ref="AS4139" xr:uid="{FA809B3B-7B97-0F44-8B06-107BD27DCCB7}"/>
    <hyperlink ref="AS4140" xr:uid="{09B997DF-CC43-4A44-A5A7-85C9BDF6CFC8}"/>
    <hyperlink ref="AS4141" xr:uid="{14A847A2-ABA2-B946-A7C9-B448A91179CF}"/>
    <hyperlink ref="AS4142" xr:uid="{14FF53EB-1EB2-F94C-A57C-81F5EE27333B}"/>
    <hyperlink ref="AS4143" xr:uid="{38C00555-7921-864C-A55E-98B3C2E96967}"/>
    <hyperlink ref="AS4144" xr:uid="{13C5F589-12CC-6648-810B-16DA5B619754}"/>
    <hyperlink ref="AS4145" xr:uid="{22C5677B-D34A-0D46-BC31-76A6040F20B3}"/>
    <hyperlink ref="AS4146" xr:uid="{65A3A79C-DC4B-5946-AC2C-2910C39DB40C}"/>
    <hyperlink ref="AS4147" xr:uid="{ED03E8F0-5742-704D-8CD2-34FCF60D702D}"/>
    <hyperlink ref="AS4148" xr:uid="{0A9924E7-D5F8-634C-B29D-76D53C6BC191}"/>
    <hyperlink ref="AS4149" xr:uid="{225522F8-FA0C-F846-9717-370FA28BC96B}"/>
    <hyperlink ref="AS4150" xr:uid="{C2E44541-A49C-6343-854E-B0257338E388}"/>
    <hyperlink ref="AS4151" xr:uid="{6DDD8E84-5CB5-5D45-861A-5897D6F16E45}"/>
    <hyperlink ref="AS4152" xr:uid="{057A8F42-3947-1840-99B3-8603A8A9DFFE}"/>
    <hyperlink ref="AS4153" xr:uid="{45140CC1-3D39-7D46-B6BB-D93F28E1A359}"/>
    <hyperlink ref="AS4154" xr:uid="{14A595C4-483B-9448-93E2-AF2FE0CE9339}"/>
    <hyperlink ref="AS4155" xr:uid="{EE03177E-750D-3147-A9B5-1BD0A7B1D21D}"/>
    <hyperlink ref="AS4156" xr:uid="{3BED88BF-EFB7-504E-801A-ABC91462EE2C}"/>
    <hyperlink ref="AS4157" xr:uid="{995396EB-8DB1-9045-8BF8-938AF84757C5}"/>
    <hyperlink ref="AS4158" xr:uid="{D376F7DD-7079-094C-A712-F1AC08C8C6A3}"/>
    <hyperlink ref="AS4159" xr:uid="{FB82A02A-80C2-904E-9D39-11E09191884A}"/>
    <hyperlink ref="AS4160" xr:uid="{7763F7E7-3DA8-2E46-A75A-2AA83D67E5E4}"/>
    <hyperlink ref="AS4161" xr:uid="{8B84E62A-4BDB-3F41-B558-57E190C5BCEE}"/>
    <hyperlink ref="AS4162" xr:uid="{4E5C73AB-088F-454C-A112-EFCD335330C8}"/>
    <hyperlink ref="AS4163" xr:uid="{9641F9E1-AC3E-054E-B4B4-CFEA4BC5A06B}"/>
    <hyperlink ref="AS4164" xr:uid="{1847F0B4-11E1-7641-96BD-ED26463713C3}"/>
    <hyperlink ref="AS4165" xr:uid="{A9F0AB68-7846-6948-9F3F-864CB846F504}"/>
    <hyperlink ref="AS4166" xr:uid="{201DD1AF-97DF-4247-9FBC-26B9D00593C9}"/>
    <hyperlink ref="AS4167" xr:uid="{7C44638F-8780-C74F-80B3-61769EBF9BF0}"/>
    <hyperlink ref="AS4168" xr:uid="{00EA4182-6B36-8041-9176-853D0EDD77C0}"/>
    <hyperlink ref="AS4169" xr:uid="{A4656917-EC3E-684A-B5F9-8CE7B55A7FF5}"/>
    <hyperlink ref="AS4170" xr:uid="{A0499E79-B6ED-2042-B084-9C2E1B53860B}"/>
    <hyperlink ref="AS4171" xr:uid="{3880B4DA-C457-F146-9BC8-513DF1D8208B}"/>
    <hyperlink ref="AS4172" xr:uid="{A5CF0718-C639-044E-BCBF-53633E142834}"/>
    <hyperlink ref="AS4173" xr:uid="{E4A48E55-4316-0B46-ACE4-4D0C78134C35}"/>
    <hyperlink ref="AS4174" xr:uid="{FDC9E849-185F-3D41-85C2-3FFF6D60E8DD}"/>
    <hyperlink ref="AS4175" xr:uid="{DBC13AB0-A83C-CB4C-B9F9-5EEA50EDF1FE}"/>
    <hyperlink ref="AS4176" xr:uid="{BED901D4-382C-1149-A057-9ADBB12C0990}"/>
    <hyperlink ref="AS4177" xr:uid="{F8BCBD93-AA57-E04A-9EF4-494E751EDD91}"/>
    <hyperlink ref="AS4178" xr:uid="{C252D043-347D-4148-85BD-2F80B8CD3507}"/>
    <hyperlink ref="AS4179" xr:uid="{3B712FBC-F147-654D-B48C-EAC1BFBC4D6D}"/>
    <hyperlink ref="AS4180" xr:uid="{11D9BD12-2194-A641-9321-94292E1254A1}"/>
    <hyperlink ref="AS4181" xr:uid="{AB57C7C4-6ECE-0F4D-9E67-A761C3393386}"/>
    <hyperlink ref="AS4182" xr:uid="{9B103538-5FED-C448-A9A7-628639FA4E02}"/>
    <hyperlink ref="AS4183" xr:uid="{1E6D37B7-88BD-FE4C-9DDF-49C4C2AA91D2}"/>
    <hyperlink ref="AS4184" xr:uid="{825C2026-FF01-6E4C-9894-64E8DCD2C7EE}"/>
    <hyperlink ref="AS4185" xr:uid="{2A982328-3206-204F-95D2-E256707532FA}"/>
    <hyperlink ref="AS4186" xr:uid="{F29E368E-A8E0-214E-A6D8-65ED815F5672}"/>
    <hyperlink ref="AS4187" xr:uid="{898E5CF5-70B4-D54C-A2C7-31B5C948CD14}"/>
    <hyperlink ref="AS4188" xr:uid="{037409F3-B95A-6C49-9061-A43FB4D14D1D}"/>
    <hyperlink ref="AS4189" xr:uid="{A95A56BE-356E-EB45-B712-FD00F8D7AC4C}"/>
    <hyperlink ref="AS4190" xr:uid="{18DA20F9-E55E-A748-A89F-C2FB45F29F91}"/>
    <hyperlink ref="AS4191" xr:uid="{B9B35B73-94F0-D346-B826-8268B73CF540}"/>
    <hyperlink ref="AS4192" xr:uid="{08FC0FB0-A5BD-BA40-9F12-BDB36D1A0482}"/>
    <hyperlink ref="AS4193" xr:uid="{25A79663-5845-2C43-88F3-F1FBEF260938}"/>
    <hyperlink ref="AS4194" xr:uid="{7DFE1353-BF22-874B-8CE3-9BBCEBBAB74C}"/>
    <hyperlink ref="AS4195" xr:uid="{399D4401-B095-584E-8E42-779B4AA8A971}"/>
    <hyperlink ref="AS4196" xr:uid="{8B19ADB7-BA59-D546-BE96-989A629621F9}"/>
    <hyperlink ref="AS4197" xr:uid="{6D71F910-3E40-4A4C-B0CE-6771A47168AE}"/>
    <hyperlink ref="AS4198" xr:uid="{EC5F6452-1529-E544-87BF-969621AE3DA2}"/>
    <hyperlink ref="AS4199" xr:uid="{65587F47-82BC-D646-B7C7-D2EC856C954C}"/>
    <hyperlink ref="AS4200" xr:uid="{076DA953-BB0A-ED49-83C9-29189588319D}"/>
    <hyperlink ref="AS4201" xr:uid="{58D1EE86-06DE-DD4E-AD2A-C6C88B6BAE6D}"/>
    <hyperlink ref="AS4202" xr:uid="{6A2CADA9-CBBD-F94E-9956-260FB6D5DFD7}"/>
    <hyperlink ref="AS4203" xr:uid="{EA43463C-8CB8-974A-A21A-A5E5D520C2AC}"/>
    <hyperlink ref="AS4204" xr:uid="{FC10FAD9-2A41-414D-90DC-C2E54A679523}"/>
    <hyperlink ref="AS4205" xr:uid="{4D5622DB-7B56-574D-9E43-6084201E6B4B}"/>
    <hyperlink ref="AS4206" xr:uid="{1749B179-0C89-EC49-A736-2F386BBDAC5F}"/>
    <hyperlink ref="AS4207" xr:uid="{D28323C7-F57B-0A4B-9385-34D9F2DF94C0}"/>
    <hyperlink ref="AS4208" xr:uid="{6FA316A1-CA19-CD4B-B773-F6E8DDEC2577}"/>
    <hyperlink ref="AS4209" xr:uid="{61BE11C6-DE92-A24D-8868-E0EC8EA67DE3}"/>
    <hyperlink ref="AS4210" xr:uid="{EBF3BB4D-F0D9-3B44-B764-220B5DBDFDDD}"/>
    <hyperlink ref="AS4211" xr:uid="{2FF84F31-BDB6-1948-A2B5-C158FAB9FC52}"/>
    <hyperlink ref="AS4212" xr:uid="{C5DD6CE7-BB37-CE40-A924-F09DE677E8D6}"/>
    <hyperlink ref="AS4213" xr:uid="{6D70F38C-12BA-B241-BDB1-5DA5B4ED7FCE}"/>
    <hyperlink ref="AS4214" xr:uid="{005BE643-5256-C340-91EF-DBE23BECDBF7}"/>
    <hyperlink ref="AS4215" xr:uid="{BF39F9C1-0CC7-D04C-A116-3396BE9406CF}"/>
    <hyperlink ref="AS4216" xr:uid="{D66FAAF1-73A8-204C-8E6C-5B72294D4FDB}"/>
    <hyperlink ref="AS4217" xr:uid="{B0053AC8-1181-E14C-9EA6-CA10710F2713}"/>
    <hyperlink ref="AS4218" xr:uid="{52538C34-8689-0B4D-A513-108A9D374C1E}"/>
    <hyperlink ref="AS4219" xr:uid="{0E8A59DA-7A87-014E-9D31-357E8B70D1DA}"/>
    <hyperlink ref="AS4220" xr:uid="{AA5E71ED-A1CA-1E46-B9DF-32E0A7ED76BC}"/>
    <hyperlink ref="AS4221" xr:uid="{E5676A06-C696-F942-A274-CAC51A2B9AD3}"/>
    <hyperlink ref="AS4222" xr:uid="{5BEA569E-A928-AF4E-8C79-7502BBDD6102}"/>
    <hyperlink ref="AS4223" xr:uid="{06FCA178-F11A-C946-B2FA-F8EAF4AD63A3}"/>
    <hyperlink ref="AS4224" xr:uid="{E5DF58C9-D3B8-7644-AD64-671C3CF26B71}"/>
    <hyperlink ref="AS4225" xr:uid="{6BD24267-23DA-D04F-BB87-EEA0B1A8E915}"/>
    <hyperlink ref="AS4226" xr:uid="{7A6E316E-CF06-6D40-B09B-0063E152B9B3}"/>
    <hyperlink ref="AS4227" xr:uid="{64C6F432-14FB-1C42-AA87-7E2A9D5E911C}"/>
    <hyperlink ref="AS4228" xr:uid="{30C9F995-EA66-664D-A3F6-53F79B92E28D}"/>
    <hyperlink ref="AS4229" xr:uid="{63C8BFA6-AB38-AE4C-84D7-ECDE804C201B}"/>
    <hyperlink ref="AS4230" xr:uid="{C536C5D6-0BC1-C744-97A1-DCFCD008EFC7}"/>
    <hyperlink ref="AS4231" xr:uid="{6F4E7FB8-1537-5741-A1F2-109B0A374E71}"/>
    <hyperlink ref="AS4232" xr:uid="{C56208FD-F122-0948-ACA2-2513A3AA4A89}"/>
    <hyperlink ref="AS4233" xr:uid="{D62D59C6-A677-3B42-9783-8E6CF8FEDD61}"/>
    <hyperlink ref="AS4234" xr:uid="{9A5B652F-3144-0246-B894-A8AC07310F83}"/>
    <hyperlink ref="AS4235" xr:uid="{B12132D2-2344-B24D-8E43-EEE4802FD6EC}"/>
    <hyperlink ref="AS4236" xr:uid="{79F0C390-8E4A-A545-BE3E-C2F05DEB6641}"/>
    <hyperlink ref="AS4237" xr:uid="{7A1524CF-7628-3248-9551-8F9BA60DF028}"/>
    <hyperlink ref="AS4238" xr:uid="{AF332D88-D840-1B4B-A513-DDF867961DDE}"/>
    <hyperlink ref="AS4239" xr:uid="{DB947EDF-8936-D342-A0F4-0399033D24F8}"/>
    <hyperlink ref="AS4240" xr:uid="{D2CEBA52-977F-9E4A-A86D-9F98D20B529A}"/>
    <hyperlink ref="AS4241" xr:uid="{864AD2C4-087F-3E4A-9AB1-B63F743C90A7}"/>
    <hyperlink ref="AS4242" xr:uid="{F2BA439F-5D64-4B4D-9728-64E686E19EFB}"/>
    <hyperlink ref="AS4243" xr:uid="{699B99BB-C3F8-8742-B6A5-3DC712D6CD71}"/>
    <hyperlink ref="AS4244" xr:uid="{2985F50F-32EF-8F43-985B-FEA8F185B389}"/>
    <hyperlink ref="AS4245" xr:uid="{3DD50B17-69D7-1E4C-9659-337F683ECEE4}"/>
    <hyperlink ref="AS4246" xr:uid="{9E52D15D-81EA-584F-9840-06A48E885816}"/>
    <hyperlink ref="AS4247" xr:uid="{E54E297D-9D07-EA4C-87E4-1D3114381A1D}"/>
    <hyperlink ref="AS4248" xr:uid="{7EF9438E-D35A-7A49-8975-35F37AA938FF}"/>
    <hyperlink ref="AS4249" xr:uid="{05ED2A7E-A05D-7F4C-9E36-C6DE578A1783}"/>
    <hyperlink ref="AS4250" xr:uid="{A1AA3974-6489-0243-A67A-26C824A2D52E}"/>
    <hyperlink ref="AS4251" xr:uid="{CCC70C7C-B0FD-074D-BA4F-B768B79E3195}"/>
    <hyperlink ref="AS4252" xr:uid="{8250DF5C-7827-6C41-A658-5EDC608761AC}"/>
    <hyperlink ref="AS4253" xr:uid="{84D00D1D-4DC6-174C-BBA5-9F3CDAC5296B}"/>
    <hyperlink ref="AS4254" xr:uid="{92044FC6-C932-B64B-8A1E-6F2B957EC172}"/>
    <hyperlink ref="AS4255" xr:uid="{1BCE22EA-80FA-8A47-A1E5-AACF9B128E48}"/>
    <hyperlink ref="AS4256" xr:uid="{4525B4CD-0A46-9B42-A528-BB8064433688}"/>
    <hyperlink ref="AS4257" xr:uid="{2354EBF6-EE22-F040-BFAE-E52A2652A532}"/>
    <hyperlink ref="AS4258" xr:uid="{92CD4EF5-D5C6-1949-A47A-0C83BFDC8D83}"/>
    <hyperlink ref="AS4259" xr:uid="{E480358A-D36B-E241-9BB3-96ED97A744F1}"/>
    <hyperlink ref="AS4260" xr:uid="{CFFD654E-3CA0-5C46-A227-9A7406C26728}"/>
    <hyperlink ref="AS4261" xr:uid="{989B922A-D885-344F-9541-01D179017AA5}"/>
    <hyperlink ref="AS4262" xr:uid="{E39A4EAC-19F8-0E47-8622-10527F12132B}"/>
    <hyperlink ref="AS4263" xr:uid="{D64369E4-F5BC-8C48-9467-6C5F64AC6208}"/>
    <hyperlink ref="AS4264" xr:uid="{321AA67C-66D9-3648-AE71-712FB477D97B}"/>
    <hyperlink ref="AS4265" xr:uid="{349D194B-6620-474D-A691-A641C8FFCDEE}"/>
    <hyperlink ref="AS4266" xr:uid="{C15FBC49-8479-384C-A77F-1F6AD7E35F79}"/>
    <hyperlink ref="AS4267" xr:uid="{7E795C63-231F-A34A-A112-A1AA2A9545F4}"/>
    <hyperlink ref="AS4268" xr:uid="{51FDB0AC-10FF-AF41-A15E-3DDAD1045CCE}"/>
    <hyperlink ref="AS4269" xr:uid="{4D61030A-EE2D-164A-A2A4-A805859D8C29}"/>
    <hyperlink ref="AS4270" xr:uid="{E9A1715F-5E7D-5E46-A3A6-B5FDE7D93518}"/>
    <hyperlink ref="AS4271" xr:uid="{017B727D-65F6-C54C-A0A2-00C139895D23}"/>
    <hyperlink ref="AS4272" xr:uid="{CE79945F-6322-6B41-9D31-4B806ACF7893}"/>
    <hyperlink ref="AS4273" xr:uid="{84435FC5-F52E-E84A-BA39-9A87A6377274}"/>
    <hyperlink ref="AS4274" xr:uid="{678AE1CD-07B6-9341-ABE5-0FA0EDBB0BAB}"/>
    <hyperlink ref="AS4275" xr:uid="{09FF1F10-502D-6B42-91D8-895546AE788B}"/>
    <hyperlink ref="AS4276" xr:uid="{CB67AF00-D192-2144-8283-215370A6BB45}"/>
    <hyperlink ref="AS4277" xr:uid="{639452F8-1541-504A-8928-559D55737915}"/>
    <hyperlink ref="AS4278" xr:uid="{F4941669-1829-C44F-A67A-956FD0D74B06}"/>
    <hyperlink ref="AS4279" xr:uid="{B500A98B-6D24-FD45-9EED-092FB159E79C}"/>
    <hyperlink ref="AS4280" xr:uid="{FC00341A-2590-AD47-ADA5-EC6F8AB33F56}"/>
    <hyperlink ref="AS4281" xr:uid="{75CC631E-B0F9-C348-A70F-E7E79A161461}"/>
    <hyperlink ref="AS4282" xr:uid="{A5638CDA-C2FB-C948-9862-F2E0055B8413}"/>
    <hyperlink ref="AS4283" xr:uid="{6F289226-A697-1445-8E3D-D3FB82F2BF24}"/>
    <hyperlink ref="AS4284" xr:uid="{84D623A9-7437-7F47-A012-00A0A89693D7}"/>
    <hyperlink ref="AS4285" xr:uid="{49C06D0B-AAE3-9F4B-BA25-4BA6CC8D5452}"/>
    <hyperlink ref="AS4286" xr:uid="{8FA64B79-788E-4742-9880-21435851C53F}"/>
    <hyperlink ref="AS4287" xr:uid="{0FE9AF6A-417C-B346-87E9-4A74ED6FE430}"/>
    <hyperlink ref="AS4288" xr:uid="{FE3BDD6B-CED7-094D-B2D7-B4AD001EB0D3}"/>
    <hyperlink ref="AS4289" xr:uid="{115DB594-6A39-3E43-AFCC-4D56529D5155}"/>
    <hyperlink ref="AS4290" xr:uid="{5FF46894-2A24-8547-9CBD-01ADD51D05BE}"/>
    <hyperlink ref="AS4291" xr:uid="{7E5FC654-BB7B-A049-B52B-CE97D649140B}"/>
    <hyperlink ref="AS4292" xr:uid="{0BF74BCB-9896-DF4B-9CCF-EE7D1C0D8537}"/>
    <hyperlink ref="AS4293" xr:uid="{E27254DB-1E01-7942-A505-D2F0E7CBD283}"/>
    <hyperlink ref="AS4294" xr:uid="{EA30D511-50CA-7349-862B-F1A92FF1DA6E}"/>
    <hyperlink ref="AS4295" xr:uid="{285389F1-B7F0-CD4A-8CE5-A127621A7A61}"/>
    <hyperlink ref="AS4296" xr:uid="{F3B9903C-261C-C445-BE22-F1246AA06B1F}"/>
    <hyperlink ref="AS4297" xr:uid="{B9A0C3A8-E618-2B46-AA65-1169B0387B63}"/>
    <hyperlink ref="AS4298" xr:uid="{D5E2BCA3-B8B0-FD4F-91F3-88411BAA7B12}"/>
    <hyperlink ref="AS4299" xr:uid="{502FD34C-06A3-8C49-AFCC-C962F6662F5B}"/>
    <hyperlink ref="AS4300" xr:uid="{656F7299-1083-074A-B5A7-9280A43CA6A2}"/>
    <hyperlink ref="AS4301" xr:uid="{0D96A776-00E0-CF43-B04A-A0D7A2946B69}"/>
    <hyperlink ref="AS4302" xr:uid="{41937410-BB97-2B40-A2E6-4DD8D8D3797F}"/>
    <hyperlink ref="AS4303" xr:uid="{E9A9DAB4-E185-2C48-BAF3-53F7B8CF0F20}"/>
    <hyperlink ref="AS4304" xr:uid="{20E4CF54-374D-AE48-81C0-776C1A04B7F8}"/>
    <hyperlink ref="AS4305" xr:uid="{B5BB9255-8374-FE41-8236-9430286C324D}"/>
    <hyperlink ref="AS4306" xr:uid="{4AA3EB73-86C9-434B-8630-56934E605EE3}"/>
    <hyperlink ref="AS4307" xr:uid="{E90CA9C6-94BD-3A4B-8412-8564EBFB5592}"/>
    <hyperlink ref="AS4308" xr:uid="{253C1C35-1289-DE4F-A2A6-77A3DE20B29E}"/>
    <hyperlink ref="AS4309" xr:uid="{D3D6DAF0-3EFD-364A-AB14-8C4170078622}"/>
    <hyperlink ref="AS4310" xr:uid="{D7038A43-1C15-F04D-8D87-35167A943F90}"/>
    <hyperlink ref="AS4311" xr:uid="{0953C2F1-7558-104E-B51E-B0BE5FB86C63}"/>
    <hyperlink ref="AS4312" xr:uid="{6F5F5245-E4AA-BF41-A6F1-AFB731592001}"/>
    <hyperlink ref="AS4313" xr:uid="{C6D32475-BB3A-8841-B204-004EF24CEA57}"/>
    <hyperlink ref="AS4314" xr:uid="{1960724B-B21F-0442-BB76-C5ADFB0FC072}"/>
    <hyperlink ref="AS4315" xr:uid="{6DFCAE8A-31BE-1D44-B90D-7457B8D624C0}"/>
    <hyperlink ref="AS4316" xr:uid="{A7E94300-AE33-0B44-B20A-601FB3DE13EA}"/>
    <hyperlink ref="AS4317" xr:uid="{B13595C7-C763-9845-903F-B084009584CC}"/>
    <hyperlink ref="AS4318" xr:uid="{690A3929-A40B-DD44-8BCA-58F472F17554}"/>
    <hyperlink ref="AS4319" xr:uid="{6C0322B2-E9EC-304E-B3B7-E07A1DB8EA60}"/>
    <hyperlink ref="AS4320" xr:uid="{437C2C37-FC42-3243-84D1-55F9B262794C}"/>
    <hyperlink ref="AS4321" xr:uid="{4668B83E-EF01-2443-8289-BCCB30266150}"/>
    <hyperlink ref="AS4322" xr:uid="{0C2B0F96-A519-F34C-87CF-82EAD4AF05F9}"/>
    <hyperlink ref="AS4323" xr:uid="{D8212D14-C7D7-4B43-86F9-83CF0D9F9B0F}"/>
    <hyperlink ref="AS4324" xr:uid="{E707999F-3D79-A04B-8740-CA964838D683}"/>
    <hyperlink ref="AS4325" xr:uid="{BCC19390-6A5D-1B43-91CD-046438549C0E}"/>
    <hyperlink ref="AS4326" xr:uid="{8B2EA397-9B45-FC4D-8803-0E9D175561E0}"/>
    <hyperlink ref="AS4327" xr:uid="{08BD3D0D-516A-8F4D-9791-66E19BDA5A26}"/>
    <hyperlink ref="AS4328" xr:uid="{AE547E5F-A28A-BE4C-B51E-CA60359997E7}"/>
    <hyperlink ref="AS4329" xr:uid="{A5F13B23-8EB4-1240-A238-C70A574B6240}"/>
    <hyperlink ref="AS4330" xr:uid="{FC54E829-1963-B44A-AFE9-C6345201C352}"/>
    <hyperlink ref="AS4331" xr:uid="{041EDEA6-A096-714E-ADE4-8047C1001B7D}"/>
    <hyperlink ref="AS4332" xr:uid="{72D0EE86-205D-1C40-9E95-7B5779C0CFE6}"/>
    <hyperlink ref="AS4333" xr:uid="{48EDFD99-C727-824A-8C96-4EF4EEC214D6}"/>
    <hyperlink ref="AS4334" xr:uid="{AD102836-CA57-F242-AA29-5A04C3E45A73}"/>
    <hyperlink ref="AS4335" xr:uid="{EFC6C4EA-AF6A-724E-9341-10CCE14BAB2B}"/>
    <hyperlink ref="AS4336" xr:uid="{8651DAB6-7768-EE45-B53C-5F88CE408188}"/>
    <hyperlink ref="AS4337" xr:uid="{28474B54-8F5C-A345-A56C-6704E23BCF56}"/>
    <hyperlink ref="AS4338" xr:uid="{98AD105F-58F1-7A43-A223-37C691CC0C65}"/>
    <hyperlink ref="AS4339" xr:uid="{5C97F17C-0C73-9340-B228-1B8AD444557E}"/>
    <hyperlink ref="AS4340" xr:uid="{5EB48FE7-5846-974E-992B-0CC25EF23843}"/>
    <hyperlink ref="AS4341" xr:uid="{149F8606-A1D9-434B-A884-FFB1A812804C}"/>
    <hyperlink ref="AS4342" xr:uid="{8DAFDD70-2FD6-7949-87A9-56E4B011FCB8}"/>
    <hyperlink ref="AS4343" xr:uid="{4A34BAF8-EF94-6648-9D29-D05EBBE1A8C7}"/>
    <hyperlink ref="AS4344" xr:uid="{4AB423BC-7E18-EC4E-B8EC-84E79C0AD4BB}"/>
    <hyperlink ref="AS4345" xr:uid="{E9B64997-E174-A747-8F3F-3BCBC9BCD8F4}"/>
    <hyperlink ref="AS4346" xr:uid="{477AD7FD-3DCC-0042-8760-A74262779A02}"/>
    <hyperlink ref="AS4347" xr:uid="{8B115254-D211-A041-A89A-E1B06886934C}"/>
    <hyperlink ref="AS4348" xr:uid="{48D8B62A-AFFD-A549-A84B-78771FB53EF7}"/>
    <hyperlink ref="AS4349" xr:uid="{D931AC10-6EFF-7345-8DC2-FEA206ECAF91}"/>
    <hyperlink ref="AS4350" xr:uid="{7001DB49-4AB4-D24B-A449-0C025E73D866}"/>
    <hyperlink ref="AS4351" xr:uid="{8FCA4D83-AF96-974B-BAF7-793ED5768569}"/>
    <hyperlink ref="AS4352" xr:uid="{A0379869-CB57-4D4A-BEDE-0EFC3F6BF4B7}"/>
    <hyperlink ref="AS4353" xr:uid="{87916F52-D4B7-2542-BC9A-59795F8BD4E7}"/>
    <hyperlink ref="AS4354" xr:uid="{69FA35FE-4E72-8948-A449-2DA0ED353255}"/>
    <hyperlink ref="AS4355" xr:uid="{CC09EA73-5517-5C44-B19E-E1D674836D56}"/>
    <hyperlink ref="AS4356" xr:uid="{78B4D24C-A2CD-CB4C-A1FE-B2B29AB52408}"/>
    <hyperlink ref="AS4357" xr:uid="{5C2BC787-0830-6841-AE17-1A855164145D}"/>
    <hyperlink ref="AS4358" xr:uid="{3F115B45-7C99-C444-BCAE-0330A33AF21C}"/>
    <hyperlink ref="AS4359" xr:uid="{C29F62CA-2123-D641-948B-CD263BEEE8D0}"/>
    <hyperlink ref="AS4360" xr:uid="{FF68CDDC-A9C5-2E4D-B9AA-0F06D5076484}"/>
    <hyperlink ref="AS4361" xr:uid="{5FFBF1BA-C930-0044-BD0A-D0B83D5C735B}"/>
    <hyperlink ref="AS4362" xr:uid="{6E98ABB5-38AC-344C-84EB-79F24DEFC10B}"/>
    <hyperlink ref="AS4363" xr:uid="{82878F37-D0E1-3149-A721-94964D905B59}"/>
    <hyperlink ref="AS4364" xr:uid="{FDCF357C-0333-2244-BEB8-387E9F54B1F3}"/>
    <hyperlink ref="AS4365" xr:uid="{1F3CB698-0CF6-3645-B85F-49F71F2C0A66}"/>
    <hyperlink ref="AS4366" xr:uid="{09B7E235-A2CB-3A49-8523-EB4ACBF76EE6}"/>
    <hyperlink ref="AS4367" xr:uid="{8B6881C5-CAE2-284D-9F29-E09740C013F8}"/>
    <hyperlink ref="AS4368" xr:uid="{7794FB81-39BA-2C43-BA76-BAEB36A3FC89}"/>
    <hyperlink ref="AS4369" xr:uid="{84A29D97-D7D9-2D48-AF4C-6F168B15A4B0}"/>
    <hyperlink ref="AS4370" xr:uid="{864EBE36-B534-1B49-AD1A-FD06D21E75A1}"/>
    <hyperlink ref="AS4371" xr:uid="{0D8DFE2B-FF9B-FF42-81AC-972781D9812C}"/>
    <hyperlink ref="AS4372" xr:uid="{8C09CC09-9C07-2B49-AA16-EB377C4329D5}"/>
    <hyperlink ref="AS4373" xr:uid="{66BDDCDF-2C88-224A-8915-802BB263969E}"/>
    <hyperlink ref="AS4374" xr:uid="{F00C2D15-53C7-1C49-8094-D38B2BC50862}"/>
    <hyperlink ref="AS4375" xr:uid="{E28F90A6-2136-B447-8EBE-C3A38FA3D38B}"/>
    <hyperlink ref="AS4376" xr:uid="{57438219-67DB-B442-931A-E5A17A6C2D19}"/>
    <hyperlink ref="AS4377" xr:uid="{7C52BF6F-528E-3B41-A267-DA06C1FD4E7D}"/>
    <hyperlink ref="AS4378" xr:uid="{BFB573DC-0D26-2F44-9ACF-3AA28C33AA35}"/>
    <hyperlink ref="AS4379" xr:uid="{722F493D-0C9C-6C44-8F54-9FB236631CAD}"/>
    <hyperlink ref="AS4380" xr:uid="{CDB1A59F-EEAC-3D4C-83EA-C346B4E9515C}"/>
    <hyperlink ref="AS4381" xr:uid="{CB2F2835-A924-D047-A629-FFFD2791F2E0}"/>
    <hyperlink ref="AS4382" xr:uid="{2E637BFC-E65D-5D41-AA55-35CC2D7D1057}"/>
    <hyperlink ref="AS4383" xr:uid="{0872CB41-8731-1041-B9DC-8B6656DDCCAE}"/>
    <hyperlink ref="AS4384" xr:uid="{5A90EDEB-3960-2C4A-8E52-CB0F3DA70B8E}"/>
    <hyperlink ref="AS4385" xr:uid="{C53EF2CD-CE8D-4C43-827A-25A1B7DBF0A6}"/>
    <hyperlink ref="AS4386" xr:uid="{27A5E294-94A9-194A-9CD9-8C0F34662CD5}"/>
    <hyperlink ref="AS4387" xr:uid="{6CA452AF-4E4A-234A-92ED-2B3A16EC9180}"/>
    <hyperlink ref="AS4388" xr:uid="{84C5817B-65FC-C444-8ECF-380BE5CEBD85}"/>
    <hyperlink ref="AS4389" xr:uid="{8EE3CDA6-E3B4-DE4D-83C2-17A295020E4D}"/>
    <hyperlink ref="AS4390" xr:uid="{45E4687D-207C-FE49-B29A-DFDEC10856C5}"/>
    <hyperlink ref="AS4391" xr:uid="{4B7BD3C0-C2CD-5747-91AE-787F42566844}"/>
    <hyperlink ref="AS4392" xr:uid="{707B170F-1DB5-7948-B10D-440F29E66C88}"/>
    <hyperlink ref="AS4393" xr:uid="{DDFDCCCB-CCD8-3647-A09E-22C797C99801}"/>
    <hyperlink ref="AS4394" xr:uid="{D000D1B5-00A1-3649-900B-79688EA89848}"/>
    <hyperlink ref="AS4395" xr:uid="{98ACF14E-5823-614D-97CF-1C54D784EC01}"/>
    <hyperlink ref="AS4396" xr:uid="{32707E1E-9423-C642-B0E4-2554140730FF}"/>
    <hyperlink ref="AS4397" xr:uid="{21AF15E6-D643-174C-B2E1-2E25628DC921}"/>
    <hyperlink ref="AS4398" xr:uid="{3C4C2A5C-0613-5145-9C3F-B49DB0EBF5D2}"/>
    <hyperlink ref="AS4399" xr:uid="{CA72CF20-61E6-5C4D-80F6-FF2E5C1729FA}"/>
    <hyperlink ref="AS4400" xr:uid="{41B4477E-AFB8-5347-A1DE-8772BA404639}"/>
    <hyperlink ref="AS4401" xr:uid="{9E66DE78-9F18-0743-9BFF-3DD07E188F2B}"/>
    <hyperlink ref="AS4402" xr:uid="{D13A52C5-C916-274D-88E8-58C3B916270F}"/>
    <hyperlink ref="AS4403" xr:uid="{70E083BF-DC61-8448-9408-BB1159CFA11D}"/>
    <hyperlink ref="AS4404" xr:uid="{E3DEB13D-9E37-C046-96C5-DE451B21D57E}"/>
    <hyperlink ref="AS4405" xr:uid="{BBA0B69E-6385-1B40-8766-0F5E773F6C51}"/>
    <hyperlink ref="AS4406" xr:uid="{85738E46-871A-5148-B38A-69332BF927EF}"/>
    <hyperlink ref="AS4407" xr:uid="{D9955DD6-E004-7049-A62D-08F57375364C}"/>
    <hyperlink ref="AS4408" xr:uid="{46DC4341-0A71-5A4F-9350-562DDA3A92A8}"/>
    <hyperlink ref="AS4409" xr:uid="{546EAAEF-5991-DA40-982B-CC499367A3C3}"/>
    <hyperlink ref="AS4410" xr:uid="{2BCCB1C8-4F5C-2E4C-8012-BB0C1A934B70}"/>
    <hyperlink ref="AS4411" xr:uid="{D62904E4-905A-8C40-9C53-80BE16819301}"/>
    <hyperlink ref="AS4412" xr:uid="{D9667A9F-0482-1D4D-9C0C-38F2643832CF}"/>
    <hyperlink ref="AS4413" xr:uid="{1E8EFEDE-1FAC-5241-B3B7-783AD9B38ACD}"/>
    <hyperlink ref="AS4414" xr:uid="{A2A106A7-F618-584D-B908-500C767DA7CF}"/>
    <hyperlink ref="AS4415" xr:uid="{9D48439A-227B-D446-92DA-2AEF13473484}"/>
    <hyperlink ref="AS4416" xr:uid="{1C888C0D-06CD-9B4D-96AD-EBC2587BD089}"/>
    <hyperlink ref="AS4417" xr:uid="{22146A04-AE6D-5344-BCF8-C0612DC1A578}"/>
    <hyperlink ref="AS4418" xr:uid="{E43D3908-0896-F641-916C-AC1E51DED5AF}"/>
    <hyperlink ref="AS4419" xr:uid="{3E0D62E1-5BB5-EF42-866C-064A0F7EFDDB}"/>
    <hyperlink ref="AS4420" xr:uid="{68D70FED-AE80-A248-BB23-27F09C9C5D46}"/>
    <hyperlink ref="AS4421" xr:uid="{C2831068-0632-C041-811E-EA34680945F7}"/>
    <hyperlink ref="AS4422" xr:uid="{E3502BFF-484B-884F-B889-7267CA11E517}"/>
    <hyperlink ref="AS4423" xr:uid="{1F373A48-6582-B345-9F27-5F6CFB5E3065}"/>
    <hyperlink ref="AS4424" xr:uid="{E3D54E74-DD1B-044A-8819-5295BEEF9EF5}"/>
    <hyperlink ref="AS4425" xr:uid="{78C1FACF-3B6E-4642-9A21-8FFDA7787187}"/>
    <hyperlink ref="AS4426" xr:uid="{71C0F1A5-DAC0-264A-AAA0-F122717CEC6E}"/>
    <hyperlink ref="AS4427" xr:uid="{E63E9A9B-151C-B542-BE17-02A98F010F41}"/>
    <hyperlink ref="AS4428" xr:uid="{BB9F4039-B301-BF47-9CCB-B22E947BCC5B}"/>
    <hyperlink ref="AS4429" xr:uid="{0B6338C4-0D1F-A843-B4F8-2189FCB1BA3E}"/>
    <hyperlink ref="AS4430" xr:uid="{5A2E8C48-28A1-FB4D-BF11-7564678F9FE1}"/>
    <hyperlink ref="AS4431" xr:uid="{044DE3B5-2D76-D444-8685-26D952D3D370}"/>
    <hyperlink ref="AS4432" xr:uid="{6FF09B39-D1E7-2747-8AC7-503879E455EA}"/>
    <hyperlink ref="AS4433" xr:uid="{F8C67540-528A-BC4C-8E68-8F6D36DF7C53}"/>
    <hyperlink ref="AS4434" xr:uid="{5F0B183D-ED3C-1840-B26E-789C0CF41381}"/>
    <hyperlink ref="AS4435" xr:uid="{9A18DD7B-CFEB-8043-B1F9-586CD8A26E04}"/>
    <hyperlink ref="AS4436" xr:uid="{998362D7-4CCD-AB44-9107-1CFD4F53EDC0}"/>
    <hyperlink ref="AS4437" xr:uid="{B25446E1-073C-144F-84C6-894810745663}"/>
    <hyperlink ref="AS4438" xr:uid="{C549B93E-7637-A943-A411-D215E7BC480A}"/>
    <hyperlink ref="AS4439" xr:uid="{EC8512F6-4775-5B44-9ACE-E2B3BA68C7D0}"/>
    <hyperlink ref="AS4440" xr:uid="{8B96AB37-7412-C84B-977F-4A37418ED4C1}"/>
    <hyperlink ref="AS4441" xr:uid="{C8DDE766-3AE3-194B-9567-2FC9A78A2EAC}"/>
    <hyperlink ref="AS4442" xr:uid="{363C2DEA-F450-DA4C-9E86-C95ECF5A8FBE}"/>
    <hyperlink ref="AS4443" xr:uid="{DAC8BE89-B3D8-C444-A56F-B82DA0C6082A}"/>
    <hyperlink ref="AS4444" xr:uid="{80C4268B-A6E9-1547-B488-21A1814ED193}"/>
    <hyperlink ref="AS4445" xr:uid="{40F1518A-5487-D14D-A64D-AD58F13A1379}"/>
    <hyperlink ref="AS4446" xr:uid="{B999364B-72E8-8F44-93EA-B2A8510CE2E3}"/>
    <hyperlink ref="AS4447" xr:uid="{A3ADC664-F7D9-EC43-BDBC-F4F3DE61B204}"/>
    <hyperlink ref="AS4448" xr:uid="{517AB896-B79D-1046-8A69-43D23B27B851}"/>
    <hyperlink ref="AS4449" xr:uid="{E3095668-BB6C-DB4C-B0E2-D28989A9E20E}"/>
    <hyperlink ref="AS4450" xr:uid="{CFBE9626-42AB-C946-89FA-0F7193CA658A}"/>
    <hyperlink ref="AS4451" xr:uid="{3C189DE1-E059-A043-BC39-B5CB7424D4F8}"/>
    <hyperlink ref="AS4452" xr:uid="{520AD752-7270-6E47-A2F2-EF1559D96DF4}"/>
    <hyperlink ref="AS4453" xr:uid="{58CB38CC-0E84-E240-BC5A-B8C03CC65595}"/>
    <hyperlink ref="AS4454" xr:uid="{8D46CFCC-2D5E-9947-9F26-3926C32F29F3}"/>
    <hyperlink ref="AS4455" xr:uid="{7042F4BA-BCBB-4145-A7C2-8F49EBCF5391}"/>
    <hyperlink ref="AS4456" xr:uid="{19AE5EEB-9135-8749-91F6-DD43A8A69062}"/>
    <hyperlink ref="AS4457" xr:uid="{240FF564-E6D7-6442-84E8-4BAA91EE89E3}"/>
    <hyperlink ref="AS4458" xr:uid="{4A21710C-B752-1F48-91D5-7C1614B619F6}"/>
    <hyperlink ref="AS4459" xr:uid="{8F6B7568-F7E5-6D48-A0D3-053DDF2BB0A1}"/>
    <hyperlink ref="AS4460" xr:uid="{07B4B839-FEE4-F746-A67C-C5FC5942DE5E}"/>
    <hyperlink ref="AS4461" xr:uid="{FE3C3637-5F68-C54D-AE9C-BFC43965F692}"/>
    <hyperlink ref="AS4462" xr:uid="{038F60A8-7DD5-F34F-9E69-0FC9E1E629FF}"/>
    <hyperlink ref="AS4463" xr:uid="{0F5245A9-FECF-3144-83B7-D450F9A03ED0}"/>
    <hyperlink ref="AS4464" xr:uid="{735602B5-CE6F-3148-8941-8E75C8C29957}"/>
    <hyperlink ref="AS4465" xr:uid="{AC157EA4-4A7F-294D-B60F-D07786A092BB}"/>
    <hyperlink ref="AS4466" xr:uid="{4CE0B620-33A0-0A41-B9D4-44AA74507CE3}"/>
    <hyperlink ref="AS4467" xr:uid="{9FCF0DD0-0A39-C54F-A9AF-5BEB336861C9}"/>
    <hyperlink ref="AS4468" xr:uid="{106799E6-9112-F143-B76B-FB9B1CCE629E}"/>
    <hyperlink ref="AS4469" xr:uid="{1C87FEB2-DF22-7342-8809-2C574B142589}"/>
    <hyperlink ref="AS4470" xr:uid="{6830ACCD-B65D-7C4B-A64B-E3DCC954B5FA}"/>
    <hyperlink ref="AS4471" xr:uid="{945DDD30-601B-B743-8512-8AFAC161058C}"/>
    <hyperlink ref="AS4472" xr:uid="{5CE8F8F5-8CF3-E444-A593-3BF992728B2C}"/>
    <hyperlink ref="AS4473" xr:uid="{A86BA755-8E97-4942-9341-80FA0F5DD339}"/>
    <hyperlink ref="AS4474" xr:uid="{DD415E7E-C8B6-4547-AAD0-9C65C1440BD4}"/>
    <hyperlink ref="AS4475" xr:uid="{BD80D0D5-1998-3C41-A163-E4227A98C7BE}"/>
    <hyperlink ref="AS4476" xr:uid="{868B1EFD-767B-EE41-A16E-9E054C8E6CE1}"/>
    <hyperlink ref="AS4477" xr:uid="{D0D61444-B360-0D40-BEDC-61A647D1080F}"/>
    <hyperlink ref="AS4478" xr:uid="{C6A06252-0C5B-0F40-B22E-143AA6D55FA7}"/>
    <hyperlink ref="AS4479" xr:uid="{79678698-5217-D24A-A402-1DE8D88B3DDE}"/>
    <hyperlink ref="AS4480" xr:uid="{97355256-FAE4-6043-B569-63476D32F805}"/>
    <hyperlink ref="AS4481" xr:uid="{FFC80082-809F-CE44-A20E-D742F1E05F14}"/>
    <hyperlink ref="AS4482" xr:uid="{24B82630-F8BC-0842-9200-0F03276EE2C3}"/>
    <hyperlink ref="AS4483" xr:uid="{F4F00F8D-F97D-D842-9B13-D80788CF6660}"/>
    <hyperlink ref="AS4484" xr:uid="{722B9442-A8A2-4347-97C4-8C7F59866676}"/>
    <hyperlink ref="AS4485" xr:uid="{8568C40B-58F0-1A45-9428-FAD73A7F33FA}"/>
    <hyperlink ref="AS4486" xr:uid="{FFD86233-D4BC-9F41-A7B9-A10AFD61C145}"/>
    <hyperlink ref="AS4487" xr:uid="{9A84CB2F-5834-8F47-93D3-7A22F0A5B55D}"/>
    <hyperlink ref="AS4488" xr:uid="{BF898D84-4032-154D-A83F-F2967F9D36C9}"/>
    <hyperlink ref="AS4489" xr:uid="{980D4D64-AF04-3445-9525-6E216DF16CFB}"/>
    <hyperlink ref="AS4490" xr:uid="{1B3D5F5B-11FE-DE46-8789-9C1FFD701FBF}"/>
    <hyperlink ref="AS4491" xr:uid="{B54A7960-63F2-9643-9B12-BFC77FCCE202}"/>
    <hyperlink ref="AS4492" xr:uid="{1AAF2781-07AA-FA4C-8A52-24AB07C596D1}"/>
    <hyperlink ref="AS4493" xr:uid="{702FA7E1-8413-E645-8B4C-2AA7CFA9D9E6}"/>
    <hyperlink ref="AS4494" xr:uid="{D4F542EA-9DFB-174A-9D7C-D054000FB7BD}"/>
    <hyperlink ref="AS4495" xr:uid="{56EC0127-AEB0-6449-AAA5-DE9D035D9244}"/>
    <hyperlink ref="AS4496" xr:uid="{105C7935-30EB-164C-8BCA-13F99EFB49ED}"/>
    <hyperlink ref="AS4497" xr:uid="{0696479B-D172-EC40-8DBC-24762B8D6E53}"/>
    <hyperlink ref="AS4498" xr:uid="{D2C6A926-2623-EA40-85B8-2FC3CB06DF20}"/>
    <hyperlink ref="AS4499" xr:uid="{86DC0191-9B04-9648-876F-F0D895B1332D}"/>
    <hyperlink ref="AS4500" xr:uid="{79613BF9-76BD-4E4C-A33E-9932FBC32590}"/>
    <hyperlink ref="AS4501" xr:uid="{7571FA68-56FC-B24B-A4E8-346E437F083B}"/>
    <hyperlink ref="AS4502" xr:uid="{F75D5EA3-939F-CE48-B5A1-B2ED38BEBC59}"/>
    <hyperlink ref="AS4503" xr:uid="{FCCBC8BE-545C-A241-AF6B-A7628316EE44}"/>
    <hyperlink ref="AS4504" xr:uid="{4AF324F7-040C-3E4E-98AF-1C39873E4BE5}"/>
    <hyperlink ref="AS4505" xr:uid="{AAB0745A-2613-2F40-80C5-E16E05EADD3D}"/>
    <hyperlink ref="AS4506" xr:uid="{B52E4DB3-0D82-F942-AC41-DB12C68A0AD9}"/>
    <hyperlink ref="AS4507" xr:uid="{2C8DD7E2-DBEB-3B43-9985-5C73DC5B72C8}"/>
    <hyperlink ref="AS4508" xr:uid="{D08B1D1B-4FBC-0E4A-8C1A-CD2F3DC35F35}"/>
    <hyperlink ref="AS4509" xr:uid="{5A08D995-C356-C44E-936B-5FC430731572}"/>
    <hyperlink ref="AS4510" xr:uid="{0D333909-9824-CC4E-8A71-04E00179DFD7}"/>
    <hyperlink ref="AS4511" xr:uid="{A5085902-FE6D-EA4E-99C8-B010BDDB3796}"/>
    <hyperlink ref="AS4512" xr:uid="{6B36CD2D-223D-C348-90EB-C28A6A89D0E3}"/>
    <hyperlink ref="AS4513" xr:uid="{E4AA209F-CD34-8A47-AD0C-9BD28F6889D8}"/>
    <hyperlink ref="AS4514" xr:uid="{A06E0718-9569-7948-87ED-DD59DEBA41B2}"/>
    <hyperlink ref="AS4515" xr:uid="{00E38DF7-84F2-AC4F-A5DF-BF2E100BB8A8}"/>
    <hyperlink ref="AS4516" xr:uid="{766E57BB-427E-3344-A3FD-558A8C9EF0A3}"/>
    <hyperlink ref="AS4517" xr:uid="{4845091F-B638-5448-93EC-86F85C15EBF6}"/>
    <hyperlink ref="AS4518" xr:uid="{A4CC9EF7-F8F2-804A-961C-FD75F1281730}"/>
    <hyperlink ref="AS4519" xr:uid="{78F70E89-89C3-5743-A3D3-459E475874D5}"/>
    <hyperlink ref="AS4520" xr:uid="{30638F48-3D6E-2D49-BA58-4037205C17DD}"/>
    <hyperlink ref="AS4521" xr:uid="{4B36D00E-988D-694E-98DA-86E3FB5999ED}"/>
    <hyperlink ref="AS4522" xr:uid="{99447FA5-A51F-704E-91ED-C993601662B2}"/>
    <hyperlink ref="AS4523" xr:uid="{8E139F20-B33D-F449-9DBD-D2584FFC7AE9}"/>
    <hyperlink ref="AS4524" xr:uid="{7E2755C4-7FA6-FD47-A138-F6103F6B4702}"/>
    <hyperlink ref="AS4525" xr:uid="{AB9C1431-7A5A-FA4B-92E5-B284CD693581}"/>
    <hyperlink ref="AS4526" xr:uid="{95694849-EE57-6743-BFB4-E5C3DDF8ED86}"/>
    <hyperlink ref="AS4527" xr:uid="{76294E13-1EF5-874C-BCC0-D43774AE3821}"/>
    <hyperlink ref="AS4528" xr:uid="{005CE088-594D-B544-9C6E-B80E052A1610}"/>
    <hyperlink ref="AS4529" xr:uid="{3A554285-FE09-BC46-9DCE-BA302179B507}"/>
    <hyperlink ref="AS4530" xr:uid="{D964C5B5-3E30-FC47-98B4-ADBC1C3B2D31}"/>
    <hyperlink ref="AS4531" xr:uid="{969BC439-EFBF-6045-8837-A59D4C902950}"/>
    <hyperlink ref="AS4532" xr:uid="{96929125-7BD4-2F4F-A07C-757B4380BF90}"/>
    <hyperlink ref="AS4533" xr:uid="{A3C57259-D943-F640-99B7-5AE9599E1E14}"/>
    <hyperlink ref="AS4534" xr:uid="{DC47D109-35C1-0442-9817-1FAB8A55B609}"/>
    <hyperlink ref="AS4535" xr:uid="{2FE6E197-5E3C-0247-BF61-3308785E3080}"/>
    <hyperlink ref="AS4536" xr:uid="{303EB6BB-7753-1D4C-A6C3-D9FD06B64FFC}"/>
    <hyperlink ref="AS4537" xr:uid="{7516DAFE-1980-2548-AB8B-E6E22224B33E}"/>
    <hyperlink ref="AS4538" xr:uid="{A272930A-0D4C-2A4E-A1AD-D320689B7859}"/>
    <hyperlink ref="AS4539" xr:uid="{6653F902-8DBD-1C40-9E7B-776EFCDB78E0}"/>
    <hyperlink ref="AS4540" xr:uid="{2E71E6DC-CFF2-3E40-9BCA-179D00AFFCF0}"/>
    <hyperlink ref="AS4541" xr:uid="{BCC3B8FC-0966-1F4A-A1AA-87298737A5B0}"/>
    <hyperlink ref="AS4542" xr:uid="{9BA45C32-FC84-A841-AE8C-830A29C5C190}"/>
    <hyperlink ref="AS4543" xr:uid="{A18B8C53-7F04-F845-8445-962D84D3D3D6}"/>
    <hyperlink ref="AS4544" xr:uid="{FDEC981F-A2AA-5949-B85A-47642A589CA7}"/>
    <hyperlink ref="AS4545" xr:uid="{061DE723-0713-1449-B663-7BD0A049CD54}"/>
    <hyperlink ref="AS4546" xr:uid="{0B60E3EE-C374-DE4B-B31F-F15312B96624}"/>
    <hyperlink ref="AS4547" xr:uid="{43FF1026-A22E-6D48-A50A-F3B874E99F1D}"/>
    <hyperlink ref="AS4548" xr:uid="{F5981AF6-181B-4D47-BBE2-9D887BEE92CE}"/>
    <hyperlink ref="AS4549" xr:uid="{7B3A41A8-8205-5F45-9680-84A4E8CB0D36}"/>
    <hyperlink ref="AS4550" xr:uid="{758AC24A-4CD0-644D-A47F-92AC6CBF8D96}"/>
    <hyperlink ref="AS4551" xr:uid="{CC46532D-EF22-F540-91F3-7DF1D8693FF9}"/>
    <hyperlink ref="AS4552" xr:uid="{A3DB19E2-8558-924D-B8F0-327BE5370E83}"/>
    <hyperlink ref="AS4553" xr:uid="{54DEB153-6C44-5541-97FC-E5BBEC319636}"/>
    <hyperlink ref="AS4554" xr:uid="{E134ACE7-EDF0-D046-8F71-C0C212382084}"/>
    <hyperlink ref="AS4555" xr:uid="{A5C8982C-6AC5-F649-9907-D8C991EBC8FE}"/>
    <hyperlink ref="AS4556" xr:uid="{93BB8702-D406-2B41-94E6-2E27A1C47D56}"/>
    <hyperlink ref="AS4557" xr:uid="{36B1BBE8-6A36-3C46-B7BE-8D6DD5E19189}"/>
    <hyperlink ref="AS4558" xr:uid="{8CE4D7CD-8ABF-3540-8B44-8EC83D28643B}"/>
    <hyperlink ref="AS4559" xr:uid="{D0FCF8E2-BC56-2943-8B7C-BF4A61E1518C}"/>
    <hyperlink ref="AS4560" xr:uid="{89AE8F78-9573-2F4C-9168-99F1FD4D8CAC}"/>
    <hyperlink ref="AS4561" xr:uid="{28DE2A8C-F46D-AE4C-89F8-BA65DB7DDEA0}"/>
    <hyperlink ref="AS4562" xr:uid="{53C13F17-9CF1-3047-A627-EE603A21FE7B}"/>
    <hyperlink ref="AS4563" xr:uid="{FB89D346-641F-5344-A915-02B74D9D6183}"/>
    <hyperlink ref="AS4564" xr:uid="{D1B2EA08-0C2D-5041-8BF0-335CBF68EFBC}"/>
    <hyperlink ref="AS4565" xr:uid="{72250B91-BC8E-4E44-AAF2-60461DF23791}"/>
    <hyperlink ref="AS4566" xr:uid="{8ABCAD60-B907-7748-A468-8C063815C9C4}"/>
    <hyperlink ref="AS4567" xr:uid="{C55D01FD-3636-6246-976A-1A647F46286D}"/>
    <hyperlink ref="AS4568" xr:uid="{38303DBF-EDAF-E740-BA0B-63DAE64D8887}"/>
    <hyperlink ref="AS4569" xr:uid="{B3CFDE9C-D0F6-5E4E-A42E-44497DA40B32}"/>
    <hyperlink ref="AS4570" xr:uid="{F016C6AB-69EB-834F-A65F-32D3299CBA7B}"/>
    <hyperlink ref="AS4571" xr:uid="{8299B9DB-5929-554A-A61F-70A9F2024D25}"/>
    <hyperlink ref="AS4572" xr:uid="{16562BD2-2167-7D44-B9D2-BC7163A00A04}"/>
    <hyperlink ref="AS4573" xr:uid="{F06ABD92-4EB3-6644-A96E-063A04B401A2}"/>
    <hyperlink ref="AS4574" xr:uid="{0D59FE18-6417-2B49-85E8-AB7993C480E0}"/>
    <hyperlink ref="AS4575" xr:uid="{6E567674-B05E-3948-B604-51A7C468C6FC}"/>
    <hyperlink ref="AS4576" xr:uid="{C49051FE-432D-8A40-A4F1-7A74CE722633}"/>
    <hyperlink ref="AS4577" xr:uid="{D4677ABF-7B6F-F440-A92B-D0A13675AFA3}"/>
    <hyperlink ref="AS4578" xr:uid="{7663618B-4D40-BC4F-9DB5-72FC032E063E}"/>
    <hyperlink ref="AS4579" xr:uid="{38B3CDD1-DA2E-D245-9018-07D28660329C}"/>
    <hyperlink ref="AS4580" xr:uid="{425FC9CF-CECA-6940-A78D-B6382BD1F6AE}"/>
    <hyperlink ref="AS4581" xr:uid="{B7314484-B36C-D04D-9304-0D3FA6684C18}"/>
    <hyperlink ref="AS4582" xr:uid="{0CC7CBDD-F1BB-C04D-8167-DDD8CCEE91CB}"/>
    <hyperlink ref="AS4583" xr:uid="{F6649B12-5445-0241-B259-2ABC17BBA84D}"/>
    <hyperlink ref="AS4584" xr:uid="{4BD686BE-50CA-1142-8931-3A46471D1EA1}"/>
    <hyperlink ref="AS4585" xr:uid="{4F515D22-5D3D-CE4A-A71A-24BBF91503C9}"/>
    <hyperlink ref="AS4586" xr:uid="{4CC00A8A-07AA-074D-8471-5301EA63AE74}"/>
    <hyperlink ref="AS4587" xr:uid="{82162899-CAE3-894B-B1ED-F162B3FBD711}"/>
    <hyperlink ref="AS4588" xr:uid="{B0BDF703-41D2-BF4D-A4E8-05796D4052F4}"/>
    <hyperlink ref="AS4589" xr:uid="{C9E13201-92F1-4545-9D3A-B31BE20D3C7C}"/>
    <hyperlink ref="AS4590" xr:uid="{0E8BEE97-DB6E-284D-A26A-0375C643D1A7}"/>
    <hyperlink ref="AS4591" xr:uid="{7DA0CC51-CC9A-D241-86E1-14FDD5D1C1F0}"/>
    <hyperlink ref="AS4592" xr:uid="{9BB9317E-0F77-734F-9BF0-BDD371BECEF5}"/>
    <hyperlink ref="AS4593" xr:uid="{A176E2BC-3D24-4544-A9C3-07B9B9291AFE}"/>
    <hyperlink ref="AS4594" xr:uid="{0DBC763A-6018-D348-970C-2F6DC0292192}"/>
    <hyperlink ref="AS4595" xr:uid="{4B4B27A6-99D2-9E41-A001-BE445EF9D033}"/>
    <hyperlink ref="AS4596" xr:uid="{8E6284BB-F3F5-3443-89D2-122405762544}"/>
    <hyperlink ref="AS4597" xr:uid="{FA27AC53-F37F-4447-8C8D-8DE22D55C126}"/>
    <hyperlink ref="AS4598" xr:uid="{1149EAEC-57F5-2544-ADC0-6748DB57708B}"/>
    <hyperlink ref="AS4599" xr:uid="{FA5618A8-FDE5-D946-A93D-713797F42400}"/>
    <hyperlink ref="AS4600" xr:uid="{AC4F853C-5E8B-D644-B661-B4E1497BD759}"/>
    <hyperlink ref="AS4601" xr:uid="{1DA19922-5038-8E48-8F31-6BFC747F7DE8}"/>
    <hyperlink ref="AS4602" xr:uid="{FD3BA9D6-DD83-7E44-B9F5-016B0E801527}"/>
    <hyperlink ref="AS4603" xr:uid="{12EA9E9F-6EF9-354A-8B4D-E563C1D9AB6C}"/>
    <hyperlink ref="AS4604" xr:uid="{9169AF20-6EEA-4344-8AD5-267D0160E0D6}"/>
    <hyperlink ref="AS4605" xr:uid="{452589FE-1E70-2E47-BBD0-5F110D06EBC7}"/>
    <hyperlink ref="AS4606" xr:uid="{790AE4C9-E858-D24C-86AA-A2647628EB7D}"/>
    <hyperlink ref="AS4607" xr:uid="{5CE3794D-121A-F847-AE23-A889D165CADB}"/>
    <hyperlink ref="AS4608" xr:uid="{F900EC8F-D3E4-3F48-8A7E-252AAD3D2DCB}"/>
    <hyperlink ref="AS4609" xr:uid="{180D2322-4726-BD40-B32D-7CE6E4DA6747}"/>
    <hyperlink ref="AS4610" xr:uid="{C6E5B755-B643-3A48-ADEF-AF59B3550E2C}"/>
    <hyperlink ref="AS4611" xr:uid="{37F4BE76-6992-1243-8258-9B33A218F85F}"/>
    <hyperlink ref="AS4612" xr:uid="{733C513B-1E6C-2849-B5BC-3E25B1AF2901}"/>
    <hyperlink ref="AS4613" xr:uid="{FC091F0E-3FB1-E645-BDAD-AEBBE7A8A534}"/>
    <hyperlink ref="AS4614" xr:uid="{497CBA38-51DE-2A41-A9EA-5FC1F35A879C}"/>
    <hyperlink ref="AS4615" xr:uid="{785E4CDA-FAFF-144E-8169-4EF5956FFA54}"/>
    <hyperlink ref="AS4616" xr:uid="{41D3D686-87A2-2E48-BA97-570E6E686A95}"/>
    <hyperlink ref="AS4617" xr:uid="{6FAD4A87-3577-474B-9A6E-1F4A0E13958A}"/>
    <hyperlink ref="AS4618" xr:uid="{10779A5C-DA3D-DB49-A439-A72FC185B508}"/>
    <hyperlink ref="AS4619" xr:uid="{780E23D8-A990-B24A-9A79-C20649ABBDBD}"/>
    <hyperlink ref="AS4620" xr:uid="{1AC27B18-3371-6041-BEE0-126535346DDB}"/>
    <hyperlink ref="AS4621" xr:uid="{8AC39CE4-B544-7A49-AA9E-F62D5670FD33}"/>
    <hyperlink ref="AS4622" xr:uid="{BD075369-C63D-C445-94C6-C38073333549}"/>
    <hyperlink ref="AS4623" xr:uid="{3DEF25CE-72EE-C34C-AC2F-7AE81D453E58}"/>
    <hyperlink ref="AS4624" xr:uid="{39A237B8-CC48-4142-A16A-5D6E5AD38421}"/>
    <hyperlink ref="AS4625" xr:uid="{56220FFC-AC37-EF4B-9FD3-490A0CC63399}"/>
    <hyperlink ref="AS4626" xr:uid="{E23A96DE-30A0-7946-92A6-4B0214C645AB}"/>
    <hyperlink ref="AS4627" xr:uid="{C37F57A6-5285-F941-A3EF-8545CAA7A7B1}"/>
    <hyperlink ref="AS4628" xr:uid="{1EE8ADB3-E40C-B14E-AEF2-5203F30B5D19}"/>
    <hyperlink ref="AS4629" xr:uid="{7E43627D-8AE2-8547-916A-48BF09FA0273}"/>
    <hyperlink ref="AS4630" xr:uid="{19A42454-A17A-DD4E-8E37-5C351A4CE1D4}"/>
    <hyperlink ref="AS4631" xr:uid="{32EEA7C2-EAB8-6F4A-A6C6-9711DD4874B8}"/>
    <hyperlink ref="AS4632" xr:uid="{4B7ED735-885F-F741-9E90-A3B581803CAC}"/>
    <hyperlink ref="AS4633" xr:uid="{742646C3-4E50-584E-A01F-166F0596B90F}"/>
    <hyperlink ref="AS4634" xr:uid="{21581ACA-A01D-A249-A981-43F021A20693}"/>
    <hyperlink ref="AS4635" xr:uid="{922687C7-8FD3-2F45-90FA-CBA96F14B615}"/>
    <hyperlink ref="AS4636" xr:uid="{7C72B66A-4D65-6F4D-9158-51278ABD7EF6}"/>
    <hyperlink ref="AS4637" xr:uid="{554C938A-31BB-F44C-A949-64D66FA0ECBD}"/>
    <hyperlink ref="AS4638" xr:uid="{0A2C97A0-6763-E442-97E7-0E7A6FDC1F20}"/>
    <hyperlink ref="AS4639" xr:uid="{91AD77A2-8F2E-C946-B52F-6A87807C7B5E}"/>
    <hyperlink ref="AS4640" xr:uid="{A84737C7-8798-9C4D-B508-ABBD2AA1456E}"/>
    <hyperlink ref="AS4641" xr:uid="{D77C5FED-6D3B-A74C-8C17-62FDC3659739}"/>
    <hyperlink ref="AS4642" xr:uid="{19EE06C7-7E70-3A46-90A7-96E44BB5EE89}"/>
    <hyperlink ref="AS4643" xr:uid="{BD910FB9-F691-3C44-817C-B78A6A202EC0}"/>
    <hyperlink ref="AS4644" xr:uid="{14A517C9-D41C-F94C-8447-EBCB969AAE4D}"/>
    <hyperlink ref="AS4645" xr:uid="{E0DDA3B3-8188-6E40-A94B-3116764D6BFD}"/>
    <hyperlink ref="AS4646" xr:uid="{412F135E-2E7F-BA40-826F-6B1770A8ADB1}"/>
    <hyperlink ref="AS4647" xr:uid="{465399F2-A5DC-9049-A783-AB4E6F869B50}"/>
    <hyperlink ref="AS4648" xr:uid="{FBE2D84D-273E-7D42-8192-8AEF55D2707A}"/>
    <hyperlink ref="AS4649" xr:uid="{EBCA22A3-DCDE-F445-85C3-BAD149C3EAAC}"/>
    <hyperlink ref="AS4650" xr:uid="{D63456F8-D645-5B47-967A-46A020D0D714}"/>
    <hyperlink ref="AS4651" xr:uid="{06EBAA9B-B4AA-264C-9DBA-C9960849089C}"/>
    <hyperlink ref="AS4652" xr:uid="{65D92E59-EEFF-BC44-9B31-AA7CB91B50A3}"/>
    <hyperlink ref="AS4653" xr:uid="{A8EBDE61-D712-7A47-95A8-15307FDDC581}"/>
    <hyperlink ref="AS4654" xr:uid="{2F254694-72AE-B546-8F8F-D677E2BDC4B1}"/>
    <hyperlink ref="AS4655" xr:uid="{3DB26178-A792-E34B-8DCF-F8624E0D3BB4}"/>
    <hyperlink ref="AS4656" xr:uid="{AF242799-AF2A-7C49-A6D7-48D9142436FE}"/>
    <hyperlink ref="AS4657" xr:uid="{2C1CF857-2EB9-3645-8428-2BC0A99A8365}"/>
    <hyperlink ref="AS4658" xr:uid="{21974855-D50D-7A47-8360-81B2FF2B38AF}"/>
    <hyperlink ref="AS4659" xr:uid="{F6062B7D-E164-BC45-ABCD-C368110FD6CB}"/>
    <hyperlink ref="AS4660" xr:uid="{CCCC1EE3-4AF8-0F4A-BB02-64811A4AA51E}"/>
    <hyperlink ref="AS4661" xr:uid="{A18B98D6-A422-EC40-A41A-128EFC10C873}"/>
    <hyperlink ref="AS4662" xr:uid="{607015C0-1A63-2040-810F-98341E2E0FEB}"/>
    <hyperlink ref="AS4663" xr:uid="{BD828C85-D1DB-7543-BD5E-2050A2B53527}"/>
    <hyperlink ref="AS4664" xr:uid="{8F92C41D-EC08-394F-80B3-A62C7875364F}"/>
    <hyperlink ref="AS4665" xr:uid="{387A75A6-DC33-694A-997E-F5589E9C804A}"/>
    <hyperlink ref="AS4666" xr:uid="{2A8265C4-B64D-5F48-BA6B-641D4C9E807A}"/>
    <hyperlink ref="AS4667" xr:uid="{F0F6491A-E440-D248-A20D-38B10622E086}"/>
    <hyperlink ref="AS4668" xr:uid="{C98F39BC-E60F-DD48-9D0F-185B290274F7}"/>
    <hyperlink ref="AS4669" xr:uid="{9786ADB5-38FA-804B-A8D1-C5287965CC95}"/>
    <hyperlink ref="AS4670" xr:uid="{00C3BA6B-0413-3640-8687-10F996A501D7}"/>
    <hyperlink ref="AS4671" xr:uid="{0C6CE63D-72E1-8B47-A0A0-B9B74FCAB4FE}"/>
    <hyperlink ref="AS4672" xr:uid="{0671D19F-3AFD-4946-94B5-204E8E1BA6A6}"/>
    <hyperlink ref="AS4673" xr:uid="{D42FA294-6568-754A-822F-1FFD59FA7663}"/>
    <hyperlink ref="AS4674" xr:uid="{7385D34F-03AF-3D41-91E9-37655389AC1F}"/>
    <hyperlink ref="AS4675" xr:uid="{253475A2-35EC-F944-ACE8-62EB869E6F01}"/>
    <hyperlink ref="AS4676" xr:uid="{12187008-51C7-BD4E-85EB-2024C19911B1}"/>
    <hyperlink ref="AS4677" xr:uid="{396EFE8F-1D49-3A4E-8A47-5FA6DF809687}"/>
    <hyperlink ref="AS4678" xr:uid="{F8C6A23A-1A86-FD44-B9D9-43BDF893E566}"/>
    <hyperlink ref="AS4679" xr:uid="{62C5B7E7-FFAC-F949-BEFA-9CD559A045CD}"/>
    <hyperlink ref="AS4680" xr:uid="{429F520F-FBFD-9849-81C9-6015D62EBBAB}"/>
    <hyperlink ref="AS4681" xr:uid="{35BDBBE4-67D9-0A47-92AE-DEDC05FE7654}"/>
    <hyperlink ref="AS4682" xr:uid="{F7B5E8E2-3AC8-4040-9473-F12B87C937C5}"/>
    <hyperlink ref="AS4683" xr:uid="{186D00E6-24F3-E74E-8E31-827309E61052}"/>
    <hyperlink ref="AS4684" xr:uid="{3F036909-FB8F-404F-8AB1-B385E5454E17}"/>
    <hyperlink ref="AS4685" xr:uid="{BFC603C1-AB31-B64B-BC50-FDDEA9807B43}"/>
    <hyperlink ref="AS4686" xr:uid="{05F1F846-14EC-A042-84B8-29EA198211EE}"/>
    <hyperlink ref="AS4687" xr:uid="{166FCE07-5925-7A42-9209-7A572DCE8A32}"/>
    <hyperlink ref="AS4688" xr:uid="{0DA71887-B98E-8B4C-8EBF-A6BFAD79ABAD}"/>
    <hyperlink ref="AS4689" xr:uid="{F0987491-D6EC-7348-8760-836748057E91}"/>
    <hyperlink ref="AS4690" xr:uid="{86197245-CCF9-A34B-BCA3-9C99B9E73A63}"/>
    <hyperlink ref="AS4691" xr:uid="{43785CE9-13FC-F243-A197-6C1A28C0065F}"/>
    <hyperlink ref="AS4692" xr:uid="{E9D376CE-C891-FD47-B1ED-77C3A6164CEF}"/>
    <hyperlink ref="AS4693" xr:uid="{9984D9EC-F78B-1C49-A7C0-9F709D394EF4}"/>
    <hyperlink ref="AS4694" xr:uid="{7E185299-85AE-7B47-884E-D0913D804ED0}"/>
    <hyperlink ref="AS4695" xr:uid="{E7480138-9E92-B84A-8CB5-EA681E9254A6}"/>
    <hyperlink ref="AS4696" xr:uid="{D18865F8-7837-1146-8430-019A6875FE16}"/>
    <hyperlink ref="AS4697" xr:uid="{2BE046CC-491B-CC4D-A3B2-25977C201EA0}"/>
    <hyperlink ref="AS4698" xr:uid="{64C227A9-CEC3-E345-840C-19401F510A76}"/>
    <hyperlink ref="AS4699" xr:uid="{A54F52E5-D88A-6141-8CF1-95B97F5F6260}"/>
    <hyperlink ref="AS4700" xr:uid="{B79AD52F-0B0E-FC46-93AE-1B8F2E90BB2E}"/>
    <hyperlink ref="AS4701" xr:uid="{2EDA8DA3-20D8-D74D-A291-F11FCAE95498}"/>
    <hyperlink ref="AS4702" xr:uid="{8C3240A4-7F1B-3348-A318-D07775A55A4C}"/>
    <hyperlink ref="AS4703" xr:uid="{4183F416-4E0B-FD4E-B19B-57C220B527DC}"/>
    <hyperlink ref="AS4704" xr:uid="{DB011E98-083C-D245-8F57-E49742D208E1}"/>
    <hyperlink ref="AS4705" xr:uid="{AAD65299-EDAC-7848-B8E5-C8844ECB75F8}"/>
    <hyperlink ref="AS4706" xr:uid="{04A23809-DE45-364E-8544-E7DC2A78F2C5}"/>
    <hyperlink ref="AS4707" xr:uid="{2612C91B-049A-3545-8918-23B382115882}"/>
    <hyperlink ref="AS4708" xr:uid="{096A487C-4A44-2741-9591-18DB77E07F2C}"/>
    <hyperlink ref="AS4709" xr:uid="{4ED6A1B1-E6B6-7A42-BA41-79966F8B50FA}"/>
    <hyperlink ref="AS4710" xr:uid="{14E43014-47A7-D940-8687-5504782181DD}"/>
    <hyperlink ref="AS4711" xr:uid="{AB5034AD-BC1D-9B47-B89B-0DF2FC93D27B}"/>
    <hyperlink ref="AS4712" xr:uid="{D53D92E2-EA57-8C43-82CE-39672FDE653E}"/>
    <hyperlink ref="AS4713" xr:uid="{C9B1B6C4-2731-FE4A-BB25-8933BC46ED5A}"/>
    <hyperlink ref="AS4714" xr:uid="{39070544-DF81-C546-9772-2E3E900D30EB}"/>
    <hyperlink ref="AS4715" xr:uid="{763988CB-687B-EE4D-BD9B-9780E7618A6E}"/>
    <hyperlink ref="AS4716" xr:uid="{3DBADCC4-AFD9-DC45-8D0F-A2FAABA00AA6}"/>
    <hyperlink ref="AS4717" xr:uid="{D614AC05-B906-384D-9611-4E9FDEF26376}"/>
    <hyperlink ref="AS4718" xr:uid="{6F61C756-BB80-0142-B27B-2D82940AF1F7}"/>
    <hyperlink ref="AS4719" xr:uid="{E4EFDCAE-DCC1-0F4D-A6EB-AC1299358567}"/>
    <hyperlink ref="AS4720" xr:uid="{16554C34-5803-074D-98A5-27B1B7287729}"/>
    <hyperlink ref="AS4721" xr:uid="{3B8FF0A0-645A-CC40-864D-2FC6EFD62A1C}"/>
    <hyperlink ref="AS4722" xr:uid="{99A171D4-36BD-8646-B479-7964F99740B7}"/>
    <hyperlink ref="AS4723" xr:uid="{485A312F-89EC-B246-B800-F44D89BFB1F7}"/>
    <hyperlink ref="AS4724" xr:uid="{5FC83E79-5648-554C-AE95-50338C190DF8}"/>
    <hyperlink ref="AS4725" xr:uid="{0BCCB586-82ED-2F4C-B724-80C3429C37DA}"/>
    <hyperlink ref="AS4726" xr:uid="{D7C9EF76-AC15-8344-8A91-5AA74165AEBF}"/>
    <hyperlink ref="AS4727" xr:uid="{EFEE034F-E4A2-E948-9FCC-EF0839A4EFC0}"/>
    <hyperlink ref="AS4728" xr:uid="{71192992-FC12-DE48-9924-8E00CFBD5E20}"/>
    <hyperlink ref="AS4729" xr:uid="{AE33C6E3-FF17-8349-85DE-362AFAC14DE3}"/>
    <hyperlink ref="AS4730" xr:uid="{C7E36DF2-203A-F845-9C10-8E20D35CA656}"/>
    <hyperlink ref="AS4731" xr:uid="{70888EE7-4ACD-D845-9103-1227257C32C2}"/>
    <hyperlink ref="AS4732" xr:uid="{AB4E01F0-DD06-144A-ABAA-6C80C14252E9}"/>
    <hyperlink ref="AS4733" xr:uid="{AF16C896-8365-8946-A4BF-C75E12CC5684}"/>
    <hyperlink ref="AS4734" xr:uid="{9C39F079-E82E-5144-83AD-DCDE26F1BCC8}"/>
    <hyperlink ref="AS4735" xr:uid="{D1C24D63-8CF3-3B4C-8CF1-1A553E8D3BF4}"/>
    <hyperlink ref="AS4736" xr:uid="{7D098542-A0CF-044A-9E5F-44E6FE5C42E5}"/>
    <hyperlink ref="AS4737" xr:uid="{F827A788-B6E8-8C4C-9527-8D1A493483F2}"/>
    <hyperlink ref="AS4738" xr:uid="{85FA0FDC-04E1-DF44-AE39-7627F6188E0A}"/>
    <hyperlink ref="AS4739" xr:uid="{43C161AD-C4A3-544F-B2B8-79F82CC0F899}"/>
    <hyperlink ref="AS4740" xr:uid="{1BBE89D4-8A46-4246-BC3B-7F50875AD884}"/>
    <hyperlink ref="AS4741" xr:uid="{64D3F3FD-155E-0845-BFD3-D68144DC97E1}"/>
    <hyperlink ref="AS4742" xr:uid="{DD6290AA-B0C1-0B42-97F4-147514004579}"/>
    <hyperlink ref="AS4743" xr:uid="{4A811A77-147C-E141-A851-576859F0E3DD}"/>
    <hyperlink ref="AS4744" xr:uid="{083ED1D0-DB62-4E46-A460-C22A417029DA}"/>
    <hyperlink ref="AS4745" xr:uid="{68446C11-F992-EF47-A76F-B4D090CCE45B}"/>
    <hyperlink ref="AS4746" xr:uid="{7F0536FE-B5BB-834E-B750-727548A1D649}"/>
    <hyperlink ref="AS4747" xr:uid="{6ACE4C53-C872-8C41-A083-E1927DCFEC27}"/>
    <hyperlink ref="AS4748" xr:uid="{D6EE8264-FA90-2A4F-8F93-B051CCB7A638}"/>
    <hyperlink ref="AS4749" xr:uid="{1016D254-1F22-6246-A9FB-59624B5DE070}"/>
    <hyperlink ref="AS4750" xr:uid="{7335F586-F488-744B-900A-258A0CD397A2}"/>
    <hyperlink ref="AS4751" xr:uid="{50F10763-18CC-3D43-96B1-FE75AAFB2463}"/>
    <hyperlink ref="AS4752" xr:uid="{18170399-629E-5945-BB9F-C4B9748EBD41}"/>
    <hyperlink ref="AS4753" xr:uid="{3E35C979-942E-B644-B7D4-B4C2F460756E}"/>
    <hyperlink ref="AS4754" xr:uid="{0CE2CD71-5C2A-E644-8BD1-6DCE46C24077}"/>
    <hyperlink ref="AS4755" xr:uid="{37AB4C4D-5F33-FA4B-8851-CA9C42F87B0D}"/>
    <hyperlink ref="AS4756" xr:uid="{AAC5CC7A-5393-6741-88CC-EDB70A85024C}"/>
    <hyperlink ref="AS4757" xr:uid="{E348728B-9E0F-BB42-8055-32690DB8C6C0}"/>
    <hyperlink ref="AS4758" xr:uid="{ECFE0D64-894E-8A4A-941E-0146AA2EEB3E}"/>
    <hyperlink ref="AS4759" xr:uid="{34C66906-2153-ED4A-B772-60FFADF952F0}"/>
    <hyperlink ref="AS4760" xr:uid="{F6F4CE69-7189-D548-99B6-C1A8A45C07FF}"/>
    <hyperlink ref="AS4761" xr:uid="{8CC4FD6F-B257-CD45-815E-03BCE9507836}"/>
    <hyperlink ref="AS4762" xr:uid="{EDDE640A-E1C7-A240-A0FF-9C1664E3675D}"/>
    <hyperlink ref="AS4763" xr:uid="{00FBFB10-9906-F14F-8551-C8DDFADF8D6B}"/>
    <hyperlink ref="AS4764" xr:uid="{8BD4CD93-234C-4C4A-8863-469753167AD2}"/>
    <hyperlink ref="AS4765" xr:uid="{8BA9013C-A80E-9442-9593-DB8BF8C01703}"/>
    <hyperlink ref="AS4766" xr:uid="{64B158DF-DF6C-094C-973A-3A747371317B}"/>
    <hyperlink ref="AS4767" xr:uid="{AF36BA6A-411C-4944-8998-07228E6EB187}"/>
    <hyperlink ref="AS4768" xr:uid="{245DF787-3235-5149-B681-4E073D56F279}"/>
    <hyperlink ref="AS4769" xr:uid="{3C7793DB-3489-7548-9135-B857FF1678B3}"/>
    <hyperlink ref="AS4770" xr:uid="{AA9C516C-6BD3-BA41-9B4B-4FF84613C67D}"/>
    <hyperlink ref="AS4771" xr:uid="{8FBCCAAA-DC87-5040-8614-1139762BF006}"/>
    <hyperlink ref="AS4772" xr:uid="{C45F4C97-5F62-7A44-B211-E337C90B35F7}"/>
    <hyperlink ref="AS4773" xr:uid="{24414B8D-365C-C74F-9DB2-5D9BABD17CB1}"/>
    <hyperlink ref="AS4774" xr:uid="{6814854D-775D-3B48-9DD5-5E2742C47961}"/>
    <hyperlink ref="AS4775" xr:uid="{709576A7-8F13-5B41-8964-E442CCA040EA}"/>
    <hyperlink ref="AS4776" xr:uid="{1193DD56-D54A-C74E-898A-175048A935E0}"/>
    <hyperlink ref="AS4777" xr:uid="{738806D4-BFD5-394F-B676-482AE4C51F12}"/>
    <hyperlink ref="AS4778" xr:uid="{5A6173A7-0793-A449-98AA-7285A0407DCA}"/>
    <hyperlink ref="AS4779" xr:uid="{DA508C97-B624-8644-8B0C-8FCBCA86F714}"/>
    <hyperlink ref="AS4780" xr:uid="{179370C1-EA6D-334E-8910-8F4D626B9424}"/>
    <hyperlink ref="AS4781" xr:uid="{88F5F325-8261-EC40-9B52-D0E2B46894CA}"/>
    <hyperlink ref="AS4782" xr:uid="{D33D3341-C5F2-A64C-A669-39EC66D26182}"/>
    <hyperlink ref="AS4783" xr:uid="{CD05A56B-204B-E540-9443-5AF1338B39AE}"/>
    <hyperlink ref="AS4784" xr:uid="{5A7A5B81-16AA-D54B-85F8-0778B5F72754}"/>
    <hyperlink ref="AS4785" xr:uid="{B585ECBD-9EEF-4D42-B8A2-FEB8FCFDE238}"/>
    <hyperlink ref="AS4786" xr:uid="{11BD4ECA-543A-F24C-B255-3072572746F6}"/>
    <hyperlink ref="AS4787" xr:uid="{B3FE07AD-ED05-FE47-8EEC-1A78BB6808D5}"/>
    <hyperlink ref="AS4788" xr:uid="{C1B61B36-4E1C-5444-A2AB-CE7EE90220EC}"/>
    <hyperlink ref="AS4789" xr:uid="{6124578E-46D6-D349-BA3E-965A139FDF2D}"/>
    <hyperlink ref="AS4790" xr:uid="{F7A97385-43AE-BA47-87A6-D682CD0CAD7D}"/>
    <hyperlink ref="AS4791" xr:uid="{1EF68ECB-2EB4-2144-8A65-F4636F264860}"/>
    <hyperlink ref="AS4792" xr:uid="{DEBDF4C7-8151-0B42-B18D-D8D991CD3B57}"/>
    <hyperlink ref="AS4793" xr:uid="{0BC77B34-C9E5-544F-9937-1F18B1E63A72}"/>
    <hyperlink ref="AS4794" xr:uid="{BB48C3E4-7FE1-BE4B-AE6F-FFD9C30028AE}"/>
    <hyperlink ref="AS4795" xr:uid="{38DB3467-C1CD-8243-86E5-F61C7BF1D8BE}"/>
    <hyperlink ref="AS4796" xr:uid="{8DCEC675-6F31-4441-953D-6E39655F5429}"/>
    <hyperlink ref="AS4797" xr:uid="{F695AB53-4D58-AB47-B3EA-6FFB017EC2B5}"/>
    <hyperlink ref="AS4798" xr:uid="{D6AEA1BE-6C91-DE4B-B5F7-191C51B47DB5}"/>
    <hyperlink ref="AS4799" xr:uid="{B97E03B8-6F5C-3942-9A2D-048B53C9EF3E}"/>
    <hyperlink ref="AS4800" xr:uid="{6016EDB2-3CBC-DB45-928E-188B0A13DE96}"/>
    <hyperlink ref="AS4801" xr:uid="{D59C6864-851C-284B-ACC6-AE10C81401B7}"/>
    <hyperlink ref="AS4802" xr:uid="{0A1E4423-5521-F241-99D0-B23F50978E0B}"/>
    <hyperlink ref="AS4803" xr:uid="{8879026F-DB9A-914D-BE01-801E33591A30}"/>
    <hyperlink ref="AS4804" xr:uid="{FDCAC670-A3AA-A041-8907-E7409D68C08D}"/>
    <hyperlink ref="AS4805" xr:uid="{91ADE20A-B3B0-DA45-B948-9CC31823332D}"/>
    <hyperlink ref="AS4806" xr:uid="{7151D1B1-7F4D-E347-A32A-6C16B22ADFF0}"/>
    <hyperlink ref="AS4807" xr:uid="{E104362E-07E7-D645-93F5-35C4B9B52429}"/>
    <hyperlink ref="AS4808" xr:uid="{F9CCE3F6-3FC6-1B42-B431-067FDF4919BE}"/>
    <hyperlink ref="AS4809" xr:uid="{3A232664-A6F5-714F-ABE8-EAB30DA91B34}"/>
    <hyperlink ref="AS4810" xr:uid="{FE923640-01D1-6340-ABD9-2583ABAC1FF2}"/>
    <hyperlink ref="AS4811" xr:uid="{A3DD67F9-8402-8346-8F2E-DFCA2CB74752}"/>
    <hyperlink ref="AS4812" xr:uid="{45480D56-A3DA-304A-9E53-1A31053F97D9}"/>
    <hyperlink ref="AS4813" xr:uid="{C401898D-9536-AC44-86E0-A4E9663EB18F}"/>
    <hyperlink ref="AS4814" xr:uid="{FC5C957D-A430-3048-A2A4-809849947824}"/>
    <hyperlink ref="AS4815" xr:uid="{405D48A7-B856-4F40-B367-BCB9BE60EAF6}"/>
    <hyperlink ref="AS4816" xr:uid="{B87D9D26-24C3-BA41-A6FC-EA6A472791D5}"/>
    <hyperlink ref="AS4817" xr:uid="{8641A7A5-23EF-2746-9E29-66289BEA0B81}"/>
    <hyperlink ref="AS4818" xr:uid="{B57F7D6F-1598-6648-A2D7-428E93C0447F}"/>
    <hyperlink ref="AS4819" xr:uid="{91E58F04-11B2-3140-902A-065CFB5C2AC7}"/>
    <hyperlink ref="AS4820" xr:uid="{F37B308D-6A57-1D42-8AEC-1AEB21F992E0}"/>
    <hyperlink ref="AS4821" xr:uid="{B0974495-A163-AB45-A446-8C59F7EDF865}"/>
    <hyperlink ref="AS4822" xr:uid="{E54F5094-3399-EC43-AD75-B89A741632F0}"/>
    <hyperlink ref="AS4823" xr:uid="{E733B99B-B268-3647-8783-7FC7025E510C}"/>
    <hyperlink ref="AS4824" xr:uid="{EFD69B4B-E6F7-8046-8E0B-B339DF016CA5}"/>
    <hyperlink ref="AS4825" xr:uid="{A47FE402-8745-2344-8A91-CCF1BC4F7D8B}"/>
    <hyperlink ref="AS4826" xr:uid="{6D834E57-A098-1943-9D84-79B38F114B21}"/>
    <hyperlink ref="AS4827" xr:uid="{3376C3C4-29A6-814E-9A0A-C31F44302ACE}"/>
    <hyperlink ref="AS4828" xr:uid="{7AB5472E-0FF1-174A-8DFF-F093247BF80E}"/>
    <hyperlink ref="AS4829" xr:uid="{7BB1CA6D-31C9-4A45-8D71-3DDA7BEB6409}"/>
    <hyperlink ref="AS4830" xr:uid="{3C444938-33C4-3240-9F8D-D55C8C1BF7B3}"/>
    <hyperlink ref="AS4831" xr:uid="{5AA39D38-A299-1C4B-B689-AF46686149F4}"/>
    <hyperlink ref="AS4832" xr:uid="{E22792E7-CF75-0347-A92C-A17CDD80B7E8}"/>
    <hyperlink ref="AS4833" xr:uid="{99C1C055-9EFC-494E-816B-6125887DC953}"/>
    <hyperlink ref="AS4834" xr:uid="{E00B9F7B-915B-4241-AEF6-385D13909069}"/>
    <hyperlink ref="AS4835" xr:uid="{5D36EAED-AA97-8C46-BF5D-DAABEA6B89E0}"/>
    <hyperlink ref="AS4836" xr:uid="{59F6FA59-0963-9041-997B-BBFFBC11B697}"/>
    <hyperlink ref="AS4837" xr:uid="{75B53284-76A3-184F-B963-795ECF231DB9}"/>
    <hyperlink ref="AS4838" xr:uid="{CF744051-F21D-1344-B5AC-8F669B6AF7D0}"/>
    <hyperlink ref="AS4839" xr:uid="{302CCE16-BFB4-084D-A2C6-68BC1BA322A1}"/>
    <hyperlink ref="AS4840" xr:uid="{127331BA-2510-C847-B846-4C1F7F5FD277}"/>
    <hyperlink ref="AS4841" xr:uid="{F10EB3A0-B3D3-6B46-ABDD-7C588463A6A8}"/>
    <hyperlink ref="AS4842" xr:uid="{85971034-4111-1645-974A-FAF2137292F5}"/>
    <hyperlink ref="AS4843" xr:uid="{34FCCB2A-B662-F04A-B0D5-24FE90C9559A}"/>
    <hyperlink ref="AS4844" xr:uid="{29779E8A-0E3B-744B-BC8B-07B667D5E269}"/>
    <hyperlink ref="AS4845" xr:uid="{24FE032D-51CD-AE48-9429-9C4B9B46BC87}"/>
    <hyperlink ref="AS4846" xr:uid="{0802870E-61A6-EA4D-A59B-32FA639707FB}"/>
    <hyperlink ref="AS4847" xr:uid="{0DA792F6-20B6-E34C-8BCD-D4448F1CE457}"/>
    <hyperlink ref="AS4848" xr:uid="{486BD961-EF35-AB41-91EB-DED53A866361}"/>
    <hyperlink ref="AS4849" xr:uid="{3BB38F1E-A192-5B46-8EB0-B384FB5F8616}"/>
    <hyperlink ref="AS4850" xr:uid="{794581BC-77E0-6D4B-BB84-2291AD38F7AE}"/>
    <hyperlink ref="AS4851" xr:uid="{269495F4-A6D8-264A-AE9D-F3F31D9DB0F6}"/>
    <hyperlink ref="AS4852" xr:uid="{BD9D1C30-BC67-5041-8A19-237AF9346C9E}"/>
    <hyperlink ref="AS4853" xr:uid="{C7A6D2B6-695E-B641-87AE-F012B50F0E96}"/>
    <hyperlink ref="AS4854" xr:uid="{4FFE8EE3-12B7-844D-B3DD-F6BD4E04F2BD}"/>
    <hyperlink ref="AS4855" xr:uid="{782C1766-E0E9-7941-9BB1-D42AB4D18118}"/>
    <hyperlink ref="AS4856" xr:uid="{65B5518E-E2B9-E946-B858-809C81803961}"/>
    <hyperlink ref="AS4857" xr:uid="{DD215758-3801-1345-8056-80AB07B2EB02}"/>
    <hyperlink ref="AS4858" xr:uid="{E259798C-6288-2748-B7B6-22C5C56CB9B8}"/>
    <hyperlink ref="AS4859" xr:uid="{8917C371-06A1-D443-8A01-860F63B56B9B}"/>
    <hyperlink ref="AS4860" xr:uid="{B39AF142-E9ED-BD4C-9EFC-817905493C8A}"/>
    <hyperlink ref="AS4861" xr:uid="{75D5EB74-78A7-4740-BE8E-B5F9FC53CD6A}"/>
    <hyperlink ref="AS4862" xr:uid="{51FE12B3-8BB6-8648-80A5-FA0C1BD66113}"/>
    <hyperlink ref="AS4863" xr:uid="{EA4C9333-E644-5246-B4B0-43E5948B6529}"/>
    <hyperlink ref="AS4864" xr:uid="{3B7A97CB-D41A-374B-973E-65E7ACAAE591}"/>
    <hyperlink ref="AS4865" xr:uid="{3C805A21-48AB-0647-B8D8-45D2202E4122}"/>
    <hyperlink ref="AS4866" xr:uid="{6244B572-821F-4246-8FD7-70F3082F3BC3}"/>
    <hyperlink ref="AS4867" xr:uid="{FC169ACC-CC0F-1C4C-97F9-85410F169E9B}"/>
    <hyperlink ref="AS4868" xr:uid="{0A5FB4E7-0705-1541-AE90-857942681CE8}"/>
    <hyperlink ref="AS4869" xr:uid="{7477BE09-BEBC-304D-93E7-356B87F46F29}"/>
    <hyperlink ref="AS4870" xr:uid="{A14CF68E-AB4C-0E43-A83C-7E5199AEAFF9}"/>
    <hyperlink ref="AS4871" xr:uid="{99AD65A2-2AFD-6945-804C-A3686D3DDC06}"/>
    <hyperlink ref="AS4872" xr:uid="{6E053C09-DA21-2D41-9207-A23CA2219E73}"/>
    <hyperlink ref="AS4873" xr:uid="{4C336684-3068-374A-97AA-5B2C89487013}"/>
    <hyperlink ref="AS4874" xr:uid="{F98BBE8B-6681-AF46-ACC9-EA341B42FE67}"/>
    <hyperlink ref="AS4875" xr:uid="{D19029A5-2CB8-084D-9033-FB52E7166260}"/>
    <hyperlink ref="AS4876" xr:uid="{323148AF-F078-424F-9DBF-90C0DE63EEC8}"/>
    <hyperlink ref="AS4877" xr:uid="{5D61C4DC-F388-C44A-8EF9-B6E3117FEF9F}"/>
    <hyperlink ref="AS4878" xr:uid="{B1C71621-7AF8-0548-8A79-5B0167268F28}"/>
    <hyperlink ref="AS4879" xr:uid="{D48B1162-33DC-9148-94B4-4B3DEF408495}"/>
    <hyperlink ref="AS4880" xr:uid="{3F344344-D853-834D-BA40-C73F38CE0D29}"/>
    <hyperlink ref="AS4881" xr:uid="{AA43563A-D284-A74A-AA74-713CCC5F5B66}"/>
    <hyperlink ref="AS4882" xr:uid="{92C51E61-1CE7-9940-A71C-21EE7140B151}"/>
    <hyperlink ref="AS4883" xr:uid="{20001CC1-1A24-1749-9347-8F6A77BD84CD}"/>
    <hyperlink ref="AS4884" xr:uid="{30A84B3E-A470-8747-9AD3-4A8450BA9085}"/>
    <hyperlink ref="AS4885" xr:uid="{336783DA-0E34-8945-BF17-09A361181D41}"/>
    <hyperlink ref="AS4886" xr:uid="{9EB4114B-549F-2643-AC41-D071370DC3C2}"/>
    <hyperlink ref="AS4887" xr:uid="{D63F196A-AEC0-B847-B997-19AABEDAFD4B}"/>
    <hyperlink ref="AS4888" xr:uid="{F48BC37A-C65A-E046-A286-3F17BD87CE82}"/>
    <hyperlink ref="AS4889" xr:uid="{DC35CFAD-6212-4348-9C4F-E4A625FF0CD2}"/>
    <hyperlink ref="AS4890" xr:uid="{68737F56-4F55-A14E-B4D7-6C5653A63BF0}"/>
    <hyperlink ref="AS4891" xr:uid="{A83DC897-F81E-B341-9B24-4FCB6E3C3269}"/>
    <hyperlink ref="AS4892" xr:uid="{72002533-0442-CF47-A4F5-1536C5190FCE}"/>
    <hyperlink ref="AS4893" xr:uid="{65C49CA0-4D11-D941-B838-725367B7B765}"/>
    <hyperlink ref="AS4894" xr:uid="{B50B0B72-EFD0-3E48-BF05-6048F7F42934}"/>
    <hyperlink ref="AS4895" xr:uid="{69E2CB18-77E2-564D-A22C-6638DDAD8E14}"/>
    <hyperlink ref="AS4896" xr:uid="{EDD639E9-655B-AF47-A2D5-8DF1D849EF3D}"/>
    <hyperlink ref="AS4897" xr:uid="{CA65583B-C485-984F-B249-F371C01B7ADA}"/>
    <hyperlink ref="AS4898" xr:uid="{C670A0C8-8F72-6C4C-A148-EDC954C0B5EE}"/>
    <hyperlink ref="AS4899" xr:uid="{0DD0CE75-4AF8-9D43-A290-01B387F193C9}"/>
    <hyperlink ref="AS4900" xr:uid="{CF9A2AA4-802D-4B4C-BD4F-CD5BF2A58BD0}"/>
    <hyperlink ref="AS4901" xr:uid="{2F793339-7149-8E41-A792-76751C401E1C}"/>
    <hyperlink ref="AS4902" xr:uid="{6C63A34D-03A9-9840-A478-3EA7A92D2339}"/>
    <hyperlink ref="AS4903" xr:uid="{807C710C-3A0C-D840-AE56-4C5C26655231}"/>
    <hyperlink ref="AS4904" xr:uid="{5F538762-9E8B-194D-A589-669CD5EF811F}"/>
    <hyperlink ref="AS4905" xr:uid="{817B7457-5867-0E41-8DB6-FD1E2165E3AD}"/>
    <hyperlink ref="AS4906" xr:uid="{A5B56F1F-2DB3-134D-AA64-B65AA21282E5}"/>
    <hyperlink ref="AS4907" xr:uid="{FF21235A-C4D6-8743-B83E-A8A916DEE19A}"/>
    <hyperlink ref="AS4908" xr:uid="{1DA7E596-B13E-B648-A761-2D4B11A50B8C}"/>
    <hyperlink ref="AS4909" xr:uid="{D070C270-9117-F543-B543-3B1E947EF7FB}"/>
    <hyperlink ref="AS4910" xr:uid="{61C90AC3-3B3D-C74C-A0F9-5B534C55A05C}"/>
    <hyperlink ref="AS4911" xr:uid="{F0B103B5-B4BC-834B-B789-9234E93F524B}"/>
    <hyperlink ref="AS4912" xr:uid="{CFFD7042-584C-7F42-BCE3-EF62C0AFA9B7}"/>
    <hyperlink ref="AS4913" xr:uid="{EF008C26-461F-414D-873E-66D9BF4E7181}"/>
    <hyperlink ref="AS4914" xr:uid="{1C9F754E-9675-2D46-8ACD-BCA366C2B344}"/>
    <hyperlink ref="AS4915" xr:uid="{D19DA551-E24D-1F4F-AD49-8C5846309371}"/>
    <hyperlink ref="AS4916" xr:uid="{09AB3799-DEC4-CD4B-B68E-EF1C5B0127D5}"/>
    <hyperlink ref="AS4917" xr:uid="{4073E852-4960-CE4D-BDB0-D1E70DA2892E}"/>
    <hyperlink ref="AS4918" xr:uid="{ED59D5F4-D7FC-A242-86E7-5340E8B0CA23}"/>
    <hyperlink ref="AS4919" xr:uid="{5DB71702-0DFD-544D-83C7-FE3FCFEFD016}"/>
    <hyperlink ref="AS4920" xr:uid="{BB05AE77-398E-934A-86EC-7778706B1E24}"/>
    <hyperlink ref="AS4921" xr:uid="{1122CA27-1E75-8A46-A5E6-0F9D29592AAC}"/>
    <hyperlink ref="AS4922" xr:uid="{2902F5B2-48B0-044F-883E-F04D6491D9B1}"/>
    <hyperlink ref="AS4923" xr:uid="{1C108C38-5B40-414D-8367-78BB2CC4817E}"/>
    <hyperlink ref="AS4924" xr:uid="{2DC2A6EA-8FC8-3D42-B5C1-897F38421311}"/>
    <hyperlink ref="AS4925" xr:uid="{2C30539C-BD80-994F-8650-47DD37C5867A}"/>
    <hyperlink ref="AS4926" xr:uid="{6D687896-FB60-3542-9C57-3E05D5AF32A7}"/>
    <hyperlink ref="AS4927" xr:uid="{F9315C0E-87D1-7245-9BAC-813A2722D091}"/>
    <hyperlink ref="AS4928" xr:uid="{D185CC81-8815-7F4C-B2FC-CD466CF42124}"/>
    <hyperlink ref="AS4929" xr:uid="{0B530C7C-A2CD-9F4B-BD01-1EA9C9DDBECB}"/>
    <hyperlink ref="AS4930" xr:uid="{04C951AE-F606-7048-8B23-E59A867ADB92}"/>
    <hyperlink ref="AS4931" xr:uid="{F91A8B54-E450-0F41-AD88-0F2360E74CAD}"/>
    <hyperlink ref="AS4932" xr:uid="{8A90E9F2-3A7A-F240-92FF-F09436F85717}"/>
    <hyperlink ref="AS4933" xr:uid="{197008F1-F7F6-2D44-A0FA-2048B8E14193}"/>
    <hyperlink ref="AS4934" xr:uid="{0EF365A8-067D-9F48-A9DF-0335CAEE6E6A}"/>
    <hyperlink ref="AS4935" xr:uid="{C15571D6-9654-D44A-9DF5-7C047EE64B81}"/>
    <hyperlink ref="AS4936" xr:uid="{3531DB86-83B6-4C4D-AD89-F9A5E81A8311}"/>
    <hyperlink ref="AS4937" xr:uid="{75B18AAD-840D-B649-9BC8-7F4E1E5565BB}"/>
    <hyperlink ref="AS4938" xr:uid="{AD4B51FE-8F8F-AA45-8629-44BF4D83E659}"/>
    <hyperlink ref="AS4939" xr:uid="{DABD4A8C-66A4-F649-810B-15F8A055749A}"/>
    <hyperlink ref="AS4940" xr:uid="{914BA329-925F-7E48-9AE3-B8FE1915EB9D}"/>
    <hyperlink ref="AS4941" xr:uid="{F4F61771-D480-4146-BBB6-F3192F16E120}"/>
    <hyperlink ref="AS4942" xr:uid="{D0BBC4C5-149A-BF47-BFC5-7CA4956BC5FE}"/>
    <hyperlink ref="AS4943" xr:uid="{BD822331-B08D-2B46-B3E0-A940B99CF05A}"/>
    <hyperlink ref="AS4944" xr:uid="{31643E06-9398-6840-AD5E-842C1A278C23}"/>
    <hyperlink ref="AS4945" xr:uid="{1A57234F-F75E-DD45-A2A6-7B48EDE303AE}"/>
    <hyperlink ref="AS4946" xr:uid="{AB3A076E-8B9B-3941-A228-4046745C26EC}"/>
    <hyperlink ref="AS4947" xr:uid="{10B4EC16-795F-BB4E-9CAD-F9453D7C3860}"/>
    <hyperlink ref="AS4948" xr:uid="{BDEA391D-BA7C-CC48-8A6E-97B7DE73C935}"/>
    <hyperlink ref="AS4949" xr:uid="{6902426F-1447-7043-B7BC-C3578C3C1C7A}"/>
    <hyperlink ref="AS4950" xr:uid="{D48213A6-DD3F-9D4D-9787-E9EFD0B82490}"/>
    <hyperlink ref="AS4951" xr:uid="{DD87C400-475F-7C4D-83DE-D439EC4E0F07}"/>
    <hyperlink ref="AS4952" xr:uid="{D48FF977-6FE9-2E46-AA59-608194C39C60}"/>
    <hyperlink ref="AS4953" xr:uid="{0FF593B1-7E30-774D-97B4-373191E62A4E}"/>
    <hyperlink ref="AS4954" xr:uid="{A07555C4-91E7-F345-9B75-8BD87BB804B7}"/>
    <hyperlink ref="AS4955" xr:uid="{C034E52D-FDF1-AB44-8ED6-0A781A1F89A2}"/>
    <hyperlink ref="AS4956" xr:uid="{CB6A9F26-47A3-5041-A0FA-DA6D62EEE82B}"/>
    <hyperlink ref="AS4957" xr:uid="{DD4629EF-5183-9C47-97C8-886F47EEFF0B}"/>
    <hyperlink ref="AS4958" xr:uid="{E0E59972-51C3-EA49-BF61-3DD16508D3B3}"/>
    <hyperlink ref="AS4959" xr:uid="{67F83AEB-9E49-6C4A-A86E-383BD35F443C}"/>
    <hyperlink ref="AS4960" xr:uid="{274CE188-E2F4-294F-8CEA-EE1FE6C2A996}"/>
    <hyperlink ref="AS4961" xr:uid="{5BA6147B-CC5E-004C-97A8-B5999C23632F}"/>
    <hyperlink ref="AS4962" xr:uid="{E73EB876-A983-6242-80BE-81362F9988D3}"/>
    <hyperlink ref="AS4963" xr:uid="{F9E79812-D36F-4048-9E86-06831638405C}"/>
    <hyperlink ref="AS4964" xr:uid="{3140660C-FA84-F54E-8986-98E2ADE17476}"/>
    <hyperlink ref="AS4965" xr:uid="{FEB3FE0F-2C49-B94B-B342-38B48D9A7E2E}"/>
    <hyperlink ref="AS4966" xr:uid="{7DCC5AE1-A525-F74D-AD30-3A8A27083569}"/>
    <hyperlink ref="AS4967" xr:uid="{713D91E8-37C6-864E-B03A-D943056DBC43}"/>
    <hyperlink ref="AS4968" xr:uid="{95E8C2B1-05DE-F243-B36E-AF44A200D274}"/>
    <hyperlink ref="AS4969" xr:uid="{FB4493F3-7435-A14D-BCAC-E7C29C834138}"/>
    <hyperlink ref="AS4970" xr:uid="{C4F8433C-754D-1648-9515-944A40F10EE7}"/>
    <hyperlink ref="AS4971" xr:uid="{9FD7674D-21C0-E14F-89BF-3C82794B3CCB}"/>
    <hyperlink ref="AS4972" xr:uid="{47EA7956-FC26-6A4D-B225-B155FC4FB0E8}"/>
    <hyperlink ref="AS4973" xr:uid="{5D509AD3-559A-1442-A669-C584028385F2}"/>
    <hyperlink ref="AS4974" xr:uid="{B4101152-FE73-4C41-B664-44EF72F39D54}"/>
    <hyperlink ref="AS4975" xr:uid="{8C8DEBB4-8CDD-7B46-86AE-6B95CF08EDBA}"/>
    <hyperlink ref="AS4976" xr:uid="{681D932B-C142-2942-AC0C-4FFA517422BE}"/>
    <hyperlink ref="AS4977" xr:uid="{DD65AF1D-C1A9-0440-803B-0BE66ECFA8BB}"/>
    <hyperlink ref="AS4978" xr:uid="{4C39F443-12ED-D545-8A7D-FB2169AC003B}"/>
    <hyperlink ref="AS4979" xr:uid="{DFDE9B74-8B58-BA49-9D1A-3FDE1208058F}"/>
    <hyperlink ref="AS4980" xr:uid="{22C8F955-08DF-EF45-9CA8-446428FDBDF0}"/>
    <hyperlink ref="AS4981" xr:uid="{D32C98C9-F61E-7D4C-963F-72CF24EF922F}"/>
    <hyperlink ref="AS4982" xr:uid="{4EAAC73E-445F-D149-B14C-1EC07AFBB493}"/>
    <hyperlink ref="AS4983" xr:uid="{CD2D1137-2D37-394E-A8DD-4FD994261A1E}"/>
    <hyperlink ref="AS4984" xr:uid="{D06F3845-A4F9-C146-83AA-15B594F5A4A9}"/>
    <hyperlink ref="AS4985" xr:uid="{96AE94AD-61CB-544B-85AD-C24B8905AD05}"/>
    <hyperlink ref="AS4986" xr:uid="{134D0CED-E74E-C14E-9414-A2B8AFBB67FE}"/>
    <hyperlink ref="AS4987" xr:uid="{861BB8AA-17B0-AD46-8F46-E832BB34FEF5}"/>
    <hyperlink ref="AS4988" xr:uid="{5E04DE51-DC58-414D-BED5-7A8E72569AA2}"/>
    <hyperlink ref="AS4989" xr:uid="{06B51B30-F92E-EB4E-9E71-E7B55E10117E}"/>
    <hyperlink ref="AS4990" xr:uid="{731578EE-6FE4-E14C-9889-81C58C6BFA43}"/>
    <hyperlink ref="AS4991" xr:uid="{BB20AB33-54E1-1743-ADD7-0C8DC35D7336}"/>
    <hyperlink ref="AS4992" xr:uid="{A32319FB-0DE3-F04F-8CA6-96BF2683D661}"/>
    <hyperlink ref="AS4993" xr:uid="{C5AFD74A-C3EA-FD43-8017-224992ACA480}"/>
    <hyperlink ref="AS4994" xr:uid="{BA6D753C-6DAB-5B41-A48A-6EF42134A855}"/>
    <hyperlink ref="AS4995" xr:uid="{66A1A8EA-11E8-914B-947A-4F82F1B27585}"/>
    <hyperlink ref="AS4996" xr:uid="{981ADFEB-2D5C-E243-86DC-215699689868}"/>
    <hyperlink ref="AS4997" xr:uid="{0E83224E-FC5B-0041-A574-99CDDCAB014E}"/>
    <hyperlink ref="AS4998" xr:uid="{D3DA4B46-BB24-7C44-B501-B7A28F91D3A5}"/>
    <hyperlink ref="AS4999" xr:uid="{843C8636-1064-3E42-8638-4C3ABDE759CA}"/>
    <hyperlink ref="AS5000" xr:uid="{5BCB88CD-9C5A-4A4D-B6C1-785AA74F323A}"/>
    <hyperlink ref="AS5001" xr:uid="{4902883C-15CF-D842-BB06-2BF1D85F982A}"/>
    <hyperlink ref="AS5002" xr:uid="{E3C326A4-BA98-944D-BA93-CD78407A7FBB}"/>
    <hyperlink ref="AS5003" xr:uid="{68F4C37D-F09A-4D4B-A301-5C3D4706A8FE}"/>
    <hyperlink ref="AS5004" xr:uid="{7E59D4F7-21F1-E747-9745-27133ACA4A0B}"/>
    <hyperlink ref="AS5005" xr:uid="{C8ECF5A5-3554-9F4E-99E2-20C21B85EED6}"/>
    <hyperlink ref="AS5006" xr:uid="{CC191A85-1627-4046-82C1-9D28BE8A9283}"/>
    <hyperlink ref="AS5007" xr:uid="{2CD9A12B-6C55-7747-868C-8A3386A2868E}"/>
    <hyperlink ref="AS5008" xr:uid="{DC8AF9BE-CEDA-D948-AFB0-0D1206272E51}"/>
    <hyperlink ref="AS5009" xr:uid="{3B97C622-61C6-F946-9BD4-9FD9BF1B3507}"/>
    <hyperlink ref="AS5010" xr:uid="{A8AAA6FF-CE1D-CD46-B1AA-0CA1BAAC816C}"/>
    <hyperlink ref="AS5011" xr:uid="{D1F360C8-CD2F-804B-8FD0-BDC9FD3B3A7E}"/>
    <hyperlink ref="AS5012" xr:uid="{2A029EA6-C144-AA4D-BF8F-E4BD337AA4D6}"/>
    <hyperlink ref="AS5013" xr:uid="{19B4E419-279F-D743-8F28-7500D30173EF}"/>
    <hyperlink ref="AS5014" xr:uid="{98A84ED2-D2F3-BE43-9134-29315A250377}"/>
    <hyperlink ref="AS5015" xr:uid="{FE47C475-C17E-0148-9B93-39F31546B9D7}"/>
    <hyperlink ref="AS5016" xr:uid="{39D2D610-B968-704F-B4DC-D66C8E3924E8}"/>
    <hyperlink ref="AS5017" xr:uid="{837D12FC-F9AF-FC42-9C9F-FD31698C52B7}"/>
    <hyperlink ref="AS5018" xr:uid="{35B9D2E5-B91D-9C43-9AEE-F23B9FF2359D}"/>
    <hyperlink ref="AS5019" xr:uid="{CB7A7114-638E-E549-B8B3-BD7E66504DDF}"/>
    <hyperlink ref="AS5020" xr:uid="{71100C4E-AD6A-4D48-AC78-CEF27C17A1CD}"/>
    <hyperlink ref="AS5021" xr:uid="{EE330336-A267-854F-AF84-C952C08A19E2}"/>
    <hyperlink ref="AS5022" xr:uid="{7AF84334-0C71-CA41-B8C0-5C618CC47ADC}"/>
    <hyperlink ref="AS5023" xr:uid="{E34FC0CF-7DD5-C643-8143-AC194CC4FF83}"/>
    <hyperlink ref="AS5024" xr:uid="{DC7D8D39-AC5D-BB42-86F8-B8CC1665A3C8}"/>
    <hyperlink ref="AS5025" xr:uid="{2B345F91-1D4C-7A4B-8919-C32C85C5836F}"/>
    <hyperlink ref="AS5026" xr:uid="{63281967-A073-554A-8348-D2C780CBEE2A}"/>
    <hyperlink ref="AS5027" xr:uid="{7C240EFD-045F-244F-B7CD-732DEFAA6BE5}"/>
    <hyperlink ref="AS5028" xr:uid="{6626595F-7D5A-4E45-AE42-6B15925E56AB}"/>
    <hyperlink ref="AS5029" xr:uid="{179B5118-12D2-7D4B-8CC3-A589B526F415}"/>
    <hyperlink ref="AS5030" xr:uid="{E5918BE7-6A92-FE49-9C5D-38739E8A1858}"/>
    <hyperlink ref="AS5031" xr:uid="{F3979F23-E452-6948-BC6F-3FCD3C349A0B}"/>
    <hyperlink ref="AS5032" xr:uid="{BC132919-EBEC-0243-997C-BAD29503A495}"/>
    <hyperlink ref="AS5033" xr:uid="{0B2A6A7D-40B6-3E4D-94CC-056645A2D2D4}"/>
    <hyperlink ref="AS5034" xr:uid="{D23B925A-0AB7-774A-98F5-BA7EA5C117F2}"/>
    <hyperlink ref="AS5035" xr:uid="{DBECF5BF-422F-764C-A6E0-CE9A2996F7B9}"/>
    <hyperlink ref="AS5036" xr:uid="{09BCCDCC-CE4B-B741-A7AC-A9F6F8672123}"/>
    <hyperlink ref="AS5037" xr:uid="{DD33545C-519A-9E4C-B136-086429A2A3E5}"/>
    <hyperlink ref="AS5038" xr:uid="{253A1846-FE00-BA4E-A0E0-77AE1EBD57EA}"/>
    <hyperlink ref="AS5039" xr:uid="{A3A4A26E-B4BC-B644-AFA8-671D0643FDD4}"/>
    <hyperlink ref="AS5040" xr:uid="{06FAF21C-9C23-AD46-B264-66BF43F2A9DC}"/>
    <hyperlink ref="AS5041" xr:uid="{161A9461-0465-0448-B6D6-C4C94C02492F}"/>
    <hyperlink ref="AS5042" xr:uid="{826947EC-5F4B-A946-8386-CD7DA69124FF}"/>
    <hyperlink ref="AS5043" xr:uid="{C96B0F9A-A67A-7A44-96FA-4CAD305783EE}"/>
    <hyperlink ref="AS5044" xr:uid="{F6AD571B-6EC2-7642-9BF7-FCE1291C15B2}"/>
    <hyperlink ref="AS5045" xr:uid="{79E8B6EE-5009-1D45-824E-8347F97D9C0A}"/>
    <hyperlink ref="AS5046" xr:uid="{36DA0864-7609-7B4A-A0CA-910FB4BB4CBE}"/>
    <hyperlink ref="AS5047" xr:uid="{3C0FB580-1193-5F46-8960-BA3C3E92E443}"/>
    <hyperlink ref="AS5048" xr:uid="{EDCA6AC7-9EA8-674C-9FE1-D50B6176BDFE}"/>
    <hyperlink ref="AS5049" xr:uid="{8798C993-67A5-3A4E-8887-A275B1ADD2A2}"/>
    <hyperlink ref="AS5050" xr:uid="{48815627-235B-0E41-BC64-3D56C5FC93BA}"/>
    <hyperlink ref="AS5051" xr:uid="{53361E5E-E9B3-054F-AECB-949540E52C41}"/>
    <hyperlink ref="AS5052" xr:uid="{A1DB4B03-C002-484F-A938-16F6F2BF3ECC}"/>
    <hyperlink ref="AS5053" xr:uid="{77DD817E-ABD2-8845-9B80-AE48EA389C30}"/>
    <hyperlink ref="AS5054" xr:uid="{AB68004A-7468-A54C-87B1-41F35B4A70EE}"/>
    <hyperlink ref="AS5055" xr:uid="{21E537F6-0D99-8648-BEF9-132185A78C13}"/>
    <hyperlink ref="AS5056" xr:uid="{15F68D16-57DB-3E44-9426-B4A93E6EEAF0}"/>
    <hyperlink ref="AS5057" xr:uid="{ED72D2DB-5AC8-CA4D-B49A-4917B341EF77}"/>
    <hyperlink ref="AS5058" xr:uid="{BA5B2C6B-0D14-2F4B-B213-D13A3F4F5FE4}"/>
    <hyperlink ref="AS5059" xr:uid="{1871B02F-1833-8344-A3F2-AA792F1AB56E}"/>
    <hyperlink ref="AS5060" xr:uid="{C5F041FF-D1AA-A44F-A165-9FB76FE5331B}"/>
    <hyperlink ref="AS5061" xr:uid="{C3A68CF3-BF41-444E-8852-0747B694C49E}"/>
    <hyperlink ref="AS5062" xr:uid="{A7F88104-2A13-8B4A-9CCF-05336FF1F2C6}"/>
    <hyperlink ref="AS5063" xr:uid="{4D3ECFC1-6E9C-C34B-A3FF-663307595671}"/>
    <hyperlink ref="AS5064" xr:uid="{B2CB2382-0373-A847-8E91-892BE49495A0}"/>
    <hyperlink ref="AS5065" xr:uid="{B762B293-D952-8947-A2BC-8AB634BA895D}"/>
    <hyperlink ref="AS5066" xr:uid="{942AB5A7-C356-B24E-B985-D07FC315056B}"/>
    <hyperlink ref="AS5067" xr:uid="{D0CFCCF4-2BD6-B048-968C-18E43A04AECC}"/>
    <hyperlink ref="AS5068" xr:uid="{3D9FFD27-7A59-D749-B83C-C3126D214B6E}"/>
    <hyperlink ref="AS5069" xr:uid="{C92765A0-0F7E-BE40-97E1-2CC9FD6A77F7}"/>
    <hyperlink ref="AS5070" xr:uid="{767CA665-5CF7-8645-9E8D-8990EC5633F0}"/>
    <hyperlink ref="AS5071" xr:uid="{0B385898-6190-5740-B82D-FA72BBB00C36}"/>
    <hyperlink ref="AS5072" xr:uid="{2FDA4C3B-0AD1-DE4F-A9C6-9659292A1145}"/>
    <hyperlink ref="AS5073" xr:uid="{A8A0F485-9A66-B04B-8C09-BD158ED591E2}"/>
    <hyperlink ref="AS5074" xr:uid="{307266AC-4475-7C49-AA9C-26A5860BCF08}"/>
    <hyperlink ref="AS5075" xr:uid="{C13116D0-E0EB-7F4B-851E-88FCA582E24F}"/>
    <hyperlink ref="AS5076" xr:uid="{F430C47E-A3F4-BF43-88C4-29BEEEA93BFD}"/>
    <hyperlink ref="AS5077" xr:uid="{7327F2F1-C22A-3242-911E-E5F8582A21CA}"/>
    <hyperlink ref="AS5078" xr:uid="{1362E3C1-5CD7-F54A-8291-B1544D08F351}"/>
    <hyperlink ref="AS5079" xr:uid="{F31ECF41-E5F8-8D43-A8D8-AA0AC04441B0}"/>
    <hyperlink ref="AS5080" xr:uid="{85519F80-4989-D940-90EF-3B6835EB7118}"/>
    <hyperlink ref="AS5081" xr:uid="{9B16A718-2AE8-6A4E-883C-3EAC184B8746}"/>
    <hyperlink ref="AS5082" xr:uid="{1BFD7991-66AD-9048-81FF-AE7CBA4886D3}"/>
    <hyperlink ref="AS5083" xr:uid="{5102DE81-BCA2-2242-92F4-E86BCE6C1398}"/>
    <hyperlink ref="AS5084" xr:uid="{01D75B17-A29E-FE4F-A4C1-5B9437329130}"/>
    <hyperlink ref="AS5085" xr:uid="{2C647570-5A78-C444-A84E-32850A2F1260}"/>
    <hyperlink ref="AS5086" xr:uid="{A5A17606-B406-5C4C-B5D8-D751FBA235BA}"/>
    <hyperlink ref="AS5087" xr:uid="{3739CEBB-1C4C-7541-A4E6-AB3F76803BAA}"/>
    <hyperlink ref="AS5088" xr:uid="{123ED706-39B0-3B43-BF66-E45ADC2F0663}"/>
    <hyperlink ref="AS5089" xr:uid="{4D33F808-5146-B542-9B35-9D5477F051B6}"/>
    <hyperlink ref="AS5090" xr:uid="{F0CDEA19-30A4-AD46-8FC3-F4E96B73A92A}"/>
    <hyperlink ref="AS5091" xr:uid="{CC19A374-582A-1342-A18D-E66EFFB22219}"/>
    <hyperlink ref="AS5092" xr:uid="{6B9B76CC-664F-7A4E-B6A7-02385F1E48F6}"/>
    <hyperlink ref="AS5093" xr:uid="{AE6382C8-2DF0-664A-8639-E17F97C7FE75}"/>
    <hyperlink ref="AS5094" xr:uid="{4DCC5DCC-C163-F545-A54C-1369C199E8F4}"/>
    <hyperlink ref="AS5095" xr:uid="{37E4FA9E-9C16-1B47-9EF7-E50A47A13B93}"/>
    <hyperlink ref="AS5096" xr:uid="{5FD879CC-A08A-8B41-8464-0D01DFF5AE2B}"/>
    <hyperlink ref="AS5097" xr:uid="{D775DDB2-7983-B94E-B6A2-6BABCDB122EA}"/>
    <hyperlink ref="AS5098" xr:uid="{33D303FB-A9EC-4D4D-B0FF-D77CEA654736}"/>
    <hyperlink ref="AS5099" xr:uid="{EE0FC915-4C86-E943-89BD-513D665E4B51}"/>
    <hyperlink ref="AS5100" xr:uid="{D5FDD4CE-6324-E148-800C-20B4C1BD2D11}"/>
    <hyperlink ref="AS5101" xr:uid="{4D40FC3E-90A2-3A4F-A1AC-B17346FB1BFA}"/>
    <hyperlink ref="AS5102" xr:uid="{0A11CB9E-E785-F342-BAAA-C138277D04E2}"/>
    <hyperlink ref="AS5103" xr:uid="{1CC38172-737A-B247-A769-7FAC718B0969}"/>
    <hyperlink ref="AS5104" xr:uid="{F7CD7074-0325-1546-8F3A-FF5FA491B1AD}"/>
    <hyperlink ref="AS5105" xr:uid="{345E3EBD-25B9-FE42-A2B9-60E5D12E04EC}"/>
    <hyperlink ref="AS5106" xr:uid="{0269465A-04C3-EC4D-864A-099E4E3C1840}"/>
    <hyperlink ref="AS5107" xr:uid="{002F20E6-A3E9-7941-8F50-BEB93F9F5CB8}"/>
    <hyperlink ref="AS5108" xr:uid="{627B9412-2B71-8244-85F8-F051915C0B76}"/>
    <hyperlink ref="AS5109" xr:uid="{6BD1DC06-5F36-0248-AF01-1AAAB3C75848}"/>
    <hyperlink ref="AS5110" xr:uid="{BF8B7C1B-05DE-8F4B-A322-A4863CEC7392}"/>
    <hyperlink ref="AS5111" xr:uid="{82B43242-3A27-C943-860D-73394EE2A0C0}"/>
    <hyperlink ref="AS5112" xr:uid="{22C34592-9942-4D40-9381-075658F04A0D}"/>
    <hyperlink ref="AS5113" xr:uid="{A1080399-FEDF-A342-8E9C-DD60943BF318}"/>
    <hyperlink ref="AS5114" xr:uid="{D950173F-83BD-D74F-9E0E-A57D59C7D5E7}"/>
    <hyperlink ref="AS5115" xr:uid="{DEC9FE70-C2A2-4445-9B65-103F1B36B6AB}"/>
    <hyperlink ref="AS5116" xr:uid="{7FA4BD83-FDCE-F54B-B2EA-2D893A0DFA35}"/>
    <hyperlink ref="AS5117" xr:uid="{E49DC2BC-E834-1E4B-8EEA-696A8E9282BF}"/>
    <hyperlink ref="AS5118" xr:uid="{10362166-981A-D342-931B-E62F992F2864}"/>
    <hyperlink ref="AS5119" xr:uid="{A7CCD65F-49CF-1141-9D7C-04C6D009794A}"/>
    <hyperlink ref="AS5120" xr:uid="{FEC900CC-E4DF-2E40-AB80-78A073945608}"/>
    <hyperlink ref="AS5121" xr:uid="{E10BF385-64F2-954C-9389-95113E903957}"/>
    <hyperlink ref="AS5122" xr:uid="{CBE46A97-B526-624A-94DC-F686F17FC40C}"/>
    <hyperlink ref="AS5123" xr:uid="{90EFACA5-BF24-AD48-B0F8-5DF541F9EE48}"/>
    <hyperlink ref="AS5124" xr:uid="{B69C9EAF-C62B-6448-AC2F-4EF5A2160917}"/>
    <hyperlink ref="AS5125" xr:uid="{2232A2BB-4DB0-3849-81C9-F3DEC6EE38DD}"/>
    <hyperlink ref="AS5126" xr:uid="{F4E689C4-831E-EE46-A696-7BCAB274EB82}"/>
    <hyperlink ref="AS5127" xr:uid="{039440C7-1DC6-9642-9E4B-9A1D0B6768EA}"/>
    <hyperlink ref="AS5128" xr:uid="{951243F4-55B9-A441-A3CF-7145C8954974}"/>
    <hyperlink ref="AS5129" xr:uid="{F6012F17-B818-724F-9E57-162DBE3C4009}"/>
    <hyperlink ref="AS5130" xr:uid="{63D504FE-F7AC-1046-AD94-9DDACDA3C6B9}"/>
    <hyperlink ref="AS5131" xr:uid="{9BB6594B-6BFD-9640-A420-119B84A39AF9}"/>
    <hyperlink ref="AS5132" xr:uid="{F6DFD013-FA67-4042-B156-1B4B6031A9E3}"/>
    <hyperlink ref="AS5133" xr:uid="{D9B2C2B5-9AFA-3942-8C8B-2A5C127D6A12}"/>
    <hyperlink ref="AS5134" xr:uid="{E4B8AD8F-749D-B146-AB11-C6CB4D060F3E}"/>
    <hyperlink ref="AS5135" xr:uid="{C7C2D4BC-B74E-4647-9487-AD2ED801B85A}"/>
    <hyperlink ref="AS5136" xr:uid="{98E27340-1DEE-314D-8B77-64C29120806C}"/>
    <hyperlink ref="AS5137" xr:uid="{8AA8732B-0489-BB46-8743-9292F28DF2EA}"/>
    <hyperlink ref="AS5138" xr:uid="{262EBA82-87E7-0141-9BCC-3E5750BCEBF7}"/>
    <hyperlink ref="AS5139" xr:uid="{FA91CD4E-CDA2-5544-A307-EF38E56AEC1B}"/>
    <hyperlink ref="AS5140" xr:uid="{C2FEDD04-D4C9-0047-9063-57FAAFF047FD}"/>
    <hyperlink ref="AS5141" xr:uid="{91FDE61F-5AB2-0A4C-AFB0-B0BE66E8DBA3}"/>
    <hyperlink ref="AS5142" xr:uid="{F469D95C-7B74-064E-A18D-D5F9578F4D56}"/>
    <hyperlink ref="AS5143" xr:uid="{0F0BB657-68BD-1C46-86CE-7976833906D9}"/>
    <hyperlink ref="AS5144" xr:uid="{10468881-0741-0D4B-9C59-9D455C612014}"/>
    <hyperlink ref="AS5145" xr:uid="{4F1A508D-2C5C-604D-9640-30B7A684A73A}"/>
    <hyperlink ref="AS5146" xr:uid="{FBC303F8-F710-3649-8D98-6841796A4851}"/>
    <hyperlink ref="AS5147" xr:uid="{44A26308-2B20-1848-978B-98CBCE923450}"/>
    <hyperlink ref="AS5148" xr:uid="{6F470519-2A17-294F-8617-5AC7B0A8C9C4}"/>
    <hyperlink ref="AS5149" xr:uid="{C8706753-7CFC-DC4B-BD7E-0FC85E4CB8FE}"/>
    <hyperlink ref="AS5150" xr:uid="{01396F2A-7E13-9948-BB38-18F01ADE831A}"/>
    <hyperlink ref="AS5151" xr:uid="{F941B3C1-0B68-654B-97C4-D8D0DA39D611}"/>
    <hyperlink ref="AS5152" xr:uid="{DDD36603-2523-6D43-AC83-3E86AE5A821E}"/>
    <hyperlink ref="AS5153" xr:uid="{E69435A3-E369-8B43-910A-4FFE3087B4EC}"/>
    <hyperlink ref="AS5154" xr:uid="{1D490FD2-E774-644B-8D3D-EF627BEB125D}"/>
    <hyperlink ref="AS5155" xr:uid="{800CFF31-11E2-7F44-8FA4-F0AF4E13EF7A}"/>
    <hyperlink ref="AS5156" xr:uid="{4A2DBAE0-04AF-564A-891C-BF3CD7902584}"/>
    <hyperlink ref="AS5157" xr:uid="{69718C2C-3B78-C64F-BC31-7DB787871046}"/>
    <hyperlink ref="AS5158" xr:uid="{3AE83604-ED09-F444-B607-E58EF4C419BA}"/>
    <hyperlink ref="AS5159" xr:uid="{35B3D804-0283-F044-8B68-062B2A16A8C0}"/>
    <hyperlink ref="AS5160" xr:uid="{5A5B9BC8-EFFD-9944-8B57-7BF97CC5CDD2}"/>
    <hyperlink ref="AS5161" xr:uid="{AE1ED483-5050-EB4F-A416-B7EAE08B9410}"/>
    <hyperlink ref="AS5162" xr:uid="{EE5EADFB-157A-E84F-A7F8-CD3075C90F6B}"/>
    <hyperlink ref="AS5163" xr:uid="{113E5D79-7726-5B4E-87DE-BD5F87E10454}"/>
    <hyperlink ref="AS5164" xr:uid="{B316DA36-ACE1-D748-80F6-86BF8D8DF88B}"/>
    <hyperlink ref="AS5165" xr:uid="{7FEC3B20-1F2C-E645-A42D-94282C63E6F0}"/>
    <hyperlink ref="AS5166" xr:uid="{3C34588A-CFBF-B647-B38F-92C0F253D22C}"/>
    <hyperlink ref="AS5167" xr:uid="{A22F3704-0C0E-7848-A628-090EDC2D5992}"/>
    <hyperlink ref="AS5168" xr:uid="{914407F4-6F70-B84C-915F-DDCEDD761DAC}"/>
    <hyperlink ref="AS5169" xr:uid="{45FEAE95-2185-0C49-B7EF-F5DC75F7F4F7}"/>
    <hyperlink ref="AS5170" xr:uid="{2C6A5054-4C34-2248-B13D-E46C28805DB1}"/>
    <hyperlink ref="AS5171" xr:uid="{22FC5FE9-4967-2243-8402-5349E9891C5F}"/>
    <hyperlink ref="AS5172" xr:uid="{89BAA336-1EF9-1143-9044-9F7C9C2BDBE9}"/>
    <hyperlink ref="AS5173" xr:uid="{20139C28-54F6-0148-A736-C72B02EF67B9}"/>
    <hyperlink ref="AS5174" xr:uid="{32A3ADC7-C762-D544-9BC6-5C29624B3DFC}"/>
    <hyperlink ref="AS5175" xr:uid="{ED349148-3FFF-E44C-AE89-81603D239E77}"/>
    <hyperlink ref="AS5176" xr:uid="{2E1C9487-2E14-A949-93C7-420D5C3F180D}"/>
    <hyperlink ref="AS5177" xr:uid="{E10DDD50-229B-3E4D-8E37-7717E646992D}"/>
    <hyperlink ref="AS5178" xr:uid="{ECB1B8CB-45A5-B444-93CD-4A1F96ACD191}"/>
    <hyperlink ref="AS5179" xr:uid="{0F5B5A62-1966-C143-93C6-9F3D8AD5EE20}"/>
    <hyperlink ref="AS5180" xr:uid="{DF24EE30-A306-3443-8A28-00450C0629D5}"/>
    <hyperlink ref="AS5181" xr:uid="{2DD018E2-2594-5245-B4D1-0A88B774B2AE}"/>
    <hyperlink ref="AS5182" xr:uid="{7D4EFE7A-F238-794E-8B6E-2446A59D4488}"/>
    <hyperlink ref="AS5183" xr:uid="{9996A88C-9702-9042-8A50-AF05F3444AAD}"/>
    <hyperlink ref="AS5184" xr:uid="{D7745AF6-CCE4-7B41-83C2-E9A9B7C082A5}"/>
    <hyperlink ref="AS5185" xr:uid="{E1FEF981-878F-B94D-A01F-81098EF72928}"/>
    <hyperlink ref="AS5186" xr:uid="{46B061E8-D3CE-D144-A500-EFBE636B388B}"/>
    <hyperlink ref="AS5187" xr:uid="{CABE4695-C391-F14D-8066-2C05C4991799}"/>
    <hyperlink ref="AS5188" xr:uid="{F03F31AC-5D56-F54F-81A9-62DD5254B0BA}"/>
    <hyperlink ref="AS5189" xr:uid="{49C23E27-4104-4049-8331-E464CF824B50}"/>
    <hyperlink ref="AS5190" xr:uid="{09BB2B2E-9F30-164F-A3CA-B78CDD756E5A}"/>
    <hyperlink ref="AS5191" xr:uid="{891F84DF-FB12-8841-92B4-C06F2D299544}"/>
    <hyperlink ref="AS5192" xr:uid="{A7E35282-0A04-EA42-8EB4-395874AC2E8E}"/>
    <hyperlink ref="AS5193" xr:uid="{B53F8D1D-A167-4643-806D-4802384EA9CB}"/>
    <hyperlink ref="AS5194" xr:uid="{33FE5AE3-FEE3-EF49-9822-89EEDF6BB4CB}"/>
    <hyperlink ref="AS5195" xr:uid="{7DBDE6BE-D7F7-BF49-9D58-9E9B4F3C5CA8}"/>
    <hyperlink ref="AS5196" xr:uid="{3322C2E6-788A-E945-A1BC-BCE85A15FA6E}"/>
    <hyperlink ref="AS5197" xr:uid="{A2AA1074-9172-B247-92BD-6ACC0481E479}"/>
    <hyperlink ref="AS5198" xr:uid="{2D7C8AC3-53C1-3A4A-8DF0-8EFA314F5D1A}"/>
    <hyperlink ref="AS5199" xr:uid="{96AAEA3C-75EF-7941-B724-065BB1DD690B}"/>
    <hyperlink ref="AS5200" xr:uid="{D1529306-7D84-2447-9412-89E218BFA996}"/>
    <hyperlink ref="AS5201" xr:uid="{53E572B4-C4CE-4840-B9B8-DCC5F1535024}"/>
    <hyperlink ref="AS5202" xr:uid="{1F9701B2-F26A-BF46-A871-58D1D0E2D034}"/>
    <hyperlink ref="AS5203" xr:uid="{C1B0F227-93CF-BD43-B130-BFCD388BAB99}"/>
    <hyperlink ref="AS5204" xr:uid="{3F680154-3E41-8047-ABBF-B841FB3B86DD}"/>
    <hyperlink ref="AS5205" xr:uid="{B66525A5-6FD5-E34B-A4C5-18E6E7BA343F}"/>
    <hyperlink ref="AS5206" xr:uid="{302B849F-E8B0-C14D-8910-34B123F51F7B}"/>
    <hyperlink ref="AS5207" xr:uid="{1911BE9C-C842-284E-B0AC-F541BC417002}"/>
    <hyperlink ref="AS5208" xr:uid="{7ED539AD-D8CA-F148-8D3B-E67A25CE68B6}"/>
    <hyperlink ref="AS5209" xr:uid="{6AD4A18E-D9BE-5145-A389-81D29E776B92}"/>
    <hyperlink ref="AS5210" xr:uid="{44496831-0235-FD44-8151-CDC794645229}"/>
    <hyperlink ref="AS5211" xr:uid="{9DF3AD49-1834-4D46-86AB-F7A824B34083}"/>
    <hyperlink ref="AS5212" xr:uid="{0964BD1B-BAFF-8843-8A3B-97A389FF042D}"/>
    <hyperlink ref="AS5213" xr:uid="{29A4CD22-E25D-594D-90F7-936B2901C855}"/>
    <hyperlink ref="AS5214" xr:uid="{E5AF6263-14E3-E64C-AFEB-D29A4CAB02D1}"/>
    <hyperlink ref="AS5215" xr:uid="{DB8749A3-2005-E747-8AE1-3DF4A35D5A20}"/>
    <hyperlink ref="AS5216" xr:uid="{52E36344-EE24-6D44-A355-86075567130F}"/>
    <hyperlink ref="AS5217" xr:uid="{BCFC7961-66CF-6C4C-9C6B-D5405417B340}"/>
    <hyperlink ref="AS5218" xr:uid="{E691ECEC-DF4B-C046-A4FD-C9C0A67E4629}"/>
    <hyperlink ref="AS5219" xr:uid="{D0CF4821-D566-064E-B759-01806F8E311B}"/>
    <hyperlink ref="AS5220" xr:uid="{78CB0F4A-C550-6640-BAF0-8C387E8F8BC6}"/>
    <hyperlink ref="AS5221" xr:uid="{C35CFF95-5FD3-D243-9420-B497A7BD60DC}"/>
    <hyperlink ref="AS5222" xr:uid="{DF276002-631E-B04C-8259-1CE274346909}"/>
    <hyperlink ref="AS5223" xr:uid="{44E28B30-4228-C449-BD46-AF9430D34E44}"/>
    <hyperlink ref="AS5224" xr:uid="{3C701496-E8D8-BF46-9FFB-A54788B643AA}"/>
    <hyperlink ref="AS5225" xr:uid="{1892B067-31D5-DB4C-8390-9A42A09CCA51}"/>
    <hyperlink ref="AS5226" xr:uid="{06CD494B-5FB3-E64B-9F79-9924F784377E}"/>
    <hyperlink ref="AS5227" xr:uid="{C6CC9E11-E89A-C647-8A70-CDF6A12021CA}"/>
    <hyperlink ref="AS5228" xr:uid="{ED028716-CA29-924A-BF84-028C626D34F5}"/>
    <hyperlink ref="AS5229" xr:uid="{98DB0312-CFD6-9949-B11C-AF54BFDE1473}"/>
    <hyperlink ref="AS5230" xr:uid="{C622AA45-236A-8647-B626-9DEB6C215AAB}"/>
    <hyperlink ref="AS5231" xr:uid="{08B05454-23C4-A341-B43B-EEDAED67BC8C}"/>
    <hyperlink ref="AS5232" xr:uid="{F0A672AC-A23D-3B4C-88BB-6F382E876003}"/>
    <hyperlink ref="AS5233" xr:uid="{35DF4E60-ACAA-0645-B969-958D4EABA6CF}"/>
    <hyperlink ref="AS5234" xr:uid="{D6A8640B-75E6-D144-A018-F3D1D4B02CB3}"/>
    <hyperlink ref="AS5235" xr:uid="{3FF41D1C-B8DA-9842-9CA5-B5AC7909FAA9}"/>
    <hyperlink ref="AS5236" xr:uid="{FA8C4491-F451-584C-B94C-0C42C0BC646D}"/>
    <hyperlink ref="AS5237" xr:uid="{07EC15E8-39E3-B04C-802C-A98C5E0AF267}"/>
    <hyperlink ref="AS5238" xr:uid="{F35B5413-E284-8F40-ABC5-65442D3DBFCC}"/>
    <hyperlink ref="AS5239" xr:uid="{26247304-A451-264B-BAAE-148CA93485C0}"/>
    <hyperlink ref="AS5240" xr:uid="{64CB46C9-693A-4E42-9557-CCDCC6FDE66D}"/>
    <hyperlink ref="AS5241" xr:uid="{EEE618F2-311D-294E-BF83-3409DC3129F2}"/>
    <hyperlink ref="AS5242" xr:uid="{7A35EA36-60DB-6B44-9240-6201D6CC9F0C}"/>
    <hyperlink ref="AS5243" xr:uid="{FB765C3A-B97A-4443-8F90-875D5C68ED63}"/>
    <hyperlink ref="AS5244" xr:uid="{109F910B-1686-C04F-B358-B783D19F626A}"/>
    <hyperlink ref="AS5245" xr:uid="{D5C5BCEA-F0B0-214E-8CD3-03E8D1DF05BE}"/>
    <hyperlink ref="AS5246" xr:uid="{FC104F6C-A8D0-1642-8F18-64C5B1D0D781}"/>
    <hyperlink ref="AS5247" xr:uid="{52130320-2128-7344-8D0B-3BC690D02305}"/>
    <hyperlink ref="AS5248" xr:uid="{03D3936F-F31E-CF48-83FC-D01FB1CE678D}"/>
    <hyperlink ref="AS5249" xr:uid="{0A78ECBD-A04D-884E-A42C-ADF74BEAB89B}"/>
    <hyperlink ref="AS5250" xr:uid="{B329E279-F444-F34B-BA5E-6C1C001FCF63}"/>
    <hyperlink ref="AS5251" xr:uid="{8FFF85E4-1BEC-4743-941F-959F7C0E3B7A}"/>
    <hyperlink ref="AS5252" xr:uid="{474A9485-EFBC-4C4E-A61C-DA230AD46AED}"/>
    <hyperlink ref="AS5253" xr:uid="{723EAE7A-7572-674D-95E0-37455C2850E2}"/>
    <hyperlink ref="AS5254" xr:uid="{19E2B539-BC1B-AF47-80C6-90D3483CC55D}"/>
    <hyperlink ref="AS5255" xr:uid="{42C2A3A5-BD48-7243-9740-DCCE347C559E}"/>
    <hyperlink ref="AS5256" xr:uid="{4621E095-AC11-FC44-B5C5-35D979034F69}"/>
    <hyperlink ref="AS5257" xr:uid="{2DC48E72-7DE7-5547-9314-C994C74B1C2A}"/>
    <hyperlink ref="AS5258" xr:uid="{D18ED11B-108F-5D4B-B489-BD37B2AC70D3}"/>
    <hyperlink ref="AS5259" xr:uid="{DFCE7853-1866-EF47-9550-CC4DBC8E74EE}"/>
    <hyperlink ref="AS5260" xr:uid="{84D37AA3-2763-F94A-8517-EA1C2D153EF7}"/>
    <hyperlink ref="AS5261" xr:uid="{1CC2D9CB-5877-C44E-A676-A7665AAE1DA6}"/>
    <hyperlink ref="AS5262" xr:uid="{35A6B74D-7566-C74C-B64E-E453A62450FA}"/>
    <hyperlink ref="AS5263" xr:uid="{DF7DFA85-5766-4B45-A936-738411F5442E}"/>
    <hyperlink ref="AS5264" xr:uid="{29CE4B3C-E956-D543-A477-0CC7C8B8FFBA}"/>
    <hyperlink ref="AS5265" xr:uid="{1AC8582C-B09E-FC47-8BD3-BA37CBCD3DD1}"/>
    <hyperlink ref="AS5266" xr:uid="{0844DECD-600B-1744-8212-6A6BBC2DF8BA}"/>
    <hyperlink ref="AS5267" xr:uid="{E53173C1-1FA2-0945-B897-C41B430798AE}"/>
    <hyperlink ref="AS5268" xr:uid="{08AAC8E1-E582-F742-BC5E-8262E1ADD151}"/>
    <hyperlink ref="AS5269" xr:uid="{31E63D33-4CF3-B543-933A-BD0DB500FE46}"/>
    <hyperlink ref="AS5270" xr:uid="{999C60E6-CA4A-3C46-A8EB-4BE95A80F8DF}"/>
    <hyperlink ref="AS5271" xr:uid="{13C7129A-308E-2F44-A7D4-405DD1975E7C}"/>
    <hyperlink ref="AS5272" xr:uid="{BE57CB7D-3B09-F848-B3D0-ED64037FFF17}"/>
    <hyperlink ref="AS5273" xr:uid="{75FA8A71-EBA1-CF49-9F49-C3D51C9C0CC6}"/>
    <hyperlink ref="AS5274" xr:uid="{13B012A0-CCD1-534A-A84F-9D283DBEA017}"/>
    <hyperlink ref="AS5275" xr:uid="{9170836F-C507-A148-B232-A799005E74DC}"/>
    <hyperlink ref="AS5276" xr:uid="{F53158DA-18AF-AC44-A103-AF80DAA5593A}"/>
    <hyperlink ref="AS5277" xr:uid="{194FFB5F-13EB-6F4A-93DC-17DCFD3CD3E6}"/>
    <hyperlink ref="AS5278" xr:uid="{13F1EF89-569C-094A-8FD1-E344BCF0DDE6}"/>
    <hyperlink ref="AS5279" xr:uid="{F8F21A80-0645-804C-99F6-9C649F52A7DF}"/>
    <hyperlink ref="AS5280" xr:uid="{11FA01C3-A0E6-E142-9DE0-AF430CFFFF37}"/>
    <hyperlink ref="AS5281" xr:uid="{35150A3B-8AED-194E-98E4-828F2678E716}"/>
    <hyperlink ref="AS5282" xr:uid="{A53D2E14-9E72-9F43-AFBB-FBA44817B5AF}"/>
    <hyperlink ref="AS5283" xr:uid="{3F2247B9-A9E5-D744-9377-CAF86B52259F}"/>
    <hyperlink ref="AS5284" xr:uid="{F95DD0D5-8442-9146-863F-EFF28086C166}"/>
    <hyperlink ref="AS5285" xr:uid="{B89EA67D-7CA6-A84C-B4E1-ED9200797699}"/>
    <hyperlink ref="AS5286" xr:uid="{4874165A-98BF-644C-9209-ECA360DAA01B}"/>
    <hyperlink ref="AS5287" xr:uid="{E0E98B89-7324-184A-8893-28AEABCCA23D}"/>
    <hyperlink ref="AS5288" xr:uid="{465296BC-82E1-1543-88DC-E9A9C4B0845C}"/>
    <hyperlink ref="AS5289" xr:uid="{F9770BE6-B229-B249-BF11-D7471CB2B387}"/>
    <hyperlink ref="AS5290" xr:uid="{D27D11ED-2A99-B74C-94E0-7C51341BF026}"/>
    <hyperlink ref="AS5291" xr:uid="{03CF1274-FA4C-2247-8185-00851AE4003C}"/>
    <hyperlink ref="AS5292" xr:uid="{97CFA8E0-791B-9044-9558-0B7586A155A2}"/>
    <hyperlink ref="AS5293" xr:uid="{DC8CF1D9-6079-9445-BA64-5CD4FEAA2C3D}"/>
    <hyperlink ref="AS5294" xr:uid="{E7BE9C00-BEC9-C043-8E96-7CDD6BA718E3}"/>
    <hyperlink ref="AS5295" xr:uid="{A113EA51-0AEA-2749-89B0-A50480E240D7}"/>
    <hyperlink ref="AS5296" xr:uid="{0945BBAE-D0BA-8C4B-922D-E3FCA326FD4C}"/>
    <hyperlink ref="AS5297" xr:uid="{A1BF0833-1B6F-9B47-A834-0D5A77C2AE0D}"/>
    <hyperlink ref="AS5298" xr:uid="{D2866CAC-B21B-3B4A-9805-7131A42A99F7}"/>
    <hyperlink ref="AS5299" xr:uid="{DC69ABBB-20B4-6442-9C25-73E2D9D962FD}"/>
    <hyperlink ref="AS5300" xr:uid="{A9A7F794-EA03-914E-8F74-D75C89148013}"/>
    <hyperlink ref="AS5301" xr:uid="{0F068136-5F07-1349-B20A-CE77520D93C5}"/>
    <hyperlink ref="AS5302" xr:uid="{4B1D1CFE-0188-3F40-9930-E7C8A8BBF74B}"/>
    <hyperlink ref="AS5303" xr:uid="{374D60C6-1A66-C44B-95DF-4264296E3280}"/>
    <hyperlink ref="AS5304" xr:uid="{DF5CAE20-3A1F-B141-9AD5-7359A0B6712B}"/>
    <hyperlink ref="AS5305" xr:uid="{10F90C52-BF33-0841-B6CB-D09707CBBB14}"/>
    <hyperlink ref="AS5306" xr:uid="{D86CDD78-D484-944D-9D7A-9B775FD1642A}"/>
    <hyperlink ref="AS5307" xr:uid="{C648BFC1-24FB-1B41-A232-AF32FD2E3AFE}"/>
    <hyperlink ref="AS5308" xr:uid="{D4EAB8FF-1DAF-5C4E-9650-1FD20B75876E}"/>
    <hyperlink ref="AS5309" xr:uid="{E46E6F43-D7D8-204E-B2D4-736244746A7F}"/>
    <hyperlink ref="AS5310" xr:uid="{7E20A5BA-B322-0942-BA30-498992D6B30B}"/>
    <hyperlink ref="AS5311" xr:uid="{CD968F5F-97B3-9444-9C20-F6FD8C24F615}"/>
    <hyperlink ref="AS5312" xr:uid="{3602AD77-D87D-9A44-B5E8-12E6A0AEA586}"/>
    <hyperlink ref="AS5313" xr:uid="{698432F1-ED8F-604E-84E0-E055B8BB7E15}"/>
    <hyperlink ref="AS5314" xr:uid="{978EFBB6-E0B1-EE43-A25A-C84B4E08C753}"/>
    <hyperlink ref="AS5315" xr:uid="{CE908BA5-4AFE-EA4E-BF2C-224A511302E9}"/>
    <hyperlink ref="AS5316" xr:uid="{8EFA9082-C5C3-0A44-81F3-BF1C4B71C1E5}"/>
    <hyperlink ref="AS5317" xr:uid="{2BA174A2-36C3-884A-B823-F8C0238D9961}"/>
    <hyperlink ref="AS5318" xr:uid="{F44F3620-1FCC-1249-9760-882B882EC90C}"/>
    <hyperlink ref="AS5319" xr:uid="{B1AF0E47-DFE1-BA41-8373-1176628E031B}"/>
    <hyperlink ref="AS5320" xr:uid="{DD854540-49A4-D04C-B2EC-4DAD9BC3042F}"/>
    <hyperlink ref="AS5321" xr:uid="{5ADE36F8-5A1B-F34F-B744-0D083FB84F58}"/>
    <hyperlink ref="AS5322" xr:uid="{608CAE15-273E-044D-8F86-894665C34957}"/>
    <hyperlink ref="AS5323" xr:uid="{679D4B83-AD5F-DB48-AB40-051AAEF588B2}"/>
    <hyperlink ref="AS5324" xr:uid="{C19B8465-5375-FB4F-B1F9-C618DD500EF1}"/>
    <hyperlink ref="AS5325" xr:uid="{78C82CBC-ECF3-074C-AD93-498F611179DB}"/>
    <hyperlink ref="AS5326" xr:uid="{AE4EA3C5-E42D-1A4B-ABE1-40CE1F8C1C08}"/>
    <hyperlink ref="AS5327" xr:uid="{8B9F1574-6F14-0544-B33A-BF3BA1DC2F30}"/>
    <hyperlink ref="AS5328" xr:uid="{66DBD6A4-6CAE-004A-B68E-355502F560A3}"/>
    <hyperlink ref="AS5329" xr:uid="{99BF7CFE-A747-314A-AD35-A2AD9BB7FF14}"/>
    <hyperlink ref="AS5330" xr:uid="{AFE26CFA-C57C-4E41-A056-6AAA4EA42729}"/>
    <hyperlink ref="AS5331" xr:uid="{46188630-9A1F-2F45-93CC-AFBFC154CA07}"/>
    <hyperlink ref="AS5332" xr:uid="{72CA20B1-EA4A-F249-8853-6625ED396E92}"/>
    <hyperlink ref="AS5333" xr:uid="{0C7BB87C-D252-244F-9C31-F8C3B9B611ED}"/>
    <hyperlink ref="AS5334" xr:uid="{9DCEB790-658F-0F4C-881C-1B1C3168794A}"/>
    <hyperlink ref="AS5335" xr:uid="{08471284-4634-5F4F-B68A-6C2AB51FFFD3}"/>
    <hyperlink ref="AS5336" xr:uid="{E43B3E6A-6A5C-684B-965D-F9EAF647A50A}"/>
    <hyperlink ref="AS5337" xr:uid="{70ACF5E4-41FE-174F-826B-85F82022551E}"/>
    <hyperlink ref="AS5338" xr:uid="{D682325F-531D-0D4B-B41D-DC860E1C79F5}"/>
    <hyperlink ref="AS5339" xr:uid="{49BE774E-257B-AF40-BDDD-D6B5E9EB36BD}"/>
    <hyperlink ref="AS5340" xr:uid="{56FEE830-C3E3-9F4F-9721-91FDA0CDCC57}"/>
    <hyperlink ref="AS5341" xr:uid="{A94FC067-5BCA-DF46-B938-4E0C6CB21023}"/>
    <hyperlink ref="AS5342" xr:uid="{C77B063B-702D-914C-8C68-821102FC0CE0}"/>
    <hyperlink ref="AS5343" xr:uid="{FE27A62F-579D-1A41-B702-B8A82F5C8B3B}"/>
    <hyperlink ref="AS5344" xr:uid="{58FFBB3F-F0E3-0A4D-BA53-3C06E2DBE566}"/>
    <hyperlink ref="AS5345" xr:uid="{A7AEBB76-CC38-B947-A070-2598F38B4A43}"/>
    <hyperlink ref="AS5346" xr:uid="{D769DC91-B14F-914C-94D1-F409009D27E9}"/>
    <hyperlink ref="AS5347" xr:uid="{6E68EF9B-B8B1-A74E-9D9E-6FE9653F5CC3}"/>
    <hyperlink ref="AS5348" xr:uid="{86F262A4-66F2-894A-93FC-11E783E47DA7}"/>
    <hyperlink ref="AS5349" xr:uid="{BCA493A3-59AA-E747-BB72-0C6ADBB6A843}"/>
    <hyperlink ref="AS5350" xr:uid="{880B08DC-E80B-C840-B971-202948661E40}"/>
    <hyperlink ref="AS5351" xr:uid="{2E1F20E9-66E6-A143-A48F-C00F769607B2}"/>
    <hyperlink ref="AS5352" xr:uid="{E9F11CF8-2A9D-7744-8FF4-EA4B123C7CD5}"/>
    <hyperlink ref="AS5353" xr:uid="{B12E442D-AAC4-8B4C-9FFF-85AFE3AE5528}"/>
    <hyperlink ref="AS5354" xr:uid="{89E56078-32A5-C04E-A0A2-A838C2DD7991}"/>
    <hyperlink ref="AS5355" xr:uid="{F2B61E7E-4DF3-734A-89CC-CE439FDD7B75}"/>
    <hyperlink ref="AS5356" xr:uid="{BD1C344C-B07B-554A-8DF3-4F34B2182B35}"/>
    <hyperlink ref="AS5357" xr:uid="{6184EAA5-D6E4-384E-81C7-57AE00D75A37}"/>
    <hyperlink ref="AS5358" xr:uid="{07D5F200-4DA4-FF40-91A3-3E648E6926A5}"/>
    <hyperlink ref="AS5359" xr:uid="{76C0BF49-D24D-BA4A-B3A1-D0D9C74DBBFE}"/>
    <hyperlink ref="AS5360" xr:uid="{27196434-9D18-9F4F-BD54-9EA703C687DB}"/>
    <hyperlink ref="AS5361" xr:uid="{E0090402-774D-9346-826E-65AE1DDED115}"/>
    <hyperlink ref="AS5362" xr:uid="{EC4E7742-498D-A244-A12D-04ABEBAD3729}"/>
    <hyperlink ref="AS5363" xr:uid="{A351BD05-178F-F04A-8598-5037C2182BFC}"/>
    <hyperlink ref="AS5364" xr:uid="{84F97A59-4525-0342-A837-3549677C4E78}"/>
    <hyperlink ref="AS5365" xr:uid="{3DEEACBC-1917-724D-97C2-FB6F0D588D4C}"/>
    <hyperlink ref="AS5366" xr:uid="{1BEAFC57-0C21-6447-BAA9-646981C08DE9}"/>
    <hyperlink ref="AS5367" xr:uid="{D60E96D8-B980-764A-8356-6C5FD0F3C817}"/>
    <hyperlink ref="AS5368" xr:uid="{103E8508-BEBA-4E4B-8134-511B06A7A1F9}"/>
    <hyperlink ref="AS5369" xr:uid="{7FCDB63D-1FD2-C745-B81D-C0FC0DEAC34F}"/>
    <hyperlink ref="AS5370" xr:uid="{027C0CBC-A2E0-6748-8457-FB14B40C86AD}"/>
    <hyperlink ref="AS5371" xr:uid="{84073147-1CAB-394C-AD51-F3CE0206FF1B}"/>
    <hyperlink ref="AS5372" xr:uid="{3BFA7DAE-1D97-2D4C-B4D8-108F62031ECA}"/>
    <hyperlink ref="AS5373" xr:uid="{94E1392E-F54E-4549-AA67-BEFEDFE579EC}"/>
    <hyperlink ref="AS5374" xr:uid="{64FA06D0-CEE5-EF4D-B201-C10B734A01DF}"/>
    <hyperlink ref="AS5375" xr:uid="{72D9C356-2C38-A34F-AD32-9A662F762A02}"/>
    <hyperlink ref="AS5376" xr:uid="{C5A87138-0FE1-BC4A-AC2B-2D368B8AA6E2}"/>
    <hyperlink ref="AS5377" xr:uid="{1FE771F1-198E-0A4D-84B7-C2A3740F1B50}"/>
    <hyperlink ref="AS5378" xr:uid="{F44BA9BF-2F5B-A446-91E5-C0A647C6B745}"/>
    <hyperlink ref="AS5379" xr:uid="{39532CED-B053-FC4C-9CE6-5BAC7FED0E3A}"/>
    <hyperlink ref="AS5380" xr:uid="{D5C39CE4-1175-AC48-B8BF-FEE2B94F43BA}"/>
    <hyperlink ref="AS5381" xr:uid="{0F57A172-8605-0640-BF97-9E8204C14391}"/>
    <hyperlink ref="AS5382" xr:uid="{D3AFA3A3-4AA9-BB4D-87A2-0B2ED03B3EE5}"/>
    <hyperlink ref="AS5383" xr:uid="{C312D0E2-5E73-8A48-BFA8-58CD486E36A9}"/>
    <hyperlink ref="AS5384" xr:uid="{FA421809-7C99-D248-B010-CE5E5F178336}"/>
    <hyperlink ref="AS5385" xr:uid="{8DA7CE8E-5800-B841-BA63-84B8975E5DBF}"/>
    <hyperlink ref="AS5386" xr:uid="{5A485C23-6438-CF42-BF61-6D90B3717DAC}"/>
    <hyperlink ref="AS5387" xr:uid="{08C00BF2-6FED-CE4F-B575-A6299481E91B}"/>
    <hyperlink ref="AS5388" xr:uid="{440158F4-C73A-1F48-8458-91E150773909}"/>
    <hyperlink ref="AS5389" xr:uid="{906CAE8E-6496-CF41-9FC5-E13D595C7B2B}"/>
    <hyperlink ref="AS5390" xr:uid="{6D6B09FD-90B8-D444-8477-A9B7CF3682A4}"/>
    <hyperlink ref="AS5391" xr:uid="{58ECB837-B370-6741-9EDD-1B458F514915}"/>
    <hyperlink ref="AS5392" xr:uid="{B9E6B87B-F9E2-3347-8D66-95994055715E}"/>
    <hyperlink ref="AS5393" xr:uid="{4FF48C54-11EB-B542-99DB-E2EE2D7435A9}"/>
    <hyperlink ref="AS5394" xr:uid="{476FBE5B-832B-704B-AE2F-119EE0F2259B}"/>
    <hyperlink ref="AS5395" xr:uid="{A1F9F660-D648-4F4C-AC36-C080A28A8783}"/>
    <hyperlink ref="AS5396" xr:uid="{3675BCEB-E3CA-C942-8FB0-DE592F0E2023}"/>
    <hyperlink ref="AS5397" xr:uid="{90D69D58-FFF9-C845-81A2-BF9B720DBED7}"/>
    <hyperlink ref="AS5398" xr:uid="{D7E74255-F05B-4E49-99DA-AFC8EF0CE5A9}"/>
    <hyperlink ref="AS5399" xr:uid="{C1DBB477-9F33-1F47-AC8E-A13E31B1CEFD}"/>
    <hyperlink ref="AS5400" xr:uid="{8B410096-80D9-834E-872E-39FA7192F603}"/>
    <hyperlink ref="AS5401" xr:uid="{3D26E27A-843D-4B46-AA1A-63001F2C2F3B}"/>
    <hyperlink ref="AS5402" xr:uid="{628FA472-2B1A-EA4D-AE52-9C4EEBD3C0A4}"/>
    <hyperlink ref="AS5403" xr:uid="{C17E10AE-83C1-4349-931E-C82D249E6611}"/>
    <hyperlink ref="AS5404" xr:uid="{27FF5B6F-BFE9-5C44-86C8-4F3BA0503051}"/>
    <hyperlink ref="AS5405" xr:uid="{A46A5AEA-3D16-DB48-BDDB-66150CC0AC76}"/>
    <hyperlink ref="AS5406" xr:uid="{0A6747C8-EC7E-0A46-9F8F-466B1A810D14}"/>
    <hyperlink ref="AS5407" xr:uid="{AFAD44C6-A9AA-0B40-9FEC-2B65EA20DCD3}"/>
    <hyperlink ref="AS5408" xr:uid="{F97028AB-3538-BA4D-9D03-65A1DCD079E5}"/>
    <hyperlink ref="AS5409" xr:uid="{BD63EE3E-6EA9-8743-99F0-5E3DA58E5BB8}"/>
    <hyperlink ref="AS5410" xr:uid="{C7591E16-3535-5F4D-A993-E6301C9F75B9}"/>
    <hyperlink ref="AS5411" xr:uid="{F7D3F01F-F7B2-E844-8B7E-F3A27EC5EC15}"/>
    <hyperlink ref="AS5412" xr:uid="{824526BF-95BB-7947-8FF1-7376E1D1DE8E}"/>
    <hyperlink ref="AS5413" xr:uid="{0D445162-9D29-F04C-AE5D-F2501CDF6EA6}"/>
    <hyperlink ref="AS5414" xr:uid="{A783036A-C8FE-DE47-AC6F-3ACC96AFAA4E}"/>
    <hyperlink ref="AS5415" xr:uid="{10104AA6-5E00-B043-B3DF-A4E420E3D264}"/>
    <hyperlink ref="AS5416" xr:uid="{93CB93D9-22B9-2C42-9105-C800281181F5}"/>
    <hyperlink ref="AS5417" xr:uid="{09DC082E-214C-694F-B500-F94C35DCB138}"/>
    <hyperlink ref="AS5418" xr:uid="{EC49B8EF-5D30-674F-9141-45C5051A3F6B}"/>
    <hyperlink ref="AS5419" xr:uid="{D7FF07A9-D51F-DF4A-9370-1BDB2A7E680F}"/>
    <hyperlink ref="AS5420" xr:uid="{3F0095DB-EF72-3249-8822-A64878819770}"/>
    <hyperlink ref="AS5421" xr:uid="{FA40C253-5B29-5843-9B8E-51DFFAED3A18}"/>
    <hyperlink ref="AS5422" xr:uid="{D0BB9D02-ECC1-634F-AE1F-D48661F3204E}"/>
    <hyperlink ref="AS5423" xr:uid="{57DC0CCF-BEA6-5448-B031-3FA6C3C184C6}"/>
    <hyperlink ref="AS5424" xr:uid="{9474761D-E041-5747-8032-152022660331}"/>
    <hyperlink ref="AS5425" xr:uid="{0BC777C8-9892-2E4F-859F-A890A665C717}"/>
    <hyperlink ref="AS5426" xr:uid="{22E025E1-2C1E-9241-A185-5B3F69C9624D}"/>
    <hyperlink ref="AS5427" xr:uid="{73D9543E-0D4C-0049-A3F4-080BA1B3E1AF}"/>
    <hyperlink ref="AS5428" xr:uid="{23B0E102-E4A9-F248-A6B7-DA391364CCE3}"/>
    <hyperlink ref="AS5429" xr:uid="{236378B3-2CCB-D140-A59B-60D8579FCA8A}"/>
    <hyperlink ref="AS5430" xr:uid="{210729ED-E729-264D-BE7D-F646BAD1F620}"/>
    <hyperlink ref="AS5431" xr:uid="{C92FC03C-DA1F-D042-9801-DCB9CE121F13}"/>
    <hyperlink ref="AS5432" xr:uid="{08C1D878-9190-6344-B6E8-96398CE30CF9}"/>
    <hyperlink ref="AS5433" xr:uid="{FC29B4BE-A695-E844-8B25-914E4D3A3842}"/>
    <hyperlink ref="AS5434" xr:uid="{80BE0FD9-026E-904F-8137-A4428E2CC095}"/>
    <hyperlink ref="AS5435" xr:uid="{23A03EBE-6F4F-C743-9951-09291AB5217D}"/>
    <hyperlink ref="AS5436" xr:uid="{1B5D27A1-6586-0D44-BE24-59DD5E72D130}"/>
    <hyperlink ref="AS5437" xr:uid="{90749C38-C1D1-4B48-BAFB-483C8E00CADA}"/>
    <hyperlink ref="AS5438" xr:uid="{013A5466-9FF8-A848-889D-07B73AE7909C}"/>
    <hyperlink ref="AS5439" xr:uid="{D1180284-9472-FA4A-8196-B6DDF4F6AA15}"/>
    <hyperlink ref="AS5440" xr:uid="{7B291F43-1A09-7246-BC25-70539BD0773C}"/>
    <hyperlink ref="AS5441" xr:uid="{01F7F507-596F-2045-A7E4-2271E1E45917}"/>
    <hyperlink ref="AS5442" xr:uid="{B245B98F-142E-724F-973C-410155CFBF50}"/>
    <hyperlink ref="AS5443" xr:uid="{840A5527-E654-EA46-A4BE-0BF125FAF392}"/>
    <hyperlink ref="AS5444" xr:uid="{1844E1CE-564A-C34A-A13E-275261C1F28F}"/>
    <hyperlink ref="AS5445" xr:uid="{B3A6CEB5-B530-5747-8AF4-B55991C59A6E}"/>
    <hyperlink ref="AS5446" xr:uid="{AA3026F1-0C26-BF4F-B8A0-9EDC544A1941}"/>
    <hyperlink ref="AS5447" xr:uid="{0D66869C-76FC-7E43-8CE6-29CAD5CFAEC8}"/>
    <hyperlink ref="AS5448" xr:uid="{1CAF8018-47B6-1643-9AA6-3D78012A88FC}"/>
    <hyperlink ref="AS5449" xr:uid="{C64E61B9-78B8-0546-BF85-D112B3F395E7}"/>
    <hyperlink ref="AS5450" xr:uid="{B2030DE8-2106-A04D-AE7E-9924AB91B664}"/>
    <hyperlink ref="AS5451" xr:uid="{EDF1AF43-0D8C-4B4B-BB07-3E803E894DF1}"/>
    <hyperlink ref="AS5452" xr:uid="{255B5F82-8178-F144-B2C2-0FD69B7DE2DF}"/>
    <hyperlink ref="AS5453" xr:uid="{308FFB98-70ED-F74F-8616-2A80E6291EAD}"/>
    <hyperlink ref="AS5454" xr:uid="{619C737C-4D15-5E49-928D-EB020DBB491A}"/>
    <hyperlink ref="AS5455" xr:uid="{12A8635C-EC5A-6242-8850-B1B804413B19}"/>
    <hyperlink ref="AS5456" xr:uid="{0CC93AE3-3E9E-8A4F-92B3-DBF2B5919F58}"/>
    <hyperlink ref="AS5457" xr:uid="{AD58869F-2894-774F-AF9C-BFD23CCDAA2C}"/>
    <hyperlink ref="AS5458" xr:uid="{3C655B5A-A088-994A-A461-09A6B688AF6B}"/>
    <hyperlink ref="AS5459" xr:uid="{D29BF421-999D-9749-8AAB-459360C15F5F}"/>
    <hyperlink ref="AS5460" xr:uid="{F9178D52-831B-EA40-A560-79AF37C82727}"/>
    <hyperlink ref="AS5461" xr:uid="{409F5246-30DA-BE4A-8AED-EE332F45F48F}"/>
    <hyperlink ref="AS5462" xr:uid="{8018D100-51D4-1E41-8AE6-CDE860A4E761}"/>
    <hyperlink ref="AS5463" xr:uid="{4A0857B7-1697-4B49-9F49-B16F8AFA210D}"/>
    <hyperlink ref="AS5464" xr:uid="{513B6EBA-645C-BE45-B78E-B947A362D77B}"/>
    <hyperlink ref="AS5465" xr:uid="{C92B52AC-66FF-E642-A827-6FA1A88B41B2}"/>
    <hyperlink ref="AS5466" xr:uid="{CEED77B5-4FD2-5A4A-A43E-A75C73CDC0A4}"/>
    <hyperlink ref="AS5467" xr:uid="{CDED41BB-9145-F44F-9642-F71901F523D4}"/>
    <hyperlink ref="AS5468" xr:uid="{B3EF1026-D14E-2046-B211-4AE655DEF299}"/>
    <hyperlink ref="AS5469" xr:uid="{ECDC919C-B8AF-C844-8B1A-A0386352DECA}"/>
    <hyperlink ref="AS5470" xr:uid="{9C31C8D0-A6E1-5A4E-8581-F5F6CE33AF28}"/>
    <hyperlink ref="AS5471" xr:uid="{090F398F-DA13-1D45-ABC3-7EF7E507E789}"/>
    <hyperlink ref="AS5472" xr:uid="{E62F73FA-E7B0-B348-8E44-5DF5F2D2017D}"/>
    <hyperlink ref="AS5473" xr:uid="{29E7F8AB-E580-DA41-A8FA-3759886BF1E7}"/>
    <hyperlink ref="AS5474" xr:uid="{9C7B2A23-ACFE-FF43-8BF9-0D74F8543A08}"/>
    <hyperlink ref="AS5475" xr:uid="{7F8692B3-2A81-4247-9126-09E4EC0119F0}"/>
    <hyperlink ref="AS5476" xr:uid="{F90BB6D8-A7A0-C34E-B24A-4F3BC070BE61}"/>
    <hyperlink ref="AS5477" xr:uid="{D8EC827F-8E51-BD48-805A-CCBE530C8568}"/>
    <hyperlink ref="AS5478" xr:uid="{F1A7C00E-3EE2-E042-8B69-A1F9AF17FC52}"/>
    <hyperlink ref="AS5479" xr:uid="{57852E73-4C2B-C74A-AAD3-57330BCDD160}"/>
    <hyperlink ref="AS5480" xr:uid="{5BB0FFF6-29D1-7641-8633-63EF2C9F2999}"/>
    <hyperlink ref="AS5481" xr:uid="{CFEAAE6F-90D7-9945-A3FA-F9E1F00011FA}"/>
    <hyperlink ref="AS5482" xr:uid="{921DA5EF-E2B8-9445-88EC-AEF1C9A7B3A4}"/>
    <hyperlink ref="AS5483" xr:uid="{C95B35F7-5FB4-D540-BA77-5C49F8DD3A09}"/>
    <hyperlink ref="AS5484" xr:uid="{E13D78E5-C91E-474B-B96F-704ED1846C1F}"/>
    <hyperlink ref="AS5485" xr:uid="{2F2BFF36-007C-D947-AA13-A8ABCE839D51}"/>
    <hyperlink ref="AS5486" xr:uid="{A356E6CB-2201-C440-9D57-E2547B898A60}"/>
    <hyperlink ref="AS5487" xr:uid="{33B2C512-D32C-3C4A-A251-E7FFAF8E6DA6}"/>
    <hyperlink ref="AS5488" xr:uid="{E5EA3E09-95BA-724F-9745-FE140D07F7DA}"/>
    <hyperlink ref="AS5489" xr:uid="{3613D6E0-BB17-7D42-AC65-2DB2285AC20A}"/>
    <hyperlink ref="AS5490" xr:uid="{C3D4921E-7B73-564D-8D06-4370BF559046}"/>
    <hyperlink ref="AS5491" xr:uid="{CA633B7B-13A1-F041-936D-002CE9694CEE}"/>
    <hyperlink ref="AS5492" xr:uid="{BA3CFC5E-FA9E-464F-BD39-D9180CDB773A}"/>
    <hyperlink ref="AS5493" xr:uid="{FCB59F38-9927-6A40-8E61-787E5DA68304}"/>
    <hyperlink ref="AS5494" xr:uid="{A2CC30CD-6AC3-B54D-A9B6-7F2EEA3A4AEE}"/>
    <hyperlink ref="AS5495" xr:uid="{0A5D3EF1-4858-4345-8C70-0FFB5BB8386F}"/>
    <hyperlink ref="AS5496" xr:uid="{5F868260-29E1-F34C-8E17-70E91C9CB17B}"/>
    <hyperlink ref="AS5497" xr:uid="{04AA3300-D73D-E842-AB19-7A1A8AA39587}"/>
    <hyperlink ref="AS5498" xr:uid="{7A2A9F82-F40E-6247-923A-1F2E5085FA81}"/>
    <hyperlink ref="AS5499" xr:uid="{3483BEDC-97B8-B84E-B05E-5F7E01FA79D6}"/>
    <hyperlink ref="AS5500" xr:uid="{8E5685FE-3D27-2944-9C40-E36B6199ADE4}"/>
    <hyperlink ref="AS5501" xr:uid="{A611C384-8AA1-F745-9014-8F006D68003E}"/>
    <hyperlink ref="AS5502" xr:uid="{77198BA8-D8AD-134A-88D1-2973C5A47525}"/>
    <hyperlink ref="AS5503" xr:uid="{BDAFBC39-A657-0348-A8D9-479729BB8458}"/>
    <hyperlink ref="AS5504" xr:uid="{9FA8FA99-F708-A946-A63B-1F2E60B3D407}"/>
    <hyperlink ref="AS5505" xr:uid="{96EC7C57-8E5E-4340-A091-358928EAC49D}"/>
    <hyperlink ref="AS5506" xr:uid="{79845C58-487A-AF4A-8A03-0B829F84995E}"/>
    <hyperlink ref="AS5507" xr:uid="{0E6AB65F-7D37-9B43-8A1C-6AC1214C3B0E}"/>
    <hyperlink ref="AS5508" xr:uid="{F8FF572A-630D-DA43-9E73-35E4BDFF139B}"/>
    <hyperlink ref="AS5509" xr:uid="{E60B08CA-14E5-D749-B5D8-1EA6AB6AA53F}"/>
    <hyperlink ref="AS5510" xr:uid="{867EB2E0-DA8E-864B-997B-A3A6BA80F206}"/>
    <hyperlink ref="AS5511" xr:uid="{3C241E23-B56D-DE40-AB4E-579BD27976D0}"/>
    <hyperlink ref="AS5512" xr:uid="{0C5BE890-1533-FB4D-85D9-C994FCF72D5F}"/>
    <hyperlink ref="AS5513" xr:uid="{36D462AE-3154-F14C-BF06-93A9822C902B}"/>
    <hyperlink ref="AS5514" xr:uid="{D9AFDD4C-FC62-1646-8713-352D09795558}"/>
    <hyperlink ref="AS5515" xr:uid="{4D4CAA54-600C-4D4A-8FD7-4546A2401647}"/>
    <hyperlink ref="AS5516" xr:uid="{BA735FFC-6BAD-5242-B2ED-E590CA1914D8}"/>
    <hyperlink ref="AS5517" xr:uid="{50ED6FE4-0AB3-0843-B2C2-D360658208AF}"/>
    <hyperlink ref="AS5518" xr:uid="{1B9B0B1F-6409-714F-9807-44F392807C34}"/>
    <hyperlink ref="AS5519" xr:uid="{063BC0DE-57BB-EF48-96CE-465FC06CE443}"/>
    <hyperlink ref="AS5520" xr:uid="{3CC3ACDA-F5C8-944D-BF3D-CD7A86C56926}"/>
    <hyperlink ref="AS5521" xr:uid="{FDA2E494-316B-CD46-9115-4B2D50E55728}"/>
    <hyperlink ref="AS5522" xr:uid="{0331587D-83E1-1843-AFE5-41BFA4B74D90}"/>
    <hyperlink ref="AS5523" xr:uid="{E6B290E9-AFE3-4F43-B88A-3A464C3FB41C}"/>
    <hyperlink ref="AS5524" xr:uid="{5F523BA9-B088-9842-B6B9-A5CFA2C0D653}"/>
    <hyperlink ref="AS5525" xr:uid="{44AEA318-2B39-5549-9B2C-DA4E5376A9E5}"/>
    <hyperlink ref="AS5526" xr:uid="{277BC740-21E0-AC4F-A6F2-1248672EDAD3}"/>
    <hyperlink ref="AS5527" xr:uid="{AB4DEF38-0E47-0947-8C18-7E5142A1CD6B}"/>
    <hyperlink ref="AS5528" xr:uid="{F8986A26-B85A-3E40-A4B1-4E89491B1309}"/>
    <hyperlink ref="AS5529" xr:uid="{ABC965A5-E00D-5F4A-8D54-A2FF15372424}"/>
    <hyperlink ref="AS5530" xr:uid="{6534FA79-8B5F-9C49-8AE2-16E6F5E84C01}"/>
    <hyperlink ref="AS5531" xr:uid="{2B60E840-4FB7-7A4B-B295-85F2EB24E458}"/>
    <hyperlink ref="AS5532" xr:uid="{F02229AA-17D7-CB4F-98DD-041C84B95B4B}"/>
    <hyperlink ref="AS5533" xr:uid="{B9FBC816-0962-B84C-83A1-5EB1C4361E7C}"/>
    <hyperlink ref="AS5534" xr:uid="{3A1BA4A5-E658-474A-ACCB-D41873FC205E}"/>
    <hyperlink ref="AS5535" xr:uid="{1CB3EABB-CE47-6148-A3F5-DBE47907E794}"/>
    <hyperlink ref="AS5536" xr:uid="{0648D554-9FDE-0044-8F13-20A945C12A16}"/>
    <hyperlink ref="AS5537" xr:uid="{93F7B106-DAAE-DF45-BC4A-9B44A6C0F2EF}"/>
    <hyperlink ref="AS5538" xr:uid="{45F13AD1-4AED-5A41-8FD7-F22755A44107}"/>
    <hyperlink ref="AS5539" xr:uid="{1C2C9B0D-221C-7F45-9A9A-5422A94D56A2}"/>
    <hyperlink ref="AS5540" xr:uid="{E8C36B6F-91F6-324F-9442-B7F54B9D7963}"/>
    <hyperlink ref="AS5541" xr:uid="{B810844F-C80B-EC47-90B4-B50BEDA51795}"/>
    <hyperlink ref="AS5542" xr:uid="{C234FBE2-7D2C-134D-9E61-DAE87D53136B}"/>
    <hyperlink ref="AS5543" xr:uid="{7430D11A-6F7A-E549-9991-4D20F196DB30}"/>
    <hyperlink ref="AS5544" xr:uid="{BDA088D6-9FC5-2F41-98F8-7901B7CBBE6F}"/>
    <hyperlink ref="AS5545" xr:uid="{5BC27BFF-7F28-284A-86F3-D9DA23988A7C}"/>
    <hyperlink ref="AS5546" xr:uid="{8458DC7A-DAC2-4749-9724-29C21EDDE8CE}"/>
    <hyperlink ref="AS5547" xr:uid="{42CF5AEB-5BD2-204B-BA7E-6B3FEC35D40A}"/>
    <hyperlink ref="AS5548" xr:uid="{510E408B-B52B-6F42-AB7E-5D607AFB5C0D}"/>
    <hyperlink ref="AS5549" xr:uid="{3C57D836-8863-E94E-8097-18B7FF6AF6E1}"/>
    <hyperlink ref="AS5550" xr:uid="{3E48CA94-33F2-094A-A935-785B3C80E91F}"/>
    <hyperlink ref="AS5551" xr:uid="{9F5A1612-1A5E-634A-BA8C-E8078F8F75C0}"/>
    <hyperlink ref="AS5552" xr:uid="{98891505-8D8F-1844-9744-F1484127443E}"/>
    <hyperlink ref="AS5553" xr:uid="{4DE2F955-1D0B-2F4B-A6C1-A48EAF4A1ED0}"/>
    <hyperlink ref="AS5554" xr:uid="{F35B86A3-430D-5749-A3F7-763B5965CE18}"/>
    <hyperlink ref="AS5555" xr:uid="{FEFC1F52-9F96-2942-9F2B-57E816EDDA10}"/>
    <hyperlink ref="AS5556" xr:uid="{45B4E31D-FE9D-6F45-AA62-9C1B262426B3}"/>
    <hyperlink ref="AS5557" xr:uid="{B69FE35C-4780-F14F-8ACF-362AB76B6DF2}"/>
    <hyperlink ref="AS5558" xr:uid="{E2AD0AEC-5667-074C-B008-3174F44D9D16}"/>
    <hyperlink ref="AS5559" xr:uid="{6F44DF81-10D8-9746-9DA0-76C02A6E4335}"/>
    <hyperlink ref="AS5560" xr:uid="{8436E492-C60F-9F4D-B097-07C4A51FEE09}"/>
    <hyperlink ref="AS5561" xr:uid="{D98D1B56-CFD7-2847-BD90-65F7BE7F5A2D}"/>
    <hyperlink ref="AS5562" xr:uid="{59E18E72-CA52-AB47-BD9D-0FE5674DDA33}"/>
    <hyperlink ref="AS5563" xr:uid="{54336188-0CD7-634B-9883-ACFAFE51C6CE}"/>
    <hyperlink ref="AS5564" xr:uid="{A41D2A65-EDD2-0F47-AFE6-1E1BDA3D60FF}"/>
    <hyperlink ref="AS5565" xr:uid="{F39BC11A-A487-5942-A6EB-A47129091F82}"/>
    <hyperlink ref="AS5566" xr:uid="{4BD18015-CAA7-A542-9989-CC1DB602E5B9}"/>
    <hyperlink ref="AS5567" xr:uid="{FD422CCD-F04A-B042-9DD1-D644A1FEA0AC}"/>
    <hyperlink ref="AS5568" xr:uid="{D5A0C0D9-0EBF-8444-82A6-4907B1BDF24E}"/>
    <hyperlink ref="AS5569" xr:uid="{4C4922B6-F17D-5749-A919-B2B9AAEC6643}"/>
    <hyperlink ref="AS5570" xr:uid="{22D852F5-4D82-2243-B93B-5C8496DED311}"/>
    <hyperlink ref="AS5571" xr:uid="{0035E8D9-ECD7-D045-964C-47BF21C49526}"/>
    <hyperlink ref="AS5572" xr:uid="{726510C3-386E-154B-A8BE-5819799729C8}"/>
    <hyperlink ref="AS5573" xr:uid="{EC61F8E5-7897-D44D-88C2-B1B8E11BC27A}"/>
    <hyperlink ref="AS5574" xr:uid="{67CE3F33-4F01-1345-9065-470D2E4F4375}"/>
    <hyperlink ref="AS5575" xr:uid="{FE38C637-5EBC-1246-B148-25664922B732}"/>
    <hyperlink ref="AS5576" xr:uid="{5F6F61AA-0B25-2F42-B71F-29E1CD29F0A6}"/>
    <hyperlink ref="AS5577" xr:uid="{F0837F9F-A84F-764E-8C0F-FE2330D1869E}"/>
    <hyperlink ref="AS5578" xr:uid="{ADC2E033-69A4-7048-90C9-A9E77BEB570D}"/>
    <hyperlink ref="AS5579" xr:uid="{E8FD4398-F88E-1345-9F2C-C2AFF3F45C63}"/>
    <hyperlink ref="AS5580" xr:uid="{74A22675-FFCE-E044-9357-F8A7EE74D6D2}"/>
    <hyperlink ref="AS5581" xr:uid="{B8C55E15-2226-8D49-8933-53AEF67BFDF4}"/>
    <hyperlink ref="AS5582" xr:uid="{59C5B5FE-9709-4245-9F50-8B56953AF60E}"/>
    <hyperlink ref="AS5583" xr:uid="{81ED33B0-6DD8-C44C-A608-4474114A5CEB}"/>
    <hyperlink ref="AS5584" xr:uid="{D4C5B9F9-4078-E84A-A548-4B7FF64B28B3}"/>
    <hyperlink ref="AS5585" xr:uid="{07013FFC-F459-F844-8F78-7FE48422534E}"/>
    <hyperlink ref="AS5586" xr:uid="{7173D144-CD65-7849-A187-CE6E8669B237}"/>
    <hyperlink ref="AS5587" xr:uid="{3875DE04-5589-A140-8641-901C5F29F5CE}"/>
    <hyperlink ref="AS5588" xr:uid="{39176975-0884-1F42-9F93-66FCA439A29B}"/>
    <hyperlink ref="AS5589" xr:uid="{9B2100DE-1CCE-DD41-9EA1-D6089E49B8CE}"/>
    <hyperlink ref="AS5590" xr:uid="{F9BB2B9F-CC39-304D-BD73-630DEC62654B}"/>
    <hyperlink ref="AS5591" xr:uid="{30BD91BE-D70F-524F-B52C-D6157EF1A98A}"/>
    <hyperlink ref="AS5592" xr:uid="{9BCEAC3F-AC49-014A-BBAD-8E3083F0E44F}"/>
    <hyperlink ref="AS5593" xr:uid="{5A70BC8A-BBD0-624C-9CBE-558B42C08EA5}"/>
    <hyperlink ref="AS5594" xr:uid="{03458AC6-EEC8-CC45-9BC6-0C8DF992E24B}"/>
    <hyperlink ref="AS5595" xr:uid="{ADAE6333-9839-B845-9388-CF0F669F5C59}"/>
    <hyperlink ref="AS5596" xr:uid="{2C3DE045-A158-704D-AAE6-44F17514D71A}"/>
    <hyperlink ref="AS5597" xr:uid="{51A0107C-2FD0-9049-B0DB-023A97171C0C}"/>
    <hyperlink ref="AS5598" xr:uid="{81626ACA-3B8B-0847-BDB9-7484A3EE2791}"/>
    <hyperlink ref="AS5599" xr:uid="{471F9E5A-92EA-054E-AEB9-9223432F104D}"/>
    <hyperlink ref="AS5600" xr:uid="{ED9AF2AB-A0C9-6840-A493-5CD68032736D}"/>
    <hyperlink ref="AS5601" xr:uid="{49017011-9738-4941-AE22-07B3838F4C8C}"/>
    <hyperlink ref="AS5602" xr:uid="{1391BAA8-6A67-384F-8E41-15398240A43A}"/>
    <hyperlink ref="AS5603" xr:uid="{47C29DE4-1883-9643-9E93-8200E47A62F7}"/>
    <hyperlink ref="AS5604" xr:uid="{DFE0B8A2-FAAF-E842-A446-36FFAFA99C2F}"/>
    <hyperlink ref="AS5605" xr:uid="{0919882B-C68D-1145-935B-33DEE182BB41}"/>
    <hyperlink ref="AS5606" xr:uid="{0258AF3F-C1B3-A447-81E1-177A9DF27C28}"/>
    <hyperlink ref="AS5607" xr:uid="{62AD97DC-709D-D04B-92AF-6DD2E0C823F5}"/>
    <hyperlink ref="AS5608" xr:uid="{A3992642-6A28-8940-A05E-A34B5C3FBE02}"/>
    <hyperlink ref="AS5609" xr:uid="{7A9BA1A8-A598-754F-BDB4-2991F5BFAF45}"/>
    <hyperlink ref="AS5610" xr:uid="{7CA380D6-2D7A-334A-BC30-5B0462EFF56C}"/>
    <hyperlink ref="AS5611" xr:uid="{67E89144-B653-A143-9261-ABDE416661E5}"/>
    <hyperlink ref="AS5612" xr:uid="{2ED6538C-0EFF-1E45-AEC0-1806CF25DA91}"/>
    <hyperlink ref="AS5613" xr:uid="{D00BCE4D-890F-D549-B9E9-D2ACAC04FF21}"/>
    <hyperlink ref="AS5614" xr:uid="{42AF9682-F1C0-6F40-A515-0EB9881EE9E6}"/>
    <hyperlink ref="AS5615" xr:uid="{53C24376-8E85-F54A-ABB2-CA7BB946ED0D}"/>
    <hyperlink ref="AS5616" xr:uid="{3DDD3EC9-9B2E-B64D-ABE8-613B7D238C74}"/>
    <hyperlink ref="AS5617" xr:uid="{79703343-0F38-DA45-8013-EFC61A8DD73A}"/>
    <hyperlink ref="AS5618" xr:uid="{689CE000-A1D5-D442-A6D2-5244C9A5A788}"/>
    <hyperlink ref="AS5619" xr:uid="{A660DF65-D8CD-2C4B-8FF6-816DA26BA8E7}"/>
    <hyperlink ref="AS5620" xr:uid="{47D14B4A-66A4-6B48-93B0-ADE56AE0C634}"/>
    <hyperlink ref="AS5621" xr:uid="{AF3D518A-A528-5243-AAB7-67E4D774367A}"/>
    <hyperlink ref="AS5622" xr:uid="{7769B70C-CEF0-5D4E-A44E-AC13FD34864A}"/>
    <hyperlink ref="AS5623" xr:uid="{B0555520-CC25-C642-B14F-67D2519F8C8A}"/>
    <hyperlink ref="AS5624" xr:uid="{61E7564F-3457-8E4E-B35C-F4C89F2E886F}"/>
    <hyperlink ref="AS5625" xr:uid="{01C4F4E0-99DA-3F47-9BBC-41BFAE3EA75A}"/>
    <hyperlink ref="AS5626" xr:uid="{0B80A1B5-BA4C-FF40-A3DC-B608B084C19F}"/>
    <hyperlink ref="AS5627" xr:uid="{4DFEA562-9BD4-3D47-8C34-AE77A080ADB0}"/>
    <hyperlink ref="AS5628" xr:uid="{66104F57-DD32-3B4F-A916-C68809109B49}"/>
    <hyperlink ref="AS5629" xr:uid="{07376EBE-C006-264E-956E-0633FE3BF412}"/>
    <hyperlink ref="AS5630" xr:uid="{A163C405-C036-AB49-9DE9-7FB18B28C043}"/>
    <hyperlink ref="AS5631" xr:uid="{803BB34B-EE7E-D94D-96A4-35EDDD13C094}"/>
    <hyperlink ref="AS5632" xr:uid="{4A4DC208-C9E4-E140-A2AA-EB1450C818F5}"/>
    <hyperlink ref="AS5633" xr:uid="{817FBB82-7155-2442-A926-971F35EBA51D}"/>
    <hyperlink ref="AS5634" xr:uid="{E66DBDD3-EA23-5446-90F1-C95831F7C2B2}"/>
    <hyperlink ref="AS5635" xr:uid="{6B1246D1-65D4-6640-B1CA-2BF6D68D6E76}"/>
    <hyperlink ref="AS5636" xr:uid="{2DAA8CF6-7D8A-9244-BBDD-3704AF66D3B8}"/>
    <hyperlink ref="AS5637" xr:uid="{B0565E34-2BA8-8048-98E3-B49AA6D02360}"/>
    <hyperlink ref="AS5638" xr:uid="{3623C4C0-EABF-0648-B3E9-89EF9A9722E9}"/>
    <hyperlink ref="AS5639" xr:uid="{4FA0A869-8C54-6B45-AB12-45E9C2498C37}"/>
    <hyperlink ref="AS5640" xr:uid="{47002F64-3E2D-7745-A3C1-7CFF4DF83D5F}"/>
    <hyperlink ref="AS5641" xr:uid="{E7582E3F-48DB-DD4C-868E-AE6F4FE86C59}"/>
    <hyperlink ref="AS5642" xr:uid="{FD08FD50-E065-3347-B664-D43152C29EB7}"/>
    <hyperlink ref="AS5643" xr:uid="{97E7C4EC-70D9-2A42-B03B-171A1ECA0E33}"/>
    <hyperlink ref="AS5644" xr:uid="{F5F3182B-666A-1147-B95A-78B95DBDBC1C}"/>
    <hyperlink ref="AS5645" xr:uid="{24265B25-3C2D-1E4A-A3D0-BE1CCD55038A}"/>
    <hyperlink ref="AS5646" xr:uid="{185C85C9-8064-9547-9D3F-D4301D303D1E}"/>
    <hyperlink ref="AS5647" xr:uid="{860F232D-9FE7-4E48-B95D-D17D572E5ED9}"/>
    <hyperlink ref="AS5648" xr:uid="{43B78B88-CE31-A84D-ACC0-C1731B351253}"/>
    <hyperlink ref="AS5649" xr:uid="{42659145-7EAD-5445-958F-3C0C0070E0D3}"/>
    <hyperlink ref="AS5650" xr:uid="{4A945EC2-53D3-8C40-8071-398A84C6ADE1}"/>
    <hyperlink ref="AS5651" xr:uid="{C93A05F0-8C8B-3E4F-A1ED-92BDB219B223}"/>
    <hyperlink ref="AS5652" xr:uid="{981C77F9-A144-9049-8CFA-3D8591DF2876}"/>
    <hyperlink ref="AS5653" xr:uid="{160A0780-6C52-444D-A5F0-63388BC24296}"/>
    <hyperlink ref="AS5654" xr:uid="{DAD135C3-CB18-7348-A742-1BD58161856A}"/>
    <hyperlink ref="AS5655" xr:uid="{B55B742A-15BC-D14F-8C1D-3B6FFAF80D0B}"/>
    <hyperlink ref="AS5656" xr:uid="{C16239D1-C91D-CF44-96F5-AF2EC59BAB04}"/>
    <hyperlink ref="AS5657" xr:uid="{F1C440DE-918A-BA49-B773-38DE0E099C58}"/>
    <hyperlink ref="AS5658" xr:uid="{3D984A28-A217-4A43-AD6C-1655F4065B71}"/>
    <hyperlink ref="AS5659" xr:uid="{CC063969-F73B-F04D-AB29-5943A80394BB}"/>
    <hyperlink ref="AS5660" xr:uid="{102CFF0E-48EB-A140-A358-F0EF403ADBC7}"/>
    <hyperlink ref="AS5661" xr:uid="{A7242DD4-F9DC-C24D-B0F7-87B495F9A6F0}"/>
    <hyperlink ref="AS5662" xr:uid="{E6A83709-6226-C243-8D1E-32FBBDBFB250}"/>
    <hyperlink ref="AS5663" xr:uid="{66782B99-874B-E047-8AAF-BE3E852BB38C}"/>
    <hyperlink ref="AS5664" xr:uid="{5BC82E19-0B92-FA4B-A1FE-5123A8231CBD}"/>
    <hyperlink ref="AS5665" xr:uid="{2A8EBE61-67DF-4342-BFA7-48C7384958ED}"/>
    <hyperlink ref="AS5666" xr:uid="{EAE3EF68-CA96-E244-A154-DF662E16FCC5}"/>
    <hyperlink ref="AS5667" xr:uid="{FA2A0720-D6E7-AF4E-A2A0-895D37764876}"/>
    <hyperlink ref="AS5668" xr:uid="{E52B0703-AC42-1440-B958-38D8DC74D4D0}"/>
    <hyperlink ref="AS5669" xr:uid="{B0A449B5-CCAC-3546-8F20-6B7C604BAC9E}"/>
    <hyperlink ref="AS5670" xr:uid="{C8ACBFF0-724B-5C42-AF59-C6C9EBDAAB17}"/>
    <hyperlink ref="AS5671" xr:uid="{5EB97791-49CD-5049-8652-01720A8A5BC8}"/>
    <hyperlink ref="AS5672" xr:uid="{F3B1CDCB-8B78-174F-9C6C-8AA59369C52E}"/>
    <hyperlink ref="AS5673" xr:uid="{1E2223B5-2362-314F-8546-0A448FAFDB65}"/>
    <hyperlink ref="AS5674" xr:uid="{707CD49D-91EC-504D-8023-AA80FC837513}"/>
    <hyperlink ref="AS5675" xr:uid="{03D9DF6D-EA0C-F844-8998-3E183938E4F9}"/>
    <hyperlink ref="AS5676" xr:uid="{DB404E3E-FB0B-EE41-B3F4-80582C407AA9}"/>
    <hyperlink ref="AS5677" xr:uid="{1006F1CA-C925-2B47-857A-696F4323544D}"/>
    <hyperlink ref="AS5678" xr:uid="{130D1667-5290-CD4B-AEAD-71F9856DA0A9}"/>
    <hyperlink ref="AS5679" xr:uid="{AF8D0A10-3B74-594C-881F-98A9359E6FCA}"/>
    <hyperlink ref="AS5680" xr:uid="{382CB600-EA78-CC4C-BCED-0FB652718D7B}"/>
    <hyperlink ref="AS5681" xr:uid="{F36B1364-383D-6A46-B882-0DC190930544}"/>
    <hyperlink ref="AS5682" xr:uid="{FF67DB90-0884-5B42-BC0A-57F52F955122}"/>
    <hyperlink ref="AS5683" xr:uid="{9DF78418-F45C-594C-AD30-1B514CD4D3CC}"/>
    <hyperlink ref="AS5684" xr:uid="{7A2237FE-794C-A245-B2A7-CA857E320E4B}"/>
    <hyperlink ref="AS5685" xr:uid="{4BE88E81-093D-E94D-B0B1-414ABFDEAC70}"/>
    <hyperlink ref="AS5686" xr:uid="{B2BE71AF-B17B-CA4D-8FFD-188C05FE4203}"/>
    <hyperlink ref="AS5687" xr:uid="{B1DB7B95-E14A-704D-A6B2-66B05A5242D2}"/>
    <hyperlink ref="AS5688" xr:uid="{9D0B04C7-7658-2145-AFD5-8400DBD59B0D}"/>
    <hyperlink ref="AS5689" xr:uid="{8A122CD8-473B-3446-BEAA-E2AA86922E54}"/>
    <hyperlink ref="AS5690" xr:uid="{84D8636F-8251-DA48-87A8-05ACF15B9FF1}"/>
    <hyperlink ref="AS5691" xr:uid="{CD3DD621-078F-2940-85CE-2E1BEE910353}"/>
    <hyperlink ref="AS5692" xr:uid="{5A62F272-0617-FD4C-9522-F3F1FE550A0C}"/>
    <hyperlink ref="AS5693" xr:uid="{CD78E0C8-8EC9-FF4B-B2C7-764B082F8D72}"/>
    <hyperlink ref="AS5694" xr:uid="{89324262-1DB6-2745-B2D4-F989E2DACDC1}"/>
    <hyperlink ref="AS5695" xr:uid="{2FDCC428-828F-5243-A18B-BBEE85D1DFF4}"/>
    <hyperlink ref="AS5696" xr:uid="{AA03C1CC-47E1-F145-97C5-4BBCCFD55477}"/>
    <hyperlink ref="AS5697" xr:uid="{7540E567-43F6-E545-ADA9-5AB1F5C79B59}"/>
    <hyperlink ref="AS5698" xr:uid="{C76BEED9-239B-FD4E-8603-6D5929D762DF}"/>
    <hyperlink ref="AS5699" xr:uid="{C8284C90-AAA3-8440-9DAE-4A4E7F6D4C6C}"/>
    <hyperlink ref="AS5700" xr:uid="{29F929BF-B635-A84E-842E-9813C30B73D0}"/>
    <hyperlink ref="AS5701" xr:uid="{BF91D5C9-462F-D24C-BCE0-C265D4A3557F}"/>
    <hyperlink ref="AS5702" xr:uid="{52EF81D9-A135-5B4B-B174-B55D0E499EA2}"/>
    <hyperlink ref="AS5703" xr:uid="{5C2CF03E-5B46-7047-B604-ADEB7AB0C343}"/>
    <hyperlink ref="AS5704" xr:uid="{004985E8-B75F-DF4B-980F-F36DE35BE817}"/>
    <hyperlink ref="AS5705" xr:uid="{0C2A3918-A0C3-CA40-BA2B-2B8C1A7DDDA4}"/>
    <hyperlink ref="AS5706" xr:uid="{2096B885-7168-C44E-B1E3-1D06882D39C6}"/>
    <hyperlink ref="AS5707" xr:uid="{4090F2FD-E3B5-5F40-B1FE-EBC794BE472E}"/>
    <hyperlink ref="AS5708" xr:uid="{A9B39274-CCB1-EB49-A434-971C6A7096A4}"/>
    <hyperlink ref="AS5709" xr:uid="{F60CB05F-216F-A849-8CE7-84C73308BA8F}"/>
    <hyperlink ref="AS5710" xr:uid="{882D0880-FD67-BB41-9536-A2BBE0D1CEAA}"/>
    <hyperlink ref="AS5711" xr:uid="{135BD8D9-36FD-324E-8AA5-0228BD3D39B1}"/>
    <hyperlink ref="AS5712" xr:uid="{725A48BA-1B65-544F-8649-6DE5CCFB3601}"/>
    <hyperlink ref="AS5713" xr:uid="{2E131B85-A103-3C42-883F-7101FB608041}"/>
    <hyperlink ref="AS5714" xr:uid="{BA4664CD-6801-4F44-A822-FD7AB76FB23E}"/>
    <hyperlink ref="AS5715" xr:uid="{9DB74396-22BF-0443-998C-015449D91F62}"/>
    <hyperlink ref="AS5716" xr:uid="{D435F7BB-37FA-6241-9194-7DC84478D83A}"/>
    <hyperlink ref="AS5717" xr:uid="{674FDB8C-96DB-D942-8F98-526FCA0EE899}"/>
    <hyperlink ref="AS5718" xr:uid="{1138E212-0ADE-2841-BBCE-4548EEA55E05}"/>
    <hyperlink ref="AS5719" xr:uid="{3CBBC3EF-2BDA-B242-89F8-8F8BD9D2F291}"/>
    <hyperlink ref="AS5720" xr:uid="{84C7672C-36F3-0C4F-8524-6560CFD2A21F}"/>
    <hyperlink ref="AS5721" xr:uid="{57D535B1-B747-474B-BCBD-2E258DD4F247}"/>
    <hyperlink ref="AS5722" xr:uid="{32E0F3DE-EE64-E940-85CB-664BEA90A915}"/>
    <hyperlink ref="AS5723" xr:uid="{106E54DE-FCB9-5D49-BBDC-DC7B17382366}"/>
    <hyperlink ref="AS5724" xr:uid="{5E18F619-AB8C-9E46-B051-12B579CBCF19}"/>
    <hyperlink ref="AS5725" xr:uid="{D1D8DD0F-437A-C84D-98BF-2A52A1EBB853}"/>
    <hyperlink ref="AS5726" xr:uid="{71B1FE39-7419-6D4A-983C-E20515369F97}"/>
    <hyperlink ref="AS5727" xr:uid="{515A3229-4A5D-5C4B-93A6-0F0636032A03}"/>
    <hyperlink ref="AS5728" xr:uid="{0AFF4BCA-A3E5-F34D-91E6-63EDF1044D75}"/>
    <hyperlink ref="AS5729" xr:uid="{D205D7F0-B79F-334C-82D6-71BEBEDE7431}"/>
    <hyperlink ref="AS5730" xr:uid="{3F84D022-A9C0-7249-9E28-809B1DA45007}"/>
    <hyperlink ref="AS5731" xr:uid="{A435F850-A492-B14C-B608-08B85C4AD0C2}"/>
    <hyperlink ref="AS5732" xr:uid="{B85B9B0F-14E6-9745-B402-36A8457CBDA2}"/>
    <hyperlink ref="AS5733" xr:uid="{0242346D-9B51-B346-83A7-C650AB301E30}"/>
    <hyperlink ref="AS5734" xr:uid="{558C1686-EC06-734D-8144-F543A97CA031}"/>
    <hyperlink ref="AS5735" xr:uid="{D4D356FA-1D72-B046-8A70-9EBCC0BFE77D}"/>
    <hyperlink ref="AS5736" xr:uid="{A81DC7E6-0A21-FE40-B973-EE72B03BDDD5}"/>
    <hyperlink ref="AS5737" xr:uid="{B054C8DC-352E-4044-8602-A3A4AD049A6D}"/>
    <hyperlink ref="AS5738" xr:uid="{B2F51202-9E7C-3C46-A5EF-2CE09FFB80F5}"/>
    <hyperlink ref="AS5739" xr:uid="{E5570E18-C2A8-6545-8E82-7FE390077428}"/>
    <hyperlink ref="AS5740" xr:uid="{6497989B-95A4-CA41-928F-B0ED428ED430}"/>
    <hyperlink ref="AS5741" xr:uid="{5B51268F-DF46-0F45-A7E1-A4A95B111067}"/>
    <hyperlink ref="AS5742" xr:uid="{2030392E-F2B8-B54F-9025-035BBE8D404E}"/>
    <hyperlink ref="AS5743" xr:uid="{F9062584-299C-0C4D-B133-465BDD55E4B5}"/>
    <hyperlink ref="AS5744" xr:uid="{9D9C6B26-2A1F-7F46-8359-4EC4FA644E55}"/>
    <hyperlink ref="AS5745" xr:uid="{65625A61-68D3-E74E-A9D0-AF40F431045A}"/>
    <hyperlink ref="AS5746" xr:uid="{29ABDA68-448C-3940-9EA4-747273F52420}"/>
    <hyperlink ref="AS5747" xr:uid="{4F51A1F1-3A9B-9F43-BD09-D3DE94A78CF1}"/>
    <hyperlink ref="AS5748" xr:uid="{81657ACD-BD9C-E54B-B05C-75E451E1F3BF}"/>
    <hyperlink ref="AS5749" xr:uid="{C0507972-BA3B-4C46-9BD8-C3880AAD6D8F}"/>
    <hyperlink ref="AS5750" xr:uid="{9C2598C5-3A39-3A40-80DF-1B190E2BE04F}"/>
    <hyperlink ref="AS5751" xr:uid="{A2537922-6A21-D445-999F-9FB0075467E1}"/>
    <hyperlink ref="AS5752" xr:uid="{8FE08237-1839-0B4A-A634-C087D2B0029D}"/>
    <hyperlink ref="AS5753" xr:uid="{A11D8327-D92B-4541-9FEC-191F9BA1C4B0}"/>
    <hyperlink ref="AS5754" xr:uid="{EAC6AD41-9B77-CA41-A381-84386F7CA2CD}"/>
    <hyperlink ref="AS5755" xr:uid="{869B683C-4553-EA44-B8ED-BBFDA841D55A}"/>
    <hyperlink ref="AS5756" xr:uid="{FBC09245-2DBF-6541-8C6C-8B530D99CDFA}"/>
    <hyperlink ref="AS5757" xr:uid="{9959AF6F-7EC4-5442-A72D-145ADB9EC655}"/>
    <hyperlink ref="AS5758" xr:uid="{53059EE8-519D-D943-9A7F-6C16DB73C42B}"/>
    <hyperlink ref="AS5759" xr:uid="{A87442FF-A750-BA45-BC57-6D92919C88EE}"/>
    <hyperlink ref="AS5760" xr:uid="{A455FC11-DDAA-CD49-ABD9-45218582BB1B}"/>
    <hyperlink ref="AS5761" xr:uid="{B9158712-9EA6-9E49-BD2F-3A985D99C2F8}"/>
    <hyperlink ref="AS5762" xr:uid="{3A89D5CB-A064-CC4E-B5E0-1E40E81EA47B}"/>
    <hyperlink ref="AS5763" xr:uid="{09F47E88-CFF3-D54B-966C-56A51B35FC70}"/>
    <hyperlink ref="AS5764" xr:uid="{59ABBCE7-460F-3B48-AD8B-5594410EE276}"/>
    <hyperlink ref="AS5765" xr:uid="{9B7839DE-0714-7C4E-8E17-EEA5C2AEF220}"/>
    <hyperlink ref="AS5766" xr:uid="{6C9947FE-FD54-7D49-A90D-B4C6B5907FC7}"/>
    <hyperlink ref="AS5767" xr:uid="{6F4DFF07-9964-DB4B-8360-7D3832EC224C}"/>
    <hyperlink ref="AS5768" xr:uid="{51F78BB8-C036-C24B-992F-861EAB6EAB9F}"/>
    <hyperlink ref="AS5769" xr:uid="{AE133A53-EBD4-1A47-8F93-C5C232392035}"/>
    <hyperlink ref="AS5770" xr:uid="{1A9D96F2-9DB2-2F41-9D40-B97C0C48A048}"/>
    <hyperlink ref="AS5771" xr:uid="{A88D044B-EED4-9C4B-A559-A1E39EAD44B4}"/>
    <hyperlink ref="AS5772" xr:uid="{FA0F84AF-0422-AD42-9733-C5BAC27399C5}"/>
    <hyperlink ref="AS5773" xr:uid="{2B9DBCBB-C984-F445-83F9-5682E27AA8E4}"/>
    <hyperlink ref="AS5774" xr:uid="{C334395E-4B32-3242-B4B8-AF342DB6F6D3}"/>
    <hyperlink ref="AS5775" xr:uid="{3155556B-F7EB-F645-8035-AE2D19DB6233}"/>
    <hyperlink ref="AS5776" xr:uid="{6FE43F22-C506-8E45-A56D-F5B99D49EC43}"/>
    <hyperlink ref="AS5777" xr:uid="{317F69C3-3B53-3044-B056-24AA6307CD8E}"/>
    <hyperlink ref="AS5778" xr:uid="{6BA978FF-890C-D645-A975-91F239385777}"/>
    <hyperlink ref="AS5779" xr:uid="{0C26FCFC-D50E-9C4D-B29F-239BE95E05DB}"/>
    <hyperlink ref="AS5780" xr:uid="{77B43C73-D93F-434C-A93E-A4B4AB5E9D35}"/>
    <hyperlink ref="AS5781" xr:uid="{75D1BB77-722C-5141-96CA-2AFDBADDE9F9}"/>
    <hyperlink ref="AS5782" xr:uid="{0A26067A-311E-8045-8A72-0E22311277C4}"/>
    <hyperlink ref="AS5783" xr:uid="{B097AC38-1F03-224C-819B-7DAB12C0EB49}"/>
    <hyperlink ref="AS5784" xr:uid="{817CACF6-3424-0F45-868D-5B04DC8C290A}"/>
    <hyperlink ref="AS5785" xr:uid="{2DBFB1F5-5784-5C4F-A89E-8D9E1C255E72}"/>
    <hyperlink ref="AS5786" xr:uid="{C8DC616A-56EE-4D45-8BD9-0433CE519590}"/>
    <hyperlink ref="AS5787" xr:uid="{E69E9B27-3B25-A540-A201-A7C6817D174F}"/>
    <hyperlink ref="AS5788" xr:uid="{729C718E-0064-9944-B99B-1D0A8CCBB3B3}"/>
    <hyperlink ref="AS5789" xr:uid="{4DD57D89-23C2-204F-B6EE-57B7863F1364}"/>
    <hyperlink ref="AS5790" xr:uid="{E5EE36B6-F7C1-B648-9508-50BB6D8F105D}"/>
    <hyperlink ref="AS5791" xr:uid="{897587EF-9BB2-F748-83CF-70A2879EE3EC}"/>
    <hyperlink ref="AS5792" xr:uid="{5F15E8F3-4289-5643-980F-5150D610420B}"/>
    <hyperlink ref="AS5793" xr:uid="{8BC78A2C-0F2F-034F-A8E9-70E29E2D842E}"/>
    <hyperlink ref="AS5794" xr:uid="{798CAC3A-8E7A-9841-9CE4-96BF9F613922}"/>
    <hyperlink ref="AS5795" xr:uid="{E2BF9220-426B-2143-A72D-92429B19CA16}"/>
    <hyperlink ref="AS5796" xr:uid="{1244C754-2FEA-1642-A33C-B2FEFB1FD2CE}"/>
    <hyperlink ref="AS5797" xr:uid="{3481D5CC-26F6-B54F-AFCD-801CCE773A1A}"/>
    <hyperlink ref="AS5798" xr:uid="{B24CEA7C-2907-8B43-A0CB-04BA566FE7AE}"/>
    <hyperlink ref="AS5799" xr:uid="{93322777-5A93-E14C-A69D-A5AA50C35E82}"/>
    <hyperlink ref="AS5800" xr:uid="{94B5BBC4-843A-B644-8134-12BFC5F9E061}"/>
    <hyperlink ref="AS5801" xr:uid="{624AAE76-66F4-2148-AFEF-08B221D0CC3D}"/>
    <hyperlink ref="AS5802" xr:uid="{DFCF4FF3-F603-DD4B-B657-4F4CCD90332B}"/>
    <hyperlink ref="AS5803" xr:uid="{2F354375-C00D-B243-8D6F-A52BD9B302C7}"/>
    <hyperlink ref="AS5804" xr:uid="{273F7D66-0AD5-7B45-9022-4003993B43F3}"/>
    <hyperlink ref="AS5805" xr:uid="{BA4F7DC9-FFD5-F044-A23E-74038FC25D32}"/>
    <hyperlink ref="AS5806" xr:uid="{21172B22-F831-564F-83D0-ADD644717118}"/>
    <hyperlink ref="AS5807" xr:uid="{AD55CCFB-8D56-804C-A7EB-1ABDA63A7574}"/>
    <hyperlink ref="AS5808" xr:uid="{885951CD-D7DF-CD47-ACB6-9CF0386560DB}"/>
    <hyperlink ref="AS5809" xr:uid="{17A6BF0D-1316-5040-A75D-C30DE1FDA570}"/>
    <hyperlink ref="AS5810" xr:uid="{DBF342EB-3882-8342-85DD-ECCC985994E1}"/>
    <hyperlink ref="AS5811" xr:uid="{15B28196-C0E4-4E4B-9B23-444058C06D2C}"/>
    <hyperlink ref="AS5812" xr:uid="{E2EDCC3B-7927-8646-A235-CB4A2563E62C}"/>
    <hyperlink ref="AS5813" xr:uid="{AC831ED9-5F6E-F84F-975B-23651C040BE1}"/>
    <hyperlink ref="AS5814" xr:uid="{5C558C7B-B295-7A40-8DEE-094809185AFE}"/>
    <hyperlink ref="AS5815" xr:uid="{B9F0B251-25DA-3F46-880E-DA6A2A744AB5}"/>
    <hyperlink ref="AS5816" xr:uid="{DFEF33BE-066E-0F4A-88CC-A3D2F391ED9A}"/>
    <hyperlink ref="AS5817" xr:uid="{234E08C6-222D-AA49-B5A3-C9085E28A910}"/>
    <hyperlink ref="AS5818" xr:uid="{CCC42457-45CD-9743-B7B9-ACF43B21592E}"/>
    <hyperlink ref="AS5819" xr:uid="{84A7C873-B939-C240-97DF-A6A059A04677}"/>
    <hyperlink ref="AS5820" xr:uid="{764FACAA-2DE2-9E41-A51F-FF92DC39D727}"/>
    <hyperlink ref="AS5821" xr:uid="{41ED1528-47D4-2A4F-8D39-53F6A63D8DF9}"/>
    <hyperlink ref="AS5822" xr:uid="{CEDC8F7A-2540-FA4C-8508-84160C267A7C}"/>
    <hyperlink ref="AS5823" xr:uid="{1BAC14E6-6F7A-8E4C-A19E-FFA811F8911D}"/>
    <hyperlink ref="AS5824" xr:uid="{D12331E6-8499-1149-A243-54ECFC0986A1}"/>
    <hyperlink ref="AS5825" xr:uid="{D4963ABA-2824-9A44-9ECA-98FC9536AC0E}"/>
    <hyperlink ref="AS5826" xr:uid="{2A0D7AAD-EAFD-7944-8CA9-D97F46029AF3}"/>
    <hyperlink ref="AS5827" xr:uid="{FFB6272F-D5C7-C94A-A692-6D81E768BE7B}"/>
    <hyperlink ref="AS5828" xr:uid="{32C1CB09-5F83-3043-9932-A6194CBF8960}"/>
    <hyperlink ref="AS5829" xr:uid="{04156521-DA9C-5544-AE94-5FA3FEE4B48F}"/>
    <hyperlink ref="AS5830" xr:uid="{4E97AA41-541B-0E45-8820-828661C82515}"/>
    <hyperlink ref="AS5831" xr:uid="{243354AE-CBFC-7743-A9C4-D5E1543AD265}"/>
    <hyperlink ref="AS5832" xr:uid="{0D964558-91F4-D84E-9B4B-C789BBB7F698}"/>
    <hyperlink ref="AS5833" xr:uid="{3FBC2A03-E7CE-5547-BFEA-7C7D7F9C6C73}"/>
    <hyperlink ref="AS5834" xr:uid="{538855A3-9759-E249-9786-43AB8E6150FA}"/>
    <hyperlink ref="AS5835" xr:uid="{05958693-B10A-164D-9797-8005A2E5C71D}"/>
    <hyperlink ref="AS5836" xr:uid="{B9D11718-EE7D-9649-9072-AF49A88882BD}"/>
    <hyperlink ref="AS5837" xr:uid="{709AF84A-26D7-714B-A516-6FF41B691911}"/>
    <hyperlink ref="AS5838" xr:uid="{09CDFC54-4F9C-6E44-BA3C-64E8BE8AE6BC}"/>
    <hyperlink ref="AS5839" xr:uid="{9F4468A8-CA1B-BC47-8B7C-8E4A8DD5757B}"/>
    <hyperlink ref="AS5840" xr:uid="{0D7158ED-FC34-6345-92B8-5437D2C347DA}"/>
    <hyperlink ref="AS5841" xr:uid="{F38C0F1F-B838-BF41-A38B-48D0D396A4A4}"/>
    <hyperlink ref="AS5842" xr:uid="{EDCDA074-EAFF-B744-B212-A55A8AA7D6C4}"/>
    <hyperlink ref="AS5843" xr:uid="{9932C480-FAD3-3743-BC11-169DFC32BB89}"/>
    <hyperlink ref="AS5844" xr:uid="{9AA28E07-AFAB-D142-A80B-4539211A6DB3}"/>
    <hyperlink ref="AS5845" xr:uid="{BE86160C-30C4-9F49-8FE8-F110BA266D89}"/>
    <hyperlink ref="AS5846" xr:uid="{48CE1162-3880-DB4E-9EA6-1A8E52D7DD1A}"/>
    <hyperlink ref="AS5847" xr:uid="{8FF1A6FC-F475-DA41-933F-70B929E1CB1F}"/>
    <hyperlink ref="AS5848" xr:uid="{DD44B203-256D-3D40-B050-5BA19F84B96B}"/>
    <hyperlink ref="AS5849" xr:uid="{81C47F22-47F0-0A47-A729-31F14003D780}"/>
    <hyperlink ref="AS5850" xr:uid="{C2FCC16E-61D6-7D46-A9D7-254FBAEBD1FD}"/>
    <hyperlink ref="AS5851" xr:uid="{2FAB1114-7104-5540-A5ED-E9CA88E9B405}"/>
    <hyperlink ref="AS5852" xr:uid="{0D27A283-E700-3E45-919E-5C32F4D4929E}"/>
    <hyperlink ref="AS5853" xr:uid="{AC29B2C2-DF6B-A24F-ACA2-81983BE7E41C}"/>
    <hyperlink ref="AS5854" xr:uid="{62852756-5DE7-E346-BCEB-CC167C43E1E3}"/>
    <hyperlink ref="AS5855" xr:uid="{E3C76D12-7715-934D-AC71-31BBF04A9431}"/>
    <hyperlink ref="AS5856" xr:uid="{14ED0C00-53DA-2E48-8CA9-C07921429A88}"/>
    <hyperlink ref="AS5857" xr:uid="{A16B798E-98B6-F447-9A09-090806F45986}"/>
    <hyperlink ref="AS5858" xr:uid="{94CCA117-6E6D-424F-AFE2-E05DA80F9273}"/>
    <hyperlink ref="AS5859" xr:uid="{83E9786C-DD59-1040-AA82-44273A49B930}"/>
    <hyperlink ref="AS5860" xr:uid="{7A927448-3ACE-F74A-B49B-79BB897BABDC}"/>
    <hyperlink ref="AS5861" xr:uid="{BF710AA1-8CB3-BC43-973E-79E6FF4942C9}"/>
    <hyperlink ref="AS5862" xr:uid="{8699A5D6-109B-EE4F-9F4D-641C04D197A9}"/>
    <hyperlink ref="AS5863" xr:uid="{A5B716F1-7AF9-0E40-BD92-E7E2AA4FB437}"/>
    <hyperlink ref="AS5864" xr:uid="{14F11D9D-6FF9-BB4F-A58A-0193B79F04C2}"/>
    <hyperlink ref="AS5865" xr:uid="{F79DEB9E-3EDB-6B46-8679-C38D7E49877C}"/>
    <hyperlink ref="AS5866" xr:uid="{E149B221-5922-0340-8346-7B1447D38B59}"/>
    <hyperlink ref="AS5867" xr:uid="{204E6ACC-4B2E-1740-9525-BC709E08694C}"/>
    <hyperlink ref="AS5868" xr:uid="{6C6634EA-07C2-C84C-BAF5-BCE9F3571403}"/>
    <hyperlink ref="AS5869" xr:uid="{1C6909AC-20F3-164B-8C33-2C653BC877A0}"/>
    <hyperlink ref="AS5870" xr:uid="{6590C284-4641-8241-B5FA-7CEB3EA643FC}"/>
    <hyperlink ref="AS5871" xr:uid="{7E549B8B-1822-6045-BBD6-F41FC1E4D9BF}"/>
    <hyperlink ref="AS5872" xr:uid="{BE8DA568-67DA-654F-A669-2CAF732790F3}"/>
    <hyperlink ref="AS5873" xr:uid="{E072AD8C-F441-914D-B91A-4B7519D41961}"/>
    <hyperlink ref="AS5874" xr:uid="{90A15ED7-04C7-3042-B3A2-A3A67262D6CE}"/>
    <hyperlink ref="AS5875" xr:uid="{BEA33736-F23A-E043-932B-BFF57E5C41CA}"/>
    <hyperlink ref="AS5876" xr:uid="{F4294576-6711-884F-AB46-C3EC5B73CA71}"/>
    <hyperlink ref="AS5877" xr:uid="{3F9542B7-9DB8-8A44-B7E5-D91923D3247A}"/>
    <hyperlink ref="AS5878" xr:uid="{F915D7A6-727C-3E4F-A595-76C2332FC448}"/>
    <hyperlink ref="AS5879" xr:uid="{23674ECA-0C37-EA47-B1B1-DF87550F1241}"/>
    <hyperlink ref="AS5880" xr:uid="{3691417F-7925-8946-9056-DD62CF2EE76C}"/>
    <hyperlink ref="AS5881" xr:uid="{667F4858-01BC-9B4F-8F7A-633133404448}"/>
    <hyperlink ref="AS5882" xr:uid="{D4B96964-69BE-BF4C-93AC-DBE67AFD5C5E}"/>
    <hyperlink ref="AS5883" xr:uid="{7F4FFE9C-0A6A-424D-8B7A-6FF9D72E3C6C}"/>
    <hyperlink ref="AS5884" xr:uid="{2348D227-5900-F742-A05E-5E818CCF2C03}"/>
    <hyperlink ref="AS5885" xr:uid="{51849AEC-6A64-594C-BB6B-7A345018DA6F}"/>
    <hyperlink ref="AS5886" xr:uid="{D48C4941-ED23-7345-B29D-81810DA70438}"/>
    <hyperlink ref="AS5887" xr:uid="{00B240BE-FC8E-4844-89D9-A751007374A7}"/>
    <hyperlink ref="AS5888" xr:uid="{ED16A2F7-D5A8-4F4A-92E0-751C4C221E09}"/>
    <hyperlink ref="AS5889" xr:uid="{1DF0A4C7-96C1-5C45-A990-EC570871B10D}"/>
    <hyperlink ref="AS5890" xr:uid="{E15EF989-74F5-014F-B02E-2BE8DFE9DC12}"/>
    <hyperlink ref="AS5891" xr:uid="{F9098479-CF0F-C640-843C-F88F9F6E1E95}"/>
    <hyperlink ref="AS5892" xr:uid="{370AD759-BFD8-ED41-A5C0-5FAA1AD97537}"/>
    <hyperlink ref="AS5893" xr:uid="{E828C7C9-47E1-B140-8A54-B15C0CADF96D}"/>
    <hyperlink ref="AS5894" xr:uid="{32B22B9B-2A0E-1D4A-96F9-ECC14697B832}"/>
    <hyperlink ref="AS5895" xr:uid="{440F463D-0115-D741-9C39-23C2D5981382}"/>
    <hyperlink ref="AS5896" xr:uid="{A0AC2CD9-FEFC-9040-BA16-52DC358F8B4F}"/>
    <hyperlink ref="AS5897" xr:uid="{12D60BDB-AA8C-B94A-9BDE-351546D5F5B5}"/>
    <hyperlink ref="AS5898" xr:uid="{1BDCE97E-ECDD-1843-B696-E39BAF35C08E}"/>
    <hyperlink ref="AS5899" xr:uid="{791B5E9E-C027-9E43-B448-570B2B1690CF}"/>
    <hyperlink ref="AS5900" xr:uid="{0E9B616A-B6B3-F345-AD1D-B1A449E46CF5}"/>
    <hyperlink ref="AS5901" xr:uid="{3173FFC6-A529-664C-8E8B-6477D9EC7102}"/>
    <hyperlink ref="AS5902" xr:uid="{0B3B3F6B-C4BC-C548-B2E1-C6C016A52606}"/>
    <hyperlink ref="AS5903" xr:uid="{0EEE99FA-739F-0D46-9859-9194EF67FF03}"/>
    <hyperlink ref="AS5904" xr:uid="{F73B9D79-EF96-E046-A6D8-FDB9256A78F3}"/>
    <hyperlink ref="AS5905" xr:uid="{3F8FA23C-A254-5C45-B7B2-E47633EEE4C7}"/>
    <hyperlink ref="AS5906" xr:uid="{84737103-9AC4-204F-BC0F-28A0ABE146AE}"/>
    <hyperlink ref="AS5907" xr:uid="{BAB440E1-83B2-0246-AA93-32FF73996D36}"/>
    <hyperlink ref="AS5908" xr:uid="{169C180F-0F5F-D248-A71A-DC1C386B4664}"/>
    <hyperlink ref="AS5909" xr:uid="{75C11264-E605-CC44-9977-F2B8A7B5A7CD}"/>
    <hyperlink ref="AS5910" xr:uid="{172DC85D-B89A-3747-923D-5A97AB3C0EB0}"/>
    <hyperlink ref="AS5911" xr:uid="{7A704521-AE4E-E846-9705-1FA12B5D9DF4}"/>
    <hyperlink ref="AS5912" xr:uid="{8FF29F41-B78A-254B-9D35-55D2F8F0856F}"/>
    <hyperlink ref="AS5913" xr:uid="{A9E09271-8E17-A748-914C-89B8491F9870}"/>
    <hyperlink ref="AS5914" xr:uid="{46753D94-03AA-2942-9B41-71E59FDFADD4}"/>
    <hyperlink ref="AS5915" xr:uid="{9AF909CB-6860-B949-BEC7-A8B91540F576}"/>
    <hyperlink ref="AS5916" xr:uid="{8D1AAC6A-F50E-C94E-BE1C-5E46070482DA}"/>
    <hyperlink ref="AS5917" xr:uid="{CE854182-A0A6-0C4E-973F-ABF4E35C1655}"/>
    <hyperlink ref="AS5918" xr:uid="{A359688A-39FB-BA47-A119-84ACB46B83CA}"/>
    <hyperlink ref="AS5919" xr:uid="{82793888-22B2-2040-8314-4875B5ECEEA0}"/>
    <hyperlink ref="AS5920" xr:uid="{BC4A655B-3B93-EA4A-9CD7-098D72A365B0}"/>
    <hyperlink ref="AS5921" xr:uid="{6024DDDA-12A2-044B-89CB-2CB3130EB314}"/>
    <hyperlink ref="AS5922" xr:uid="{EAAA30A7-3C7F-2D4F-ABBB-BC95ABA5331F}"/>
    <hyperlink ref="AS5923" xr:uid="{CEA042F7-C83A-C148-8B2B-95C5DEFDF4CB}"/>
    <hyperlink ref="AS5924" xr:uid="{1DA0D904-A636-9C43-9663-BA16F77C9B16}"/>
    <hyperlink ref="AS5925" xr:uid="{445961DF-F504-AD42-B738-548550845CDC}"/>
    <hyperlink ref="AS5926" xr:uid="{FB063A93-2968-4F48-AADE-6EF6ED92E6D2}"/>
    <hyperlink ref="AS5927" xr:uid="{D40B5A94-069D-B240-9BA3-988961092A43}"/>
    <hyperlink ref="AS5928" xr:uid="{FE727D67-F1D5-8148-89BA-10C6497BE595}"/>
    <hyperlink ref="AS5929" xr:uid="{C28B0851-B78E-6E48-A952-9B0E3B48DFCF}"/>
    <hyperlink ref="AS5930" xr:uid="{C4B905DC-A531-7D4E-BC36-A98EDF62701A}"/>
    <hyperlink ref="AS5931" xr:uid="{07AD8483-3B77-2849-95B9-9B652B0E48B2}"/>
    <hyperlink ref="AS5932" xr:uid="{29C8CF67-7303-9944-9FAF-5E59A5D3E162}"/>
    <hyperlink ref="AS5933" xr:uid="{90BE7069-D9E8-5B4D-8D31-F22A52301929}"/>
    <hyperlink ref="AS5934" xr:uid="{4BA59017-4F52-974B-AF8D-15DFE9D2CFD0}"/>
    <hyperlink ref="AS5935" xr:uid="{DA77E3A2-9E38-4444-9AD6-4E190C6D11FF}"/>
    <hyperlink ref="AS5936" xr:uid="{5402BE2A-FEE1-8A4F-B0DB-06F3500BA60F}"/>
    <hyperlink ref="AS5937" xr:uid="{67463489-7DF6-CB43-BF28-F9DAA3D0EEDF}"/>
    <hyperlink ref="AS5938" xr:uid="{ADD91D2C-FF73-E941-AE23-37AE3E98B9F8}"/>
    <hyperlink ref="AS5939" xr:uid="{65E563CD-9311-7A47-BAB6-7FA357C60A63}"/>
    <hyperlink ref="AS5940" xr:uid="{D8295742-6474-C743-AE2E-8AFE686A84B7}"/>
    <hyperlink ref="AS5941" xr:uid="{ADF1D8D3-833E-0F4A-A0ED-E61D77511CC0}"/>
    <hyperlink ref="AS5942" xr:uid="{5AD008EE-FCFE-5C4E-B1CA-9C27BE4A9E2F}"/>
    <hyperlink ref="AS5943" xr:uid="{5F88DBFD-02B1-3840-942F-9B0195308892}"/>
    <hyperlink ref="AS5944" xr:uid="{40CF71C1-14AD-2F48-8722-223DED44A448}"/>
    <hyperlink ref="AS5945" xr:uid="{A9DF399B-0EDC-3248-B7BE-3ACA806E36DC}"/>
    <hyperlink ref="AS5946" xr:uid="{5A0D8AA6-BA0A-4F4F-A226-1BBC5F3B3915}"/>
    <hyperlink ref="AS5947" xr:uid="{D127F94F-0D1C-BB4E-AA07-F05373505CCC}"/>
    <hyperlink ref="AS5948" xr:uid="{24B166ED-6A10-0545-BC05-A82C127A59FE}"/>
    <hyperlink ref="AS5949" xr:uid="{0F1B19C8-5BC6-E849-90C7-6109BFF95115}"/>
    <hyperlink ref="AS5950" xr:uid="{E31FD988-EF47-6440-939C-0BB57645E312}"/>
    <hyperlink ref="AS5951" xr:uid="{9AAD135D-8174-7844-AA74-BD8B8E4CD7FE}"/>
    <hyperlink ref="AS5952" xr:uid="{BAC1A967-3761-DC47-A347-40A603E40468}"/>
    <hyperlink ref="AS5953" xr:uid="{06715866-6031-1144-B4EE-BD9ED495C8C1}"/>
    <hyperlink ref="AS5954" xr:uid="{1FB93592-4CC0-C946-BEFF-96FE57DA9EC4}"/>
    <hyperlink ref="AS5955" xr:uid="{9572D3A6-40A3-7D4F-8692-218685FA6EF6}"/>
    <hyperlink ref="AS5956" xr:uid="{35F6AEDB-6077-CD42-89CB-F756668DB8AD}"/>
    <hyperlink ref="AS5957" xr:uid="{8D4D23E3-070F-F048-972F-A86FFECFAC59}"/>
    <hyperlink ref="AS5958" xr:uid="{7FB330F0-57A5-E242-9FEA-303AD1F0BF84}"/>
    <hyperlink ref="AS5959" xr:uid="{9910F79F-09E7-634B-98AB-1A0C5FEB95CE}"/>
    <hyperlink ref="AS5960" xr:uid="{94CCC91B-0548-6949-B90C-F6D0120C1A84}"/>
    <hyperlink ref="AS5961" xr:uid="{7C21B47C-CA92-BA43-8418-745545311A39}"/>
    <hyperlink ref="AS5962" xr:uid="{07CFF5F7-2B3E-8A49-B238-00C524B08B20}"/>
    <hyperlink ref="AS5963" xr:uid="{710B54A7-9DBA-4540-9BE3-E00B82B84369}"/>
    <hyperlink ref="AS5964" xr:uid="{626A046D-921F-1941-999F-9492B6E6A08B}"/>
    <hyperlink ref="AS5965" xr:uid="{C7AFAB95-DDFD-F748-B8DD-748E290646A8}"/>
    <hyperlink ref="AS5966" xr:uid="{5771CCBA-C8CF-DF4E-AE64-1FCDD918071F}"/>
    <hyperlink ref="AS5967" xr:uid="{D2151D3C-27B0-0249-ADC0-26F81824ACC3}"/>
    <hyperlink ref="AS5968" xr:uid="{E027B30C-0F73-454A-84B8-34B1AD0DBD4C}"/>
    <hyperlink ref="AS5969" xr:uid="{4F2831AA-70C6-CD4B-89B2-87E8714F5EAD}"/>
    <hyperlink ref="AS5970" xr:uid="{1669A552-D81B-8048-BAAF-1D310721C288}"/>
    <hyperlink ref="AS5971" xr:uid="{1CB003AA-38E6-B344-9D75-D92FE7D1AC0A}"/>
    <hyperlink ref="AS5972" xr:uid="{1A315427-298B-194B-B6B4-1D49A1F7ABDF}"/>
    <hyperlink ref="AS5973" xr:uid="{2439745A-0FA6-4846-8858-4C218DD7F9F6}"/>
    <hyperlink ref="AS5974" xr:uid="{9BEF647F-1D40-0246-8E6C-292B4CA69F91}"/>
    <hyperlink ref="AS5975" xr:uid="{096F41EB-AB59-964E-809B-FFDFC5D0C989}"/>
    <hyperlink ref="AS5976" xr:uid="{B9797226-BDFE-4D42-A4F7-553664FB7C9E}"/>
    <hyperlink ref="AS5977" xr:uid="{10269AD2-499C-8B41-86BF-73E440FFB961}"/>
    <hyperlink ref="AS5978" xr:uid="{F3271328-979A-314F-AF46-E8BD2F884BA0}"/>
    <hyperlink ref="AS5979" xr:uid="{0593EFDC-99AF-6143-BE44-5808189E4B20}"/>
    <hyperlink ref="AS5980" xr:uid="{144B860D-4445-3C48-9D56-564AEF2BA746}"/>
    <hyperlink ref="AS5981" xr:uid="{92ABFC39-39DE-964E-AF11-88FBC588A580}"/>
    <hyperlink ref="AS5982" xr:uid="{C01F2143-56B2-4647-BCF4-33E75A57EC8C}"/>
    <hyperlink ref="AS5983" xr:uid="{D0343F5E-95D0-2C4E-AEAA-631649B3025D}"/>
    <hyperlink ref="AS5984" xr:uid="{39C03801-3EAF-5B49-9140-566978C6E3E9}"/>
    <hyperlink ref="AS5985" xr:uid="{CF0C688B-B205-AA4B-8459-0B7C526D35B7}"/>
    <hyperlink ref="AS5986" xr:uid="{EB29942E-C19A-8548-ADE3-0C817E2DBA24}"/>
    <hyperlink ref="AS5987" xr:uid="{BE521F84-5A21-DD4B-8C90-7F72BDC18AA4}"/>
    <hyperlink ref="AS5988" xr:uid="{FFEAF91D-1D78-F546-B08E-B9C90F3C835A}"/>
    <hyperlink ref="AS5989" xr:uid="{2CA33AF8-60E0-764E-A03E-93C2DFCC73F1}"/>
    <hyperlink ref="AS5990" xr:uid="{E875C318-037D-B44E-84AD-74A4EEC9B16A}"/>
    <hyperlink ref="AS5991" xr:uid="{F79E4D78-F64B-7C43-B779-B14E81E68575}"/>
    <hyperlink ref="AS5992" xr:uid="{1D769CBA-FC1C-3744-ABC3-9915055BC563}"/>
    <hyperlink ref="AS5993" xr:uid="{4FD333B6-ECB7-154E-88DA-4A070D59E512}"/>
    <hyperlink ref="AS5994" xr:uid="{394509C5-35D5-8749-8EC0-7A352DE2EBC1}"/>
    <hyperlink ref="AS5995" xr:uid="{B6688FEC-4585-DA4F-8DBD-12C7940FA43E}"/>
    <hyperlink ref="AS5996" xr:uid="{8F7828C2-DD76-A94D-9B3F-F9EB69E36CD0}"/>
    <hyperlink ref="AS5997" xr:uid="{FE07852D-C8C3-7746-BC11-9F5C328C6A91}"/>
    <hyperlink ref="AS5998" xr:uid="{C56448D0-B217-B94E-A4F5-75F588CCEEE6}"/>
    <hyperlink ref="AS5999" xr:uid="{97D92587-7805-3242-9377-CFE3428CBDE2}"/>
    <hyperlink ref="AS6000" xr:uid="{D3A69326-C0FC-BD41-B274-96830B553AF1}"/>
    <hyperlink ref="AS6001" xr:uid="{336120FD-902D-7F4D-A65C-C9733E0CB800}"/>
    <hyperlink ref="AS6002" xr:uid="{B1AF7B97-8DB5-1749-B8D0-6CE68CAE6C08}"/>
    <hyperlink ref="AS6003" xr:uid="{0E595FBC-76EC-A347-A9C3-412B7C2D8AC5}"/>
    <hyperlink ref="AS6004" xr:uid="{703F98A1-5294-034B-A195-DCFD21923087}"/>
    <hyperlink ref="AS6005" xr:uid="{36D96FF6-30FA-D543-99BF-E685721EAD99}"/>
    <hyperlink ref="AS6006" xr:uid="{15F3DB2A-A8FA-C94C-94CD-4174F798B1CC}"/>
    <hyperlink ref="AS6007" xr:uid="{EF5A0EB4-29F0-9A4D-BB2A-1E753861DDF1}"/>
    <hyperlink ref="AS6008" xr:uid="{DEE71080-7F62-184E-9572-109B6A193364}"/>
    <hyperlink ref="AS6009" xr:uid="{D2418199-AB98-D74E-B249-F8B280537DDA}"/>
    <hyperlink ref="AS6010" xr:uid="{17AC7465-3838-2149-87C2-D51088BC32B7}"/>
    <hyperlink ref="AS6011" xr:uid="{7D54B5E2-3637-1249-BA33-2584706BC916}"/>
    <hyperlink ref="AS6012" xr:uid="{07D6C3B0-5D96-7D43-B03F-853A3A791768}"/>
    <hyperlink ref="AS6013" xr:uid="{BAA5A864-9B21-814B-91FA-9D74FC477C54}"/>
    <hyperlink ref="AS6014" xr:uid="{D93BAB0B-391D-5A43-8090-C74FB4EF1824}"/>
    <hyperlink ref="AS6015" xr:uid="{63F0B96C-DBD4-0B4E-AD74-641566B8EC94}"/>
    <hyperlink ref="AS6016" xr:uid="{E2E93028-07F3-E247-B6DD-B9EEC2A8737C}"/>
    <hyperlink ref="AS6017" xr:uid="{1D3F3998-FDAC-084A-9966-B50E0065A44B}"/>
    <hyperlink ref="AS6018" xr:uid="{43D1F134-82B5-3342-B2BD-270B56695B72}"/>
    <hyperlink ref="AS6019" xr:uid="{008B6A9F-F4BC-334E-8F5E-A39522194916}"/>
    <hyperlink ref="AS6020" xr:uid="{CCD3D178-6405-B94E-80D5-AF4492F038B3}"/>
    <hyperlink ref="AS6021" xr:uid="{D0A12E60-202C-A64E-AF2E-EB2F7E73A240}"/>
    <hyperlink ref="AS6022" xr:uid="{30ADAA05-BB1A-434F-8DE2-84A669193576}"/>
    <hyperlink ref="AS6023" xr:uid="{6D98C5CA-3252-7347-8220-9133F0CE0A57}"/>
    <hyperlink ref="AS6024" xr:uid="{949615B3-BD49-854F-AF1D-18B2298FCA65}"/>
    <hyperlink ref="AS6025" xr:uid="{4B599CE7-0716-2D42-905A-64D2388EF645}"/>
    <hyperlink ref="AS6026" xr:uid="{F74C97DE-06A3-9D49-BA43-9C15747EB82E}"/>
    <hyperlink ref="AS6027" xr:uid="{CC082A32-4295-FB4A-A1BF-4B49904F8A6C}"/>
    <hyperlink ref="AS6028" xr:uid="{AAA58BC9-C1B3-AF47-8AB6-716223D191B0}"/>
    <hyperlink ref="AS6029" xr:uid="{9CB39C75-C7A6-1043-A274-4546E9DBCC91}"/>
    <hyperlink ref="AS6030" xr:uid="{8134390E-8C11-EE4A-86FA-66D4C37EF109}"/>
    <hyperlink ref="AS6031" xr:uid="{545304FB-8B1E-9C42-9BF9-1C51A9537029}"/>
    <hyperlink ref="AS6032" xr:uid="{36B8AD56-413B-2348-A1CE-C674E9087BA5}"/>
    <hyperlink ref="AS6033" xr:uid="{AF5A895D-5C8B-6247-9190-C1CC3F8EE319}"/>
    <hyperlink ref="AS6034" xr:uid="{03A8A730-90B6-564C-A19A-4D0C72F5B722}"/>
    <hyperlink ref="AS6035" xr:uid="{8BBF01F3-DED2-3D4F-B8A2-082CD3436C51}"/>
    <hyperlink ref="AS6036" xr:uid="{01013EDB-2F50-3740-B12C-D8D637B16F48}"/>
    <hyperlink ref="AS6037" xr:uid="{99CE0E6E-588F-A545-9731-16CDEC863736}"/>
    <hyperlink ref="AS6038" xr:uid="{81EB5E05-1C1D-C046-9FD2-46615DE7F2E2}"/>
    <hyperlink ref="AS6039" xr:uid="{F6864FE2-C02E-F047-85A3-6E6D3EC322A5}"/>
    <hyperlink ref="AS6040" xr:uid="{7B563E8C-CC94-B44E-9DF6-4E09F234426C}"/>
    <hyperlink ref="AS6041" xr:uid="{17B37EC0-B947-B249-B140-21E7293637AE}"/>
    <hyperlink ref="AS6042" xr:uid="{8F996594-8247-6545-8D7E-9DB7AC9BBB79}"/>
    <hyperlink ref="AS6043" xr:uid="{6A45E149-D120-2744-87D1-9C6D8961CA00}"/>
    <hyperlink ref="AS6044" xr:uid="{3BD94B9B-A8B7-E842-A852-E9A7DD1DA759}"/>
    <hyperlink ref="AS6045" xr:uid="{5817E12B-4A92-1944-B0D1-2D1723628FDC}"/>
    <hyperlink ref="AS6046" xr:uid="{35CFE395-113F-3348-9E8F-904E4B77A611}"/>
    <hyperlink ref="AS6047" xr:uid="{14574A5E-51B2-B846-B90A-D8077FA87F36}"/>
    <hyperlink ref="AS6048" xr:uid="{C3CF9A42-E9CB-E741-AC13-DE05F031E9D4}"/>
    <hyperlink ref="AS6049" xr:uid="{4415F787-A1DF-0140-84B8-AD80C56F24D0}"/>
    <hyperlink ref="AS6050" xr:uid="{8C60D58D-232D-DF44-862C-4A9395E6B663}"/>
    <hyperlink ref="AS6051" xr:uid="{E6FBD499-331E-A543-95D6-C281EDA72F91}"/>
    <hyperlink ref="AS6052" xr:uid="{FC449AA5-02F0-C44B-B3F2-454446A04BD9}"/>
    <hyperlink ref="AS6053" xr:uid="{B097213F-E209-444A-A082-3B8C06C257A6}"/>
    <hyperlink ref="AS6054" xr:uid="{A3692C11-6FDF-2246-91C9-4A744A25AC4C}"/>
    <hyperlink ref="AS6055" xr:uid="{F81A54AA-96FE-344F-A57E-46DA7AD793E7}"/>
    <hyperlink ref="AS6056" xr:uid="{EE8B9A9C-CFED-B442-A0F6-0C8459F003BD}"/>
    <hyperlink ref="AS6057" xr:uid="{0CA2590B-C348-9341-9D69-492444A3AEED}"/>
    <hyperlink ref="AS6058" xr:uid="{23541709-00A1-7147-ABF3-6E764043B26F}"/>
    <hyperlink ref="AS6059" xr:uid="{CCE88B73-33BE-F747-8456-68D363422FCC}"/>
    <hyperlink ref="AS6060" xr:uid="{F982FDD9-7D18-5F44-9D27-7F411ABA807B}"/>
    <hyperlink ref="AS6061" xr:uid="{224530E3-6CA3-BD43-AED8-DE42DA651259}"/>
    <hyperlink ref="AS6062" xr:uid="{848CA7F2-B7FB-2041-BAC6-E712A6C113F7}"/>
    <hyperlink ref="AS6063" xr:uid="{663530F0-3E3C-B542-8C79-EDB64F40B516}"/>
    <hyperlink ref="AS6064" xr:uid="{2D404E09-298A-AB4D-A7DD-AB84FD288E9A}"/>
    <hyperlink ref="AS6065" xr:uid="{F75AAC9F-28DF-C14A-BB9F-A383F8399540}"/>
    <hyperlink ref="AS6066" xr:uid="{B7DA05FA-9AB7-3B48-B0C8-7CFBE542EAAD}"/>
    <hyperlink ref="AS6067" xr:uid="{86593CBB-5423-BF46-A38C-AE16890121C1}"/>
    <hyperlink ref="AS6068" xr:uid="{215C83D3-09DF-9845-BD59-D85A914079C3}"/>
    <hyperlink ref="AS6069" xr:uid="{017BC66F-B236-9041-ACDA-CD238D79902E}"/>
    <hyperlink ref="AS6070" xr:uid="{AF11CED0-2EE3-9C4F-8ED0-721BE707E0C1}"/>
    <hyperlink ref="AS6071" xr:uid="{8FD11A3B-FB88-1849-826D-6A985779D69D}"/>
    <hyperlink ref="AS6072" xr:uid="{27BB64D3-F162-BB43-9F53-A5E2629A7F33}"/>
    <hyperlink ref="AS6073" xr:uid="{C39DE8B0-E796-1F45-8CC9-C265AB252016}"/>
    <hyperlink ref="AS6074" xr:uid="{BEBCF5B8-405D-A949-A76D-43A451B3EA8B}"/>
    <hyperlink ref="AS6075" xr:uid="{9FED31AE-B572-0943-990A-02B921C77C74}"/>
    <hyperlink ref="AS6076" xr:uid="{6B21B86A-CBDA-2E43-9E75-98F9CCC391BA}"/>
    <hyperlink ref="AS6077" xr:uid="{D3FD85F9-9F1E-FC44-B361-43F39C1A4ED7}"/>
    <hyperlink ref="AS6078" xr:uid="{1AF55981-1092-8341-9589-DCB5D1538556}"/>
    <hyperlink ref="AS6079" xr:uid="{0F8C1B48-1F99-F14E-84E7-BC93F36058B5}"/>
    <hyperlink ref="AS6080" xr:uid="{BD72D673-145A-CE46-8CCF-5F0CD5CFA1CF}"/>
    <hyperlink ref="AS6081" xr:uid="{4274E730-E37F-C34E-B927-57D6D6C14063}"/>
    <hyperlink ref="AS6082" xr:uid="{D3E09486-7501-7148-9BEE-82EEA75C1FA6}"/>
    <hyperlink ref="AS6083" xr:uid="{EDF15206-2DE4-DB4A-8138-F814115A52DC}"/>
    <hyperlink ref="AS6084" xr:uid="{569A3B21-AAEB-A349-9D20-A47FF4153C6F}"/>
    <hyperlink ref="AS6085" xr:uid="{25AA1B20-869E-864B-9909-E68EF5D4E5EE}"/>
    <hyperlink ref="AS6086" xr:uid="{7888F78D-2EE3-334D-8858-F83455A2B11F}"/>
    <hyperlink ref="AS6087" xr:uid="{F44D7FC1-219A-DD4D-BE24-DBBD814BCCCD}"/>
    <hyperlink ref="AS6088" xr:uid="{E4E263EE-4EF0-1041-82AA-5E6E2EB2685C}"/>
    <hyperlink ref="AS6089" xr:uid="{FF21318C-ABF7-0B40-BD4C-470055C0825D}"/>
    <hyperlink ref="AS6090" xr:uid="{BDCD946E-186C-7642-8A9C-63BE1679055B}"/>
    <hyperlink ref="AS6091" xr:uid="{708FEE71-77B6-B84C-956D-E233A822BA58}"/>
    <hyperlink ref="AS6092" xr:uid="{5B053269-83CB-9143-A1BD-DA2ED1EEBD85}"/>
    <hyperlink ref="AS6093" xr:uid="{E8C9A352-2328-3A4F-AD84-91A44BE3EBDE}"/>
    <hyperlink ref="AS6094" xr:uid="{BDC26FCD-F9B0-A441-9450-DCFE70F86AD4}"/>
    <hyperlink ref="AS6095" xr:uid="{3EE41CC4-8170-4C4E-83C0-3AF96FE2E062}"/>
    <hyperlink ref="AS6096" xr:uid="{0862BAD7-CD6F-ED4B-9D0D-A3103A3B6E33}"/>
    <hyperlink ref="AS6097" xr:uid="{F9E400BB-A373-BE4C-9307-918ECD0D3E87}"/>
    <hyperlink ref="AS6098" xr:uid="{DADA3D16-61BD-1B47-84F1-F8D97A6AAFB0}"/>
    <hyperlink ref="AS6099" xr:uid="{3D28B46E-DCB4-704D-92A5-DC7FF8D61002}"/>
    <hyperlink ref="AS6100" xr:uid="{B34E9872-AA70-3542-9B0B-2AAD4D0046BB}"/>
    <hyperlink ref="AS6101" xr:uid="{F134757A-A900-5F43-9C7C-87E46C6418B0}"/>
    <hyperlink ref="AS6102" xr:uid="{11E9A404-7BE6-2E49-857A-FA4E62710432}"/>
    <hyperlink ref="AS6103" xr:uid="{EF86E45A-2414-5642-813A-76839B095514}"/>
    <hyperlink ref="AS6104" xr:uid="{B0A8B2F0-9412-8646-9C9B-FB601E876FE9}"/>
    <hyperlink ref="AS6105" xr:uid="{D19EA79A-E5D4-EF41-B916-31DF0639DA97}"/>
    <hyperlink ref="AS6106" xr:uid="{CEE1253A-C8B1-E94F-BCBF-650832B00259}"/>
    <hyperlink ref="AS6107" xr:uid="{2C8C8678-7F43-2E4E-B317-41E1F7588979}"/>
    <hyperlink ref="AS6108" xr:uid="{C1746BB0-DD0D-984D-9AA2-6460311C02B0}"/>
    <hyperlink ref="AS6109" xr:uid="{A44B3865-C62C-AB4F-B9F4-2B60034AE5D2}"/>
    <hyperlink ref="AS6110" xr:uid="{86A69859-4439-3B40-8431-A61A42354203}"/>
    <hyperlink ref="AS6111" xr:uid="{D4B050E0-182F-4445-B4C3-6BFE96EE4171}"/>
    <hyperlink ref="AS6112" xr:uid="{9F9DFDD7-23F8-CC45-A1D4-B0AC17F66F00}"/>
    <hyperlink ref="AS6113" xr:uid="{A0873759-3CC2-9C4C-95DC-89310DE99D58}"/>
    <hyperlink ref="AS6114" xr:uid="{05FA8B61-D320-D449-A561-E435E17FE4E6}"/>
    <hyperlink ref="AS6115" xr:uid="{3302A209-B449-4340-80B0-A523B56A3FD2}"/>
    <hyperlink ref="AS6116" xr:uid="{7B56BCCA-8B11-1F48-AD04-272829F67D06}"/>
    <hyperlink ref="AS6117" xr:uid="{CC6D31AE-FEAE-A34D-B938-6E311364F5A3}"/>
    <hyperlink ref="AS6118" xr:uid="{9609D92E-4F7A-9C40-AE21-D4E1865965E0}"/>
    <hyperlink ref="AS6119" xr:uid="{2AC99DE7-D4B8-FB47-8088-C3F566DEC201}"/>
    <hyperlink ref="AS6120" xr:uid="{72E2A229-86CE-4C47-A66B-C369DFACABDD}"/>
    <hyperlink ref="AS6121" xr:uid="{CA11F5D7-EE4C-944C-B229-E5809580455E}"/>
    <hyperlink ref="AS6122" xr:uid="{77ABCE82-FD8B-B341-8B3D-3EB5C5224279}"/>
    <hyperlink ref="AS6123" xr:uid="{61C3234E-6B3F-8549-966F-303051E85054}"/>
    <hyperlink ref="AS6124" xr:uid="{E5F61766-C608-3941-97B7-CB71366132F3}"/>
    <hyperlink ref="AS6125" xr:uid="{B0FB69FC-3E0D-3E40-8487-40116291EDF4}"/>
    <hyperlink ref="AS6126" xr:uid="{4C718753-AFD2-4B4D-B6B9-0C64D85E6DDF}"/>
    <hyperlink ref="AS6127" xr:uid="{D8A7A5F7-6390-7C45-8E07-AB8E227957E6}"/>
    <hyperlink ref="AS6128" xr:uid="{AE3E2692-0ED7-9343-A0FC-4DA7CD1B25D2}"/>
    <hyperlink ref="AS6129" xr:uid="{9AE40ED5-4176-5943-BEA6-59F9AD6A9203}"/>
    <hyperlink ref="AS6130" xr:uid="{443A3AE4-0562-CF42-AB27-8B781AE251F4}"/>
    <hyperlink ref="AS6131" xr:uid="{39891098-8902-FC45-95CF-45917BDD5078}"/>
    <hyperlink ref="AS6132" xr:uid="{E8AD2A5F-2BAA-B94D-9F8A-B56B4D7D3C0A}"/>
    <hyperlink ref="AS6133" xr:uid="{FF0C826F-DC4B-4346-BB7F-FDA9B4E645DE}"/>
    <hyperlink ref="AS6134" xr:uid="{FE599196-352F-8C47-BC0E-4C0F689EB36F}"/>
    <hyperlink ref="AS6135" xr:uid="{D25A2B35-9289-6B4A-83A0-A7167014509C}"/>
    <hyperlink ref="AS6136" xr:uid="{7D9397AE-E70D-9F42-8774-850146FB8172}"/>
    <hyperlink ref="AS6137" xr:uid="{12EA6C67-DC99-3F4C-94A4-7C3671CB3A35}"/>
    <hyperlink ref="AS6138" xr:uid="{5942851D-D71E-D346-B862-7901B3CC5DAD}"/>
    <hyperlink ref="AS6139" xr:uid="{40E49603-7793-EA48-BD8C-93A88084DED9}"/>
    <hyperlink ref="AS6140" xr:uid="{3E54C397-0CEB-E249-A8A0-0A983FA27625}"/>
    <hyperlink ref="AS6141" xr:uid="{2D5DF053-C454-B141-992A-36AECEEC4E83}"/>
    <hyperlink ref="AS6142" xr:uid="{0EA29CE9-2DE0-2243-A768-A501C9EDD055}"/>
    <hyperlink ref="AS6143" xr:uid="{23D6F147-01B3-0F45-BDB3-950D1FD0AF41}"/>
    <hyperlink ref="AS6144" xr:uid="{7F53B077-9B8C-3343-AA95-B4F55887766C}"/>
    <hyperlink ref="AS6145" xr:uid="{DB56A6C7-383D-DA43-8984-2DF5BB73A97D}"/>
    <hyperlink ref="AS6146" xr:uid="{5701D739-D785-A24F-B86C-A4CF45E5CC14}"/>
    <hyperlink ref="AS6147" xr:uid="{DB5DE975-EF01-9148-A1F9-8165452BE62C}"/>
    <hyperlink ref="AS6148" xr:uid="{CFBCADA3-06C1-3440-A8F0-9B137E0B5B2C}"/>
    <hyperlink ref="AS6149" xr:uid="{3E9C5E12-7039-0842-A96C-D79A3B80A928}"/>
    <hyperlink ref="AS6150" xr:uid="{876203F1-A904-484E-A2AC-CC70EE49A32A}"/>
    <hyperlink ref="AS6151" xr:uid="{B8A49D3D-564A-0F43-886A-332E9CD94F81}"/>
    <hyperlink ref="AS6152" xr:uid="{9665F1D3-6AC7-3542-AE67-D450BD51B1B9}"/>
    <hyperlink ref="AS6153" xr:uid="{EAACEF11-52AA-0643-A6AC-DBC1F9D04573}"/>
    <hyperlink ref="AS6154" xr:uid="{5AA3C5E1-D770-F24D-B254-E4F7D19875E7}"/>
    <hyperlink ref="AS6155" xr:uid="{A63C75C7-9EA0-ED46-9989-01A39E5B71CF}"/>
    <hyperlink ref="AS6156" xr:uid="{9562BD13-EBC5-4440-A0AF-5F13F031EC5E}"/>
    <hyperlink ref="AS6157" xr:uid="{0E33672B-7522-9941-AD9A-0AD4EC5129BF}"/>
    <hyperlink ref="AS6158" xr:uid="{378E970B-ACE2-D044-A1C8-4340F8B21C48}"/>
    <hyperlink ref="AS6159" xr:uid="{DD173643-1CCA-024A-835D-B68504FB32E6}"/>
    <hyperlink ref="AS6160" xr:uid="{9C2FF6E1-26D7-1D4F-A04C-7CDD431DA6F9}"/>
    <hyperlink ref="AS6161" xr:uid="{F37F2CCF-DF67-BD4E-AE53-6BA3221620A0}"/>
    <hyperlink ref="AS6162" xr:uid="{09598024-9DF7-2547-9B62-4204D02F3735}"/>
    <hyperlink ref="AS6163" xr:uid="{AC10EC83-E8A8-724E-856E-3637BC6D7AD1}"/>
    <hyperlink ref="AS6164" xr:uid="{540C5C7C-6935-D64F-86E8-8F4D0DA1795F}"/>
    <hyperlink ref="AS6165" xr:uid="{54FF2214-8E3B-7D46-9B06-0D9664B200EE}"/>
    <hyperlink ref="AS6166" xr:uid="{09D48D89-5FEE-CD4F-92BE-AAAB56B063EE}"/>
    <hyperlink ref="AS6167" xr:uid="{80098D0F-64B9-9146-AEB9-26551A1CD6D3}"/>
    <hyperlink ref="AS6168" xr:uid="{C4BBB1A4-7DDF-7E4F-848A-4A134F72B64A}"/>
    <hyperlink ref="AS6169" xr:uid="{7079BAD5-1404-9D49-B5B7-EF0CA19C8D7E}"/>
    <hyperlink ref="AS6170" xr:uid="{234794AB-50F0-4C48-9E0A-A4B4A8CFF880}"/>
    <hyperlink ref="AS6171" xr:uid="{2FED82CE-3EA9-744E-8191-4D3D2D1E4445}"/>
    <hyperlink ref="AS6172" xr:uid="{8CFFC829-55E6-414F-A160-FEF517D7CA11}"/>
    <hyperlink ref="AS6173" xr:uid="{2BEA7072-C635-FF46-8B94-9C31A8FF994B}"/>
    <hyperlink ref="AS6174" xr:uid="{A9C59339-7A4D-F745-916E-F5EBC57B4A20}"/>
    <hyperlink ref="AS6175" xr:uid="{7183F983-F8EE-DD49-84CE-314027EF8626}"/>
    <hyperlink ref="AS6176" xr:uid="{84E51EF9-2AE5-B641-89EE-1609644CD377}"/>
    <hyperlink ref="AS6177" xr:uid="{AE79F491-9830-754B-9C16-B8F01A85AC04}"/>
    <hyperlink ref="AS6178" xr:uid="{825966F2-A932-C64D-82AA-B705C411C1FC}"/>
    <hyperlink ref="AS6179" xr:uid="{28B68891-37D7-0946-913F-32CBD27A5A1D}"/>
    <hyperlink ref="AS6180" xr:uid="{CCC06FA7-4080-B648-B7BE-5DAF6D637C12}"/>
    <hyperlink ref="AS6181" xr:uid="{247E4FAC-1131-0343-8129-7620298B6EAD}"/>
    <hyperlink ref="AS6182" xr:uid="{FD1588F4-FBA6-C242-A806-56AB00F8EE8C}"/>
    <hyperlink ref="AS6183" xr:uid="{4EA6D8F3-398A-0E44-9945-18376039F959}"/>
    <hyperlink ref="AS6184" xr:uid="{D7407AEA-6C6D-234C-8935-844F0EB22B0A}"/>
    <hyperlink ref="AS6185" xr:uid="{7F6DF98F-7161-9A46-B68C-6AD90CE90394}"/>
    <hyperlink ref="AS6186" xr:uid="{C02D037C-75ED-BC44-93D8-8214A7BADD6A}"/>
    <hyperlink ref="AS6187" xr:uid="{388A2992-9126-4F45-ACE2-4DA2E4236E14}"/>
    <hyperlink ref="AS6188" xr:uid="{C54EE56E-DDC1-3147-93FD-528998DFF5BC}"/>
    <hyperlink ref="AS6189" xr:uid="{0A42E251-AAFE-7640-A3E7-41AE819C42FD}"/>
    <hyperlink ref="AS6190" xr:uid="{DF8C8B5A-677A-DC4A-B8FA-FAAC52B98116}"/>
    <hyperlink ref="AS6191" xr:uid="{02873C00-59FE-6041-815A-A0D0A4DE1F34}"/>
    <hyperlink ref="AS6192" xr:uid="{C50B1A0C-5F6E-8D4E-91A5-8E54FB70E017}"/>
    <hyperlink ref="AS6193" xr:uid="{97EF7CBB-EED2-9E49-8600-9FC2022BE9DF}"/>
    <hyperlink ref="AS6194" xr:uid="{3125A92D-E277-7944-997C-B9556E9D76EE}"/>
    <hyperlink ref="AS6195" xr:uid="{0B114FC7-E34E-3C49-B81D-1895E8DD8CE9}"/>
    <hyperlink ref="AS6196" xr:uid="{6F046E93-31ED-2D40-BDF3-845FBE6B4878}"/>
    <hyperlink ref="AS6197" xr:uid="{A2E45FB7-6150-774C-B1F3-2D66B6331114}"/>
    <hyperlink ref="AS6198" xr:uid="{0C6ADEEA-301C-D749-B1E7-07560321F0DA}"/>
    <hyperlink ref="AS6199" xr:uid="{E36DFDEE-084C-E14A-A5B9-BCCD4880B120}"/>
    <hyperlink ref="AS6200" xr:uid="{7DB2BA12-CCD3-2A44-9BE0-09FDAAF72B4C}"/>
    <hyperlink ref="AS6201" xr:uid="{14C73E8B-CB8E-094E-9E31-BC7D03042C75}"/>
    <hyperlink ref="AS6202" xr:uid="{B47B1526-1842-9F4A-BAB5-21993E6852D6}"/>
    <hyperlink ref="AS6203" xr:uid="{10E31429-1205-BE4B-A498-CB86220FF642}"/>
    <hyperlink ref="AS6204" xr:uid="{8E23AD93-CD25-6344-A80C-A8C30E10FDE3}"/>
    <hyperlink ref="AS6205" xr:uid="{360D736C-1EAD-DF4E-B425-421976BB4C0C}"/>
    <hyperlink ref="AS6206" xr:uid="{F071F0EE-DCA5-1240-B9C4-14220C090E50}"/>
    <hyperlink ref="AS6207" xr:uid="{D99FE305-6319-0546-A4B2-6174AD5120E5}"/>
    <hyperlink ref="AS6208" xr:uid="{7E7546FA-729A-B740-AD4A-26B1666065B8}"/>
    <hyperlink ref="AS6209" xr:uid="{D4387523-4AFB-854B-A7D4-08300F98A944}"/>
    <hyperlink ref="AS6210" xr:uid="{2303D4B1-0565-D046-B18A-1319B846A967}"/>
    <hyperlink ref="AS6211" xr:uid="{97DD103E-806C-4543-B999-831625AC39E1}"/>
    <hyperlink ref="AS6212" xr:uid="{D7EFED04-C629-494D-A58F-984FB3174D02}"/>
    <hyperlink ref="AS6213" xr:uid="{55F6107B-E53B-5040-B2C7-F6A40CDDC3AD}"/>
    <hyperlink ref="AS6214" xr:uid="{657D2FB2-CCD2-A647-8CC9-5177DAF083D0}"/>
    <hyperlink ref="AS6215" xr:uid="{C86F758D-8575-D346-B20C-8D9DF7CABD76}"/>
    <hyperlink ref="AS6216" xr:uid="{3E0DCB34-702B-0C42-BDBE-FC671C56865B}"/>
    <hyperlink ref="AS6217" xr:uid="{BA81C0BB-43DF-FE42-ABB8-1DDD5ABFF9AE}"/>
    <hyperlink ref="AS6218" xr:uid="{0329CA9B-74C1-A747-BB52-D01DCD7D8232}"/>
    <hyperlink ref="AS6219" xr:uid="{F1E78243-5F9B-CF40-897F-7AC9658C9B15}"/>
    <hyperlink ref="AS6220" xr:uid="{7F42DEA2-2752-A84D-9B1A-662B229EC704}"/>
    <hyperlink ref="AS6221" xr:uid="{758D4A5A-B0C5-9A40-BE5F-0C977F2F4286}"/>
    <hyperlink ref="AS6222" xr:uid="{CB264684-3608-834D-A788-64F43CCA2552}"/>
    <hyperlink ref="AS6223" xr:uid="{36F1B3B6-BF19-8145-9C11-3C5C7293E406}"/>
    <hyperlink ref="AS6224" xr:uid="{6B1C4BB4-23AB-EC4B-8E50-7338E708CC1D}"/>
    <hyperlink ref="AS6225" xr:uid="{3E0559A9-DA2E-6244-A555-228398146CA0}"/>
    <hyperlink ref="AS6226" xr:uid="{CD175F97-0FBF-7C49-A852-67A6F9C3ACA1}"/>
    <hyperlink ref="AS6227" xr:uid="{2BA2D441-02E3-A745-B103-C94E8EEC63CF}"/>
    <hyperlink ref="AS6228" xr:uid="{9CC92117-5D0D-C145-80B7-E42B7D183DB6}"/>
    <hyperlink ref="AS6229" xr:uid="{4A8CCA44-1790-684A-8048-C41CFB1AF1DB}"/>
    <hyperlink ref="AS6230" xr:uid="{EEAD4A20-5687-3E47-9220-B8702B90BF36}"/>
    <hyperlink ref="AS6231" xr:uid="{A0B04BBF-E0D5-E240-BFEF-8E688DE01EE3}"/>
    <hyperlink ref="AS6232" xr:uid="{F426E88E-949D-D04C-98C1-89CC04B531FD}"/>
    <hyperlink ref="AS6233" xr:uid="{65108FBA-4840-8448-9E28-A0F158681DEB}"/>
    <hyperlink ref="AS6234" xr:uid="{A173C25A-7394-8343-B725-0193C4DFE4DD}"/>
    <hyperlink ref="AS6235" xr:uid="{D2B81017-90C0-CE4C-98A6-F50F7B3E45F2}"/>
    <hyperlink ref="AS6236" xr:uid="{5B89504F-DD66-4E45-BE97-D1472553EEC7}"/>
    <hyperlink ref="AS6237" xr:uid="{401FAB14-ACF6-1C49-8494-75F09A82CF50}"/>
    <hyperlink ref="AS6238" xr:uid="{4587B747-7F9C-1346-994A-D6056FEF0094}"/>
    <hyperlink ref="AS6239" xr:uid="{1FB8B9EA-49F4-CF4D-9DCA-F36A40CEE32C}"/>
    <hyperlink ref="AS6240" xr:uid="{7B014B2D-D030-FC42-BB1B-F83C12BA507C}"/>
    <hyperlink ref="AS6241" xr:uid="{29151E4E-EB3B-AB45-BF73-EF1F49970FA9}"/>
    <hyperlink ref="AS6242" xr:uid="{11383734-386D-3A49-8E82-CC993F251BEB}"/>
    <hyperlink ref="AS6243" xr:uid="{AC999AF4-936F-DB41-9BA5-CB472F0506BB}"/>
    <hyperlink ref="AS6244" xr:uid="{F0523DEF-CC61-B448-971D-4493972551A7}"/>
    <hyperlink ref="AS6245" xr:uid="{E2E9E789-DBF8-6A42-BA97-48C8BE309D9C}"/>
    <hyperlink ref="AS6246" xr:uid="{FD2320EB-2497-E148-95B5-40A731DC107E}"/>
    <hyperlink ref="AS6247" xr:uid="{825C6955-A958-8B4B-A27B-02AB0F7E4B5F}"/>
    <hyperlink ref="AS6248" xr:uid="{B5B74E60-9AC6-FC43-876C-4A31EF624AA9}"/>
    <hyperlink ref="AS6249" xr:uid="{2FDE60DE-230A-6549-B45B-499B3E1BC2CD}"/>
    <hyperlink ref="AS6250" xr:uid="{E465935E-563B-D54B-A834-C609D2054B7D}"/>
    <hyperlink ref="AS6251" xr:uid="{8F72398A-2E82-1B44-AE59-68384D8A162D}"/>
    <hyperlink ref="AS6252" xr:uid="{035171A6-52BC-BE45-B5A3-55C4520643A9}"/>
    <hyperlink ref="AS6253" xr:uid="{FC6F18A9-DBEF-D842-B696-A1B56A36F794}"/>
    <hyperlink ref="AS6254" xr:uid="{6E0634F7-CE88-5342-95F3-D0F55BD35578}"/>
    <hyperlink ref="AS6255" xr:uid="{C9E89FC0-9234-B246-AEA5-14C3657D0867}"/>
    <hyperlink ref="AS6256" xr:uid="{76062565-04D4-B14E-A9CE-D079406C2183}"/>
    <hyperlink ref="AS6257" xr:uid="{224139CE-BC9F-CC43-8125-A0674D568B88}"/>
    <hyperlink ref="AS6258" xr:uid="{507540B6-3A8A-1C47-8E34-554F2E7EA7C6}"/>
    <hyperlink ref="AS6259" xr:uid="{D32DAFA8-4F73-3A42-9BA5-AB715FCE9C75}"/>
    <hyperlink ref="AS6260" xr:uid="{54AD7C9C-3E27-6349-9E8F-9247710A113A}"/>
    <hyperlink ref="AS6261" xr:uid="{F1459E4C-6D54-2C49-AF76-F19DC72E1233}"/>
    <hyperlink ref="AS6262" xr:uid="{4A5C5BAF-5F8D-8B43-A2BE-39A4D5B32503}"/>
    <hyperlink ref="AS6263" xr:uid="{636AE406-CF9B-E348-BCC0-BD6CAE780949}"/>
    <hyperlink ref="AS6264" xr:uid="{D0547E88-0C37-A94C-A50B-F31F932F6D36}"/>
    <hyperlink ref="AS6265" xr:uid="{A4423AA6-D7FD-FF46-AE13-5B00F2DA7DB7}"/>
    <hyperlink ref="AS6266" xr:uid="{A97E8F8E-5120-5F48-8AC5-385D632E08CD}"/>
    <hyperlink ref="AS6267" xr:uid="{E60015A9-047F-D148-8F1B-CF7F912BFDF3}"/>
    <hyperlink ref="AS6268" xr:uid="{A1EA8716-B42E-0145-8695-96F7AB30350A}"/>
    <hyperlink ref="AS6269" xr:uid="{7B43721C-A3B3-5643-91AD-9F60DCEAFEFB}"/>
    <hyperlink ref="AS6270" xr:uid="{923B6187-C9C0-EE45-818D-6BE9E73AC222}"/>
    <hyperlink ref="AS6271" xr:uid="{1EF70BEE-6119-404A-8026-361AF294A6CB}"/>
    <hyperlink ref="AS6272" xr:uid="{C816939A-62FA-0F42-8FF3-AE46B5A2A758}"/>
    <hyperlink ref="AS6273" xr:uid="{4041C2A9-E295-E14E-ADC7-3A12E2212B14}"/>
    <hyperlink ref="AS6274" xr:uid="{7EFD8ABF-F4AF-1648-ABED-F9D00D7415CD}"/>
    <hyperlink ref="AS6275" xr:uid="{3C91E98D-C68E-2348-99D1-0041DF6D7A88}"/>
    <hyperlink ref="AS6276" xr:uid="{3AF931C2-5ABC-E24D-A6DE-3CDE46C97B17}"/>
    <hyperlink ref="AS6277" xr:uid="{48983E1E-1E66-4D4F-A1FB-40363047A6F0}"/>
    <hyperlink ref="AS6278" xr:uid="{E04330B7-9A02-6B47-86B7-DCB5A03715F1}"/>
    <hyperlink ref="AS6279" xr:uid="{0F1E4B63-04CB-6945-A85F-90906BFADA9B}"/>
    <hyperlink ref="AS6280" xr:uid="{B96FE561-9D5D-1B41-8416-040927139BC7}"/>
    <hyperlink ref="AS6281" xr:uid="{2A3E4F3C-BCF5-FE47-92D7-6D5B5B989182}"/>
    <hyperlink ref="AS6282" xr:uid="{DAB3F90C-63B2-1346-AF82-795C83925ACC}"/>
    <hyperlink ref="AS6283" xr:uid="{7807967F-88BD-3D42-B824-51CBA3CFFED2}"/>
    <hyperlink ref="AS6284" xr:uid="{4193E3A6-08A3-D44F-B71C-F4DE394DC6DF}"/>
    <hyperlink ref="AS6285" xr:uid="{3BF48719-FA39-F34E-B9A6-AA3C9622F2F2}"/>
    <hyperlink ref="AS6286" xr:uid="{296FD96C-BD84-AD4D-AAAD-D7D5BD38DD90}"/>
    <hyperlink ref="AS6287" xr:uid="{151FA501-C3C5-B841-A663-EC5E45D4AE5A}"/>
    <hyperlink ref="AS6288" xr:uid="{EA19F30F-AEBB-DB46-9270-2328181600EC}"/>
    <hyperlink ref="AS6289" xr:uid="{BC54BC05-FD21-1A46-A8FD-0FD89F12F3AF}"/>
    <hyperlink ref="AS6290" xr:uid="{5F0BF886-BB5A-4E47-9439-8B3E98D3C46E}"/>
    <hyperlink ref="AS6291" xr:uid="{6B914BBB-D91C-F949-A2A6-059469D1BF00}"/>
    <hyperlink ref="AS6292" xr:uid="{D6C312A9-849B-B340-9E97-C044D93552DE}"/>
    <hyperlink ref="AS6293" xr:uid="{4C37977C-8F9A-0D48-811C-D1371C6DE2C8}"/>
    <hyperlink ref="AS6294" xr:uid="{4FB831CB-BB70-9142-AB61-275F40A60687}"/>
    <hyperlink ref="AS6295" xr:uid="{4AA7F893-E7D3-D244-AF70-808E4EBE81AF}"/>
    <hyperlink ref="AS6296" xr:uid="{74263B8F-42BD-6C47-A559-F93802AE7D76}"/>
    <hyperlink ref="AS6297" xr:uid="{3ACA01C0-04B0-F744-B9F8-4F4CD70F6AF6}"/>
    <hyperlink ref="AS6298" xr:uid="{C742C99F-E26F-5249-B5EE-7F57CEDD4EB8}"/>
    <hyperlink ref="AS6299" xr:uid="{71E81F0A-51B1-0247-AC0E-98ED05808711}"/>
    <hyperlink ref="AS6300" xr:uid="{E45A9DE3-B250-BA47-8844-D5F2B963CE23}"/>
    <hyperlink ref="AS6301" xr:uid="{A11F3E79-46FD-FE4D-AB69-1A3FFF02C2B0}"/>
    <hyperlink ref="AS6302" xr:uid="{B0ABAA59-950B-C449-AADF-D4EAB4423A5D}"/>
    <hyperlink ref="AS6303" xr:uid="{AD17011D-7CFE-1F43-A486-D0F0E5A60A64}"/>
    <hyperlink ref="AS6304" xr:uid="{2C1A9436-C86F-8A44-A286-CFD1E55A978F}"/>
    <hyperlink ref="AS6305" xr:uid="{6BC48008-AEC9-AA4B-BC8B-4EB085CAD1C3}"/>
    <hyperlink ref="AS6306" xr:uid="{3AB9A803-0635-FB40-8861-5E5363C87553}"/>
    <hyperlink ref="AS6307" xr:uid="{E274583B-FCA4-5E4B-A5BF-243319DE93C5}"/>
    <hyperlink ref="AS6308" xr:uid="{7768ABBC-0F5A-0F42-9B4F-6CF1FC6F06E2}"/>
    <hyperlink ref="AS6309" xr:uid="{88E6C88F-D5E7-4D4C-933C-0DA45E26266D}"/>
    <hyperlink ref="AS6310" xr:uid="{C11C70E1-32C9-3F47-A070-E0B9F4741187}"/>
    <hyperlink ref="AS6311" xr:uid="{107B7A7F-4036-BB48-9652-51AF563DF770}"/>
    <hyperlink ref="AS6312" xr:uid="{A03A91FF-2723-4840-AE76-337ABFD7A269}"/>
    <hyperlink ref="AS6313" xr:uid="{A9073C5C-7606-AA4F-90FC-2D9CD91312AB}"/>
    <hyperlink ref="AS6314" xr:uid="{13562216-CF49-FA42-9412-C00A588F1926}"/>
    <hyperlink ref="AS6315" xr:uid="{05FC6563-C66B-DD42-8DE5-D9CA08871132}"/>
    <hyperlink ref="AS6316" xr:uid="{3258542A-EA4A-F94A-BCED-6ADBC3974678}"/>
    <hyperlink ref="AS6317" xr:uid="{EF30F71B-8F77-EB46-96BE-D4CAB5CDDAE8}"/>
    <hyperlink ref="AS6318" xr:uid="{96ACF38D-F52A-1542-ABA9-43445A797FBD}"/>
    <hyperlink ref="AS6319" xr:uid="{95DF0140-E0E4-574A-836E-64C0510D33A7}"/>
    <hyperlink ref="AS6320" xr:uid="{CD6A66C0-ABB9-2444-8533-A74110065C4E}"/>
    <hyperlink ref="AS6321" xr:uid="{A294EAF4-07DD-6B47-A14E-90E660C9FB7E}"/>
    <hyperlink ref="AS6322" xr:uid="{299CB98D-E350-0B4C-A86C-E6893EB41D93}"/>
    <hyperlink ref="AS6323" xr:uid="{836E9730-A111-3D49-A32F-B07968BF4059}"/>
    <hyperlink ref="AS6324" xr:uid="{7D7227BD-1453-A24A-81CF-93DAE2208E4C}"/>
    <hyperlink ref="AS6325" xr:uid="{9439D36C-BCBF-EC4F-A97E-FFD00CA8AF28}"/>
    <hyperlink ref="AS6326" xr:uid="{53ACC03D-8E1B-FE41-AA47-D49370F44595}"/>
    <hyperlink ref="AS6327" xr:uid="{628322C1-5AFA-DD47-AD06-0A560218922C}"/>
    <hyperlink ref="AS6328" xr:uid="{AA3EF2A1-273D-F042-B91A-F8D89EB82E0E}"/>
    <hyperlink ref="AS6329" xr:uid="{4AD50AE4-361D-9943-85EE-F0E8422D8EDD}"/>
    <hyperlink ref="AS6330" xr:uid="{124F1B62-CE9F-EF40-8416-20A6DC834CCA}"/>
    <hyperlink ref="AS6331" xr:uid="{35F90E5B-0198-B447-BCAD-918862F57979}"/>
    <hyperlink ref="AS6332" xr:uid="{2D5AB785-9A41-AA47-A6E4-41432A32E2F8}"/>
    <hyperlink ref="AS6333" xr:uid="{248C1480-9EE9-7540-9817-B0954E85C45E}"/>
    <hyperlink ref="AS6334" xr:uid="{AF605321-DC20-2C49-A603-AF11A5E979A7}"/>
    <hyperlink ref="AS6335" xr:uid="{6E4D79B4-D660-D745-BBDD-21C8082EE33E}"/>
    <hyperlink ref="AS6336" xr:uid="{674DF4E4-812F-A643-82C0-96149298B7AD}"/>
    <hyperlink ref="AS6337" xr:uid="{8D57A6A2-1AF8-474A-85C8-391A399FB9C1}"/>
    <hyperlink ref="AS6338" xr:uid="{3669057C-7E43-3648-8724-A83651E90843}"/>
    <hyperlink ref="AS6339" xr:uid="{BFEB7DE1-2694-4140-A259-C5309AB7B9CD}"/>
    <hyperlink ref="AS6340" xr:uid="{432CE556-30E2-F641-A30D-4A2874D8148B}"/>
    <hyperlink ref="AS6341" xr:uid="{2A812F66-15CC-754F-B93B-FE615BD22277}"/>
    <hyperlink ref="AS6342" xr:uid="{A283DE80-B2DC-4B4D-9886-783E7B33EC98}"/>
    <hyperlink ref="AS6343" xr:uid="{22D91110-1154-6B45-9E9E-7DB0ED00C424}"/>
    <hyperlink ref="AS6344" xr:uid="{D98E684E-3746-2448-8A58-D980A4411A7B}"/>
    <hyperlink ref="AS6345" xr:uid="{FD15F3F7-1AD0-F141-9BA4-4A7C211EBD9D}"/>
    <hyperlink ref="AS6346" xr:uid="{68A7796B-F2C1-F54F-BB7D-F29AA7E02EAA}"/>
    <hyperlink ref="AS6347" xr:uid="{425A4438-1F0F-9A4C-BEBC-C41F31923473}"/>
    <hyperlink ref="AS6348" xr:uid="{CC962BBA-2A00-A446-816B-1DCF16058075}"/>
    <hyperlink ref="AS6349" xr:uid="{C9079A51-3847-574E-8E17-5B9F58D8C559}"/>
    <hyperlink ref="AS6350" xr:uid="{B7C68D1A-5DE9-5B4B-9925-B30CFD5863C9}"/>
    <hyperlink ref="AS6351" xr:uid="{18376793-BFEB-BF41-96E3-6CAF892EFA49}"/>
    <hyperlink ref="AS6352" xr:uid="{D53BB2F1-169A-8C4D-BAD0-D62CC693F31E}"/>
    <hyperlink ref="AS6353" xr:uid="{7F53800C-8F0A-644E-8CCD-D1E7996B759D}"/>
    <hyperlink ref="AS6354" xr:uid="{C527C012-2DAA-FF46-9A88-50C09C59C309}"/>
    <hyperlink ref="AS6355" xr:uid="{BED2F6A6-D78B-E34E-8B5D-21E84B707958}"/>
    <hyperlink ref="AS6356" xr:uid="{75FA8664-1BA4-3E40-99CE-323A752341BC}"/>
    <hyperlink ref="AS6357" xr:uid="{4822BF75-B321-D549-AC02-B30EEB785A84}"/>
    <hyperlink ref="AS6358" xr:uid="{F0E00BFF-4AD8-6B4B-9EA8-5556C9B70DFD}"/>
    <hyperlink ref="AS6359" xr:uid="{B4ABBE52-E8A1-EC48-A92E-8A4C2C1649C9}"/>
    <hyperlink ref="AS6360" xr:uid="{70115FBB-2534-F749-934A-C51327B581B2}"/>
    <hyperlink ref="AS6361" xr:uid="{8D4C7077-3D92-124E-B38C-EE64899BF150}"/>
    <hyperlink ref="AS6362" xr:uid="{E6ACEB34-582E-7E43-B970-1E0D401035F7}"/>
    <hyperlink ref="AS6363" xr:uid="{91324016-7D8C-2C4B-B460-C49ECCB75C86}"/>
    <hyperlink ref="AS6364" xr:uid="{484F3CD8-AB38-8C48-A225-5F231DA876DE}"/>
    <hyperlink ref="AS6365" xr:uid="{29807AE9-890C-EA43-9FFA-76991D5F47A0}"/>
    <hyperlink ref="AS6366" xr:uid="{E52F7844-B627-AF4F-91EF-7F3A5DF1A875}"/>
    <hyperlink ref="AS6367" xr:uid="{E2D92B9E-7631-5847-937F-A37E16490936}"/>
    <hyperlink ref="AS6368" xr:uid="{9E28727E-77A0-5D4C-9959-5B735AC22D86}"/>
    <hyperlink ref="AS6369" xr:uid="{0FEA23E5-2FAF-9249-B2C4-B1BB4C9F1481}"/>
    <hyperlink ref="AS6370" xr:uid="{8AD3FD3E-CA0F-A84C-A1BA-25DC9B99C73A}"/>
    <hyperlink ref="AS6371" xr:uid="{AFA94DB5-D935-6E40-A1FB-C6B3D68DB4FA}"/>
    <hyperlink ref="AS6372" xr:uid="{F5C71770-E1E9-FA45-8B88-DE4FE3D655D6}"/>
    <hyperlink ref="AS6373" xr:uid="{880B9C25-4A08-3841-9657-8BD48635CB02}"/>
    <hyperlink ref="AS6374" xr:uid="{AD34B30A-33DB-A347-BC3E-FE6B7084D948}"/>
    <hyperlink ref="AS6375" xr:uid="{ED7CC76F-045F-F64C-9D17-546CF7410143}"/>
    <hyperlink ref="AS6376" xr:uid="{00633094-B6E6-F344-93EB-A0504347BDA6}"/>
    <hyperlink ref="AS6377" xr:uid="{8B0E9D53-DA96-D74F-BAFD-22A49B8A7E60}"/>
    <hyperlink ref="AS6378" xr:uid="{E3A5CEB1-907D-8540-9C5D-E5967115BA6F}"/>
    <hyperlink ref="AS6379" xr:uid="{716575E7-6354-5541-B70D-F44D203437B7}"/>
    <hyperlink ref="AS6380" xr:uid="{5DCDD6A7-8558-C14C-B702-FD8DD39453B7}"/>
    <hyperlink ref="AS6381" xr:uid="{23BEC109-7A42-8742-8556-B41AFB3781A8}"/>
    <hyperlink ref="AS6382" xr:uid="{612790AF-309D-194D-8972-8EBD80B57767}"/>
    <hyperlink ref="AS6383" xr:uid="{C19A94E5-AF0C-7348-A008-8E6CDC21BF48}"/>
    <hyperlink ref="AS6384" xr:uid="{66D1451A-D04C-DA4A-B97E-9B638561BB65}"/>
    <hyperlink ref="AS6385" xr:uid="{579B3983-AFBE-9341-8E9E-D4CB8955E2B6}"/>
    <hyperlink ref="AS6386" xr:uid="{39070E62-D738-514F-87BD-94D3BCDF0AE6}"/>
    <hyperlink ref="AS6387" xr:uid="{53A37D7E-76D9-454B-B8BE-81D02267B61A}"/>
    <hyperlink ref="AS6388" xr:uid="{CE873E2A-0AF2-BD4D-9534-0691A91F5EA2}"/>
    <hyperlink ref="AS6389" xr:uid="{7DCB1DE4-83AA-8742-BEBA-B520AA538A84}"/>
    <hyperlink ref="AS6390" xr:uid="{D2B8987E-B487-AA41-982E-38E43ADDBE45}"/>
    <hyperlink ref="AS6391" xr:uid="{FA2C1431-6CB4-E444-A4BB-023D781EC0A3}"/>
    <hyperlink ref="AS6392" xr:uid="{CB7E70F1-1045-6042-91BA-4FDAFA9473FC}"/>
    <hyperlink ref="AS6393" xr:uid="{976E71A4-298A-3046-BFFD-2DF1E85987EB}"/>
    <hyperlink ref="AS6394" xr:uid="{A012E2FB-9B73-E444-9859-AC14461FB283}"/>
    <hyperlink ref="AS6395" xr:uid="{17964E34-96A0-CA4E-B439-0E9593213FD6}"/>
    <hyperlink ref="AS6396" xr:uid="{EAE02C75-699B-E54A-8EE9-C25D090136AF}"/>
    <hyperlink ref="AS6397" xr:uid="{FC9912B2-3F2C-C747-A9FD-36FA3B2D6498}"/>
    <hyperlink ref="AS6398" xr:uid="{3BD4D084-2C71-4148-94B3-8805B7A66537}"/>
    <hyperlink ref="AS6399" xr:uid="{34EC5C4A-F69A-BD4C-AD8F-8BD0208DEB04}"/>
    <hyperlink ref="AS6400" xr:uid="{1F28B1A4-D02F-3B47-9E6B-E1F9F893FBB8}"/>
    <hyperlink ref="AS6401" xr:uid="{77B37222-0693-6543-8978-739135290AF1}"/>
    <hyperlink ref="AS6402" xr:uid="{60D9E0B2-AFA1-EC45-BE37-304A6F6BBCEF}"/>
    <hyperlink ref="AS6403" xr:uid="{6AF31B3E-83C2-D244-A956-F6708AAAF7AB}"/>
    <hyperlink ref="AS6404" xr:uid="{D7BB706A-E0C7-AD44-A394-5752ABB387A6}"/>
    <hyperlink ref="AS6405" xr:uid="{4AD7CFC6-7169-CC4B-874E-8D8EDD592E68}"/>
    <hyperlink ref="AS6406" xr:uid="{C36C9125-4233-E54E-8C31-25FB53F50D6D}"/>
    <hyperlink ref="AS6407" xr:uid="{E908E210-F549-104C-9287-7544C0F77388}"/>
    <hyperlink ref="AS6408" xr:uid="{8E8D3F77-3BD3-F446-B205-B18D1445E0EF}"/>
    <hyperlink ref="AS6409" xr:uid="{D43C6970-C9EB-C74F-8699-8C24BBE42757}"/>
    <hyperlink ref="AS6410" xr:uid="{EB7535DD-3317-2849-8BFA-F62AFF153581}"/>
    <hyperlink ref="AS6411" xr:uid="{3BBE87BA-8A31-EC4E-A024-2744ACD200B0}"/>
    <hyperlink ref="AS6412" xr:uid="{3D0DB9EC-8249-8646-B537-6F2462559AE3}"/>
    <hyperlink ref="AS6413" xr:uid="{588BC4CD-2407-644B-8948-20ADE6404F92}"/>
    <hyperlink ref="AS6414" xr:uid="{8EF4B25E-6A40-5E41-9F4B-4DF8C75BA868}"/>
    <hyperlink ref="AS6415" xr:uid="{5AA311FA-27EA-2D4A-B891-397B50B27D03}"/>
    <hyperlink ref="AS6416" xr:uid="{B3EF39DA-76B7-A94E-90A2-A23209F12AEA}"/>
    <hyperlink ref="AS6417" xr:uid="{0B809FBC-CFD4-2A4B-A3B5-4C6FED73CE86}"/>
    <hyperlink ref="AS6418" xr:uid="{99AF033F-4FB2-2240-9B7C-3EF2986A7D18}"/>
    <hyperlink ref="AS6419" xr:uid="{7B7F5C1A-8F2A-BD4F-AEA1-834D9627765D}"/>
    <hyperlink ref="AS6420" xr:uid="{0DF2CD76-2522-F34A-B000-D48E4E07EC72}"/>
    <hyperlink ref="AS6421" xr:uid="{9A409572-076D-0B43-B695-6360F4E99D8D}"/>
    <hyperlink ref="AS6422" xr:uid="{114660D2-8C99-784B-8128-F261225A425A}"/>
    <hyperlink ref="AS6423" xr:uid="{E8C8EFB9-642F-0747-9B7C-760E8DC414A9}"/>
    <hyperlink ref="AS6424" xr:uid="{4C96CAAF-7F57-6443-A79C-949D126F78DE}"/>
    <hyperlink ref="AS6425" xr:uid="{D0CBF5D2-2E95-FB4B-AD08-84C27BEF136E}"/>
    <hyperlink ref="AS6426" xr:uid="{30DDD2E9-43EA-F243-A5AE-25AE42BC3220}"/>
    <hyperlink ref="AS6427" xr:uid="{CC9EB877-BED2-CC48-A217-02DC48087EC7}"/>
    <hyperlink ref="AS6428" xr:uid="{143339A2-C3EE-3F45-B212-B68BF27F6CEA}"/>
    <hyperlink ref="AS6429" xr:uid="{9BA412FD-5BDB-9045-BD8D-758AA275DD44}"/>
    <hyperlink ref="AS6430" xr:uid="{41055CC8-F7C4-7544-82D2-9227ED338F27}"/>
    <hyperlink ref="AS6431" xr:uid="{0AFD796C-9B12-D846-B569-EEF525D42BB5}"/>
    <hyperlink ref="AS6432" xr:uid="{59E9A220-C56F-924F-9081-86EF7C98E9CF}"/>
    <hyperlink ref="AS6433" xr:uid="{4F43A6A2-E4BB-FB45-802A-1C0C6AE4493B}"/>
    <hyperlink ref="AS6434" xr:uid="{D2AA86A1-74B1-8144-BD97-B230389EA864}"/>
    <hyperlink ref="AS6435" xr:uid="{62D51288-895D-C840-839F-9E10C7AA8720}"/>
    <hyperlink ref="AS6436" xr:uid="{CAE90A6F-D8BF-EA4B-9F98-C3963E9F8CB9}"/>
    <hyperlink ref="AS6437" xr:uid="{94FF3F32-1A84-9846-8B07-7777F9A0C3A0}"/>
    <hyperlink ref="AS6438" xr:uid="{715E677F-E590-0842-B2D8-B4E2A615D127}"/>
    <hyperlink ref="AS6439" xr:uid="{B79398E2-0529-D443-8132-F0E684175462}"/>
    <hyperlink ref="AS6440" xr:uid="{FBFF89FD-CAD4-0C4C-B380-2C218E58DD03}"/>
    <hyperlink ref="AS6441" xr:uid="{9AEA0C1D-E977-1448-BE03-C4895A9A2D15}"/>
    <hyperlink ref="AS6442" xr:uid="{629D6FFA-F9E9-BA4E-A85B-0957C3D05294}"/>
    <hyperlink ref="AS6443" xr:uid="{83F3BBCF-A609-4D49-821E-B459D05A0142}"/>
    <hyperlink ref="AS6444" xr:uid="{0B8271FA-2F6D-E547-B489-A400F903183C}"/>
    <hyperlink ref="AS6445" xr:uid="{3A914467-F9BE-E341-95D4-4E7875C4CAD6}"/>
    <hyperlink ref="AS6446" xr:uid="{225F7B24-B297-424D-B229-43AA0EA61DD7}"/>
    <hyperlink ref="AS6447" xr:uid="{A6CBF620-9FE9-9444-9F09-88D2E59EA153}"/>
    <hyperlink ref="AS6448" xr:uid="{981A99AA-903C-6444-8C39-C3D08D45053A}"/>
    <hyperlink ref="AS6449" xr:uid="{A30AD7AE-CC42-024D-B042-FF0F067D8B03}"/>
    <hyperlink ref="AS6450" xr:uid="{F7E87E56-F776-944D-9FE2-58F253E49214}"/>
    <hyperlink ref="AS6451" xr:uid="{1375B3D7-F75C-584E-962F-7A8870795FAD}"/>
    <hyperlink ref="AS6452" xr:uid="{DC889404-8B67-654C-A304-60E0133E5194}"/>
    <hyperlink ref="AS6453" xr:uid="{5CC788E6-E7C5-1E4A-86F5-CD18B676F51D}"/>
    <hyperlink ref="AS6454" xr:uid="{8583185E-868E-DB43-9BDD-140792D10D93}"/>
    <hyperlink ref="AS6455" xr:uid="{BE5C4C83-9941-964D-9A15-F395CDC85D74}"/>
    <hyperlink ref="AS6456" xr:uid="{0127B37D-8EF3-D644-8C8E-638BFB27630F}"/>
    <hyperlink ref="AS6457" xr:uid="{160A5CEC-DC89-7F44-9A52-CD134159B4AE}"/>
    <hyperlink ref="AS6458" xr:uid="{BE73F17D-60AB-5445-BC55-A88221510A4B}"/>
    <hyperlink ref="AS6459" xr:uid="{829E116A-58CC-0A49-BD5C-4A5171629C72}"/>
    <hyperlink ref="AS6460" xr:uid="{B887245C-F329-3C4E-AF2B-1F4DEEB75E12}"/>
    <hyperlink ref="AS6461" xr:uid="{020E7251-5218-3645-80A8-675151D09433}"/>
    <hyperlink ref="AS6462" xr:uid="{44E0041F-F8FF-C14C-B5B7-4A8BDFD208C2}"/>
    <hyperlink ref="AS6463" xr:uid="{31683E7A-05CF-C34B-BE47-AAA663B93E9D}"/>
    <hyperlink ref="AS6464" xr:uid="{0B9640D8-A84D-334D-B4E8-665213BFFCD0}"/>
    <hyperlink ref="AS6465" xr:uid="{F417D339-8227-2E42-8D7D-BEB3FA515EAE}"/>
    <hyperlink ref="AS6466" xr:uid="{0CE7426F-9B46-B744-B865-F6C3E3128788}"/>
    <hyperlink ref="AS6467" xr:uid="{A7D9CF70-A48B-754C-8A99-900A093FC9D9}"/>
    <hyperlink ref="AS6468" xr:uid="{966E0470-A83C-6D4F-A600-A70915B4B22D}"/>
    <hyperlink ref="AS6469" xr:uid="{37461B83-ADD4-A74B-A1CC-84C55BF246EA}"/>
    <hyperlink ref="AS6470" xr:uid="{7C11D20B-0013-9A41-AE48-1103530062D4}"/>
    <hyperlink ref="AS6471" xr:uid="{624F1E29-D336-8446-9867-C88C0676A9E2}"/>
    <hyperlink ref="AS6472" xr:uid="{BF2559E2-23E3-A345-A995-4048DCDAA46B}"/>
    <hyperlink ref="AS6473" xr:uid="{CEF17C26-2B75-DC4C-900B-CFACA2ECC219}"/>
    <hyperlink ref="AS6474" xr:uid="{DAF54C0E-15FB-3F45-9735-02E151CA8CD6}"/>
    <hyperlink ref="AS6475" xr:uid="{2B376051-A7D3-3843-98B7-379EF7880996}"/>
    <hyperlink ref="AS6476" xr:uid="{CA2C1621-CB31-D849-80B1-34BE483464C3}"/>
    <hyperlink ref="AS6477" xr:uid="{7176AE1C-161E-2341-9E4B-B9E857E1B5CA}"/>
    <hyperlink ref="AS6478" xr:uid="{7474F76F-A5C9-0F48-BCB9-5BC867567AB7}"/>
    <hyperlink ref="AS6479" xr:uid="{67B7949C-8FB3-2042-8412-EAEBB2764C60}"/>
    <hyperlink ref="AS6480" xr:uid="{C139D0E6-9D52-E44C-82F2-B2129D6339C1}"/>
    <hyperlink ref="AS6481" xr:uid="{47F20BF1-0DD2-7D4B-9994-167E312DD53B}"/>
    <hyperlink ref="AS6482" xr:uid="{694F7929-880C-8547-8B13-A8E4902D8302}"/>
    <hyperlink ref="AS6483" xr:uid="{CB84FAF3-794D-CF45-929F-B0DA7BDA420E}"/>
    <hyperlink ref="AS6484" xr:uid="{3EF20887-5A90-DF4E-BC33-66096B93330C}"/>
    <hyperlink ref="AS6485" xr:uid="{F9286F75-5608-6C42-8FBF-633C740B93D5}"/>
    <hyperlink ref="AS6486" xr:uid="{925488D0-5489-CD45-8D21-9C3C3F6D542A}"/>
    <hyperlink ref="AS6487" xr:uid="{31C3C91B-9D8A-D848-AF21-1F73F4DF851C}"/>
    <hyperlink ref="AS6488" xr:uid="{74D3ADA6-7734-0C44-8BA5-E68E4BEF1D01}"/>
    <hyperlink ref="AS6489" xr:uid="{594B18BA-7774-8B44-9382-6C71E4F2CD46}"/>
    <hyperlink ref="AS6490" xr:uid="{BDAB395E-9872-AF42-8117-AE9011274ADD}"/>
    <hyperlink ref="AS6491" xr:uid="{9B39EF26-8708-C140-97D2-94D131B80533}"/>
    <hyperlink ref="AS6492" xr:uid="{C3E2140E-4B3A-DE49-B475-0DCB08C70563}"/>
    <hyperlink ref="AS6493" xr:uid="{60B9364F-238F-3044-B758-ED9A95EBB628}"/>
    <hyperlink ref="AS6494" xr:uid="{352DE46E-6CB1-2547-84CB-C2B120E93566}"/>
    <hyperlink ref="AS6495" xr:uid="{7AD2A24A-C1C5-F743-83B4-9FF45F9342D8}"/>
    <hyperlink ref="AS6496" xr:uid="{05C5D47A-BAAF-874E-B8A5-9F72C13A8F14}"/>
    <hyperlink ref="AS6497" xr:uid="{21001E09-2BCD-714D-B534-EC3E9F6AAE1A}"/>
    <hyperlink ref="AS6498" xr:uid="{7F003E82-9224-0848-99AA-1FD7E2144429}"/>
    <hyperlink ref="AS6499" xr:uid="{8EBD9AA9-8B8D-ED42-9222-B3788FD0A274}"/>
    <hyperlink ref="AS6500" xr:uid="{1F0219CB-A9D0-9F4B-83B9-6C70A6E49D5E}"/>
    <hyperlink ref="AS6501" xr:uid="{B8B57A34-F427-6643-9F34-A8B148FA1B93}"/>
    <hyperlink ref="AS6502" xr:uid="{86F72B6A-4547-D844-B9CC-3B7255451C11}"/>
    <hyperlink ref="AS6503" xr:uid="{63A2953A-A9EE-974B-85E6-ABD9CBE81BBB}"/>
    <hyperlink ref="AS6504" xr:uid="{4CCC3723-824A-4642-A755-CF34932CAD4B}"/>
    <hyperlink ref="AS6505" xr:uid="{B7780C63-3B07-4041-BCFA-A3B51923F212}"/>
    <hyperlink ref="AS6506" xr:uid="{84EA98D9-57B8-C444-AE9D-0183F4AC153E}"/>
    <hyperlink ref="AS6507" xr:uid="{6504747D-BE34-9945-8D7B-A1F607070C0A}"/>
    <hyperlink ref="AS6508" xr:uid="{9F4485DA-879A-5A44-8926-4CEA9A4B0C8B}"/>
    <hyperlink ref="AS6509" xr:uid="{85CEA7B1-1B6B-0E47-A318-D40B5A642C6F}"/>
    <hyperlink ref="AS6510" xr:uid="{69EC42D1-D705-7E44-AA7B-185CDBAFA6E2}"/>
    <hyperlink ref="AS6511" xr:uid="{DE201069-380E-424B-9A45-E310678A03CE}"/>
    <hyperlink ref="AS6512" xr:uid="{12E4A101-FCAE-364A-B563-F919F2D97A13}"/>
    <hyperlink ref="AS6513" xr:uid="{D67DC720-DD41-A14B-B20D-28564972C624}"/>
    <hyperlink ref="AS6514" xr:uid="{8CE5A0A5-3EB7-C54C-85D5-BDD6159EA7B7}"/>
    <hyperlink ref="AS6515" xr:uid="{C032BD72-A5B6-464C-A33F-B1D6BF0CF01E}"/>
    <hyperlink ref="AS6516" xr:uid="{01E7A607-66D0-6641-8597-48A1F20CBEB6}"/>
    <hyperlink ref="AS6517" xr:uid="{2A7BF4C0-6B32-CC4E-806D-7407A4EC1A55}"/>
    <hyperlink ref="AS6518" xr:uid="{855688B9-9955-0F4B-8FF4-A81D44BA12B5}"/>
    <hyperlink ref="AS6519" xr:uid="{7D493497-DD16-7744-8E02-A35FD51042E2}"/>
    <hyperlink ref="AS6520" xr:uid="{74B7A3C5-06F4-D742-8568-53C91F87CE99}"/>
    <hyperlink ref="AS6521" xr:uid="{B427593C-7EFA-CD4E-91D0-6156986703BF}"/>
    <hyperlink ref="AS6522" xr:uid="{5B53AEEA-686D-4544-A9A0-2B4CAC184210}"/>
    <hyperlink ref="AS6523" xr:uid="{9B8961F7-70D3-BD43-9115-8496D71FAF61}"/>
    <hyperlink ref="AS6524" xr:uid="{23FCF9C7-E428-2F4E-9464-66F5352D8221}"/>
    <hyperlink ref="AS6525" xr:uid="{6CC54B76-F216-0949-9B3D-4C12F5079BBC}"/>
    <hyperlink ref="AS6526" xr:uid="{FEA09F52-B16F-5048-8E12-1A3A56822832}"/>
    <hyperlink ref="AS6527" xr:uid="{E9C5D253-CD1A-6041-A4F5-AE84571F515C}"/>
    <hyperlink ref="AS6528" xr:uid="{070368F5-88D1-A146-B3DC-5BA2669A1C5F}"/>
    <hyperlink ref="AS6529" xr:uid="{43602A1F-C21B-8446-BFED-D62F17BADF0F}"/>
    <hyperlink ref="AS6530" xr:uid="{25303C02-D8E9-354C-94FA-DBBF81AE0A8D}"/>
    <hyperlink ref="AS6531" xr:uid="{75720DCB-9771-4346-AEF7-075BD35337D6}"/>
    <hyperlink ref="AS6532" xr:uid="{80DDFE7C-FF56-7F46-B835-8533F16D11BB}"/>
    <hyperlink ref="AS6533" xr:uid="{A1229E5E-F087-424E-A2A8-8D8F3E7D45CA}"/>
    <hyperlink ref="AS6534" xr:uid="{83205613-8C54-0A49-BC1B-E969E20CBA25}"/>
    <hyperlink ref="AS6535" xr:uid="{557CCBA7-43BA-CC4A-AF59-04EFE1139024}"/>
    <hyperlink ref="AS6536" xr:uid="{6CFBC4D0-62CD-DA4B-98BF-82FCFD621440}"/>
    <hyperlink ref="AS6537" xr:uid="{76BB9147-A83C-B24D-A42F-05A6E523A9F4}"/>
    <hyperlink ref="AS6538" xr:uid="{8C77D2E4-DC8D-0247-903B-FFF2B9C237C0}"/>
    <hyperlink ref="AS6539" xr:uid="{FA05C387-7750-AA4B-B3CD-0D78F8D734A1}"/>
    <hyperlink ref="AS6540" xr:uid="{C5C57904-5338-A94D-A91A-60C7733D085F}"/>
    <hyperlink ref="AS6541" xr:uid="{4A7A42F7-0ED8-1C4B-A712-8E204C5DC98F}"/>
    <hyperlink ref="AS6542" xr:uid="{9951293D-DDE1-9A4F-9AF8-4BA1BCA1B8FF}"/>
    <hyperlink ref="AS6543" xr:uid="{6D275EB6-418C-8D42-984D-1E94616F16EC}"/>
    <hyperlink ref="AS6544" xr:uid="{F170B0C8-3881-6943-99AF-0297BA9493CB}"/>
    <hyperlink ref="AS6545" xr:uid="{6588E9CA-2D6A-B343-8EC1-6DA2DF06761D}"/>
    <hyperlink ref="AS6546" xr:uid="{23F41432-5E32-8142-BE81-29D5A2643C82}"/>
    <hyperlink ref="AS6547" xr:uid="{29A4712B-F077-DA44-93A5-B8D70ACBED53}"/>
    <hyperlink ref="AS6548" xr:uid="{6F83FC7A-44B4-A64A-AE66-CFCDEDECC4A8}"/>
    <hyperlink ref="AS6549" xr:uid="{32DE4199-8612-AA44-A888-8F934A4922C3}"/>
    <hyperlink ref="AS6550" xr:uid="{1D7EBE0B-224E-DA49-930C-9BFF43DC7449}"/>
    <hyperlink ref="AS6551" xr:uid="{EF68A4AB-C3A8-5B4A-8134-E71ACF3297B9}"/>
    <hyperlink ref="AS6552" xr:uid="{D2A4D876-69D8-C946-A19D-560D11CE599B}"/>
    <hyperlink ref="AS6553" xr:uid="{58364C92-6CAE-3A46-A437-61AC2BC940D2}"/>
    <hyperlink ref="AS6554" xr:uid="{FD76CF47-E7FF-454B-B02C-73ECB4569805}"/>
    <hyperlink ref="AS6555" xr:uid="{6B446760-DDA3-D84D-88E0-0FDE1C0EE7E1}"/>
    <hyperlink ref="AS6556" xr:uid="{86F9A414-0986-E742-9477-9002FA4D20B2}"/>
    <hyperlink ref="AS6557" xr:uid="{39D5F779-19CE-B24B-949D-0654113CEF24}"/>
    <hyperlink ref="AS6558" xr:uid="{F57068F3-D8D2-8747-8D49-A55108C8F465}"/>
    <hyperlink ref="AS6559" xr:uid="{55A2E494-780F-DB44-AD0E-44988B26CFB7}"/>
    <hyperlink ref="AS6560" xr:uid="{93D5B1B3-049D-0445-9B27-85FAF4CFE6B4}"/>
    <hyperlink ref="AS6561" xr:uid="{D06E6497-BEFE-8342-8830-9158676D9DBB}"/>
    <hyperlink ref="AS6562" xr:uid="{839DD8E6-839C-1B40-8809-0D20C010FB6F}"/>
    <hyperlink ref="AS6563" xr:uid="{1447ACD6-5D79-CF40-80D0-98E95345EA60}"/>
    <hyperlink ref="AS6564" xr:uid="{8135E872-0D82-CB4F-874B-CD865DC7FD62}"/>
    <hyperlink ref="AS6565" xr:uid="{86414A58-BCCC-8249-A6B9-6C1FB9BBE1D3}"/>
    <hyperlink ref="AS6566" xr:uid="{20EF6B36-E0A2-054C-84EA-897FE28BCABA}"/>
    <hyperlink ref="AS6567" xr:uid="{2AE5D6F5-157C-8347-9120-B75D4239738B}"/>
    <hyperlink ref="AS6568" xr:uid="{88D42B13-C1F9-DC4C-BA1C-31545792F2E3}"/>
    <hyperlink ref="AS6569" xr:uid="{626A119B-7E07-C14E-98FB-B69C92317BC8}"/>
    <hyperlink ref="AS6570" xr:uid="{58171761-4C86-4145-A346-BAACF1100C20}"/>
    <hyperlink ref="AS6571" xr:uid="{695CE4DA-E320-C948-9D52-EEECF359176A}"/>
    <hyperlink ref="AS6572" xr:uid="{882BB816-8412-C14A-A764-9C878AAD4271}"/>
    <hyperlink ref="AS6573" xr:uid="{F10CBC43-229D-D340-8D52-6C15902210F6}"/>
    <hyperlink ref="AS6574" xr:uid="{D517E549-617B-754D-9E05-89640F089ED5}"/>
    <hyperlink ref="AS6575" xr:uid="{B9255756-FDC3-7A41-9549-82245B25FFA7}"/>
    <hyperlink ref="AS6576" xr:uid="{D1536A63-4041-2F4F-8EF3-6F1BDF894EA3}"/>
    <hyperlink ref="AS6577" xr:uid="{41419026-DDCE-7840-A541-A222D9B57E3C}"/>
    <hyperlink ref="AS6578" xr:uid="{314BE6BE-AF34-F341-8415-E16587838BA0}"/>
    <hyperlink ref="AS6579" xr:uid="{4CE611EB-6E68-3D46-9563-A66145807169}"/>
    <hyperlink ref="AS6580" xr:uid="{AF5816CC-AB69-F943-B057-45987420446C}"/>
    <hyperlink ref="AS6581" xr:uid="{DF007A45-B793-3746-B3EE-1EC8D11097AF}"/>
    <hyperlink ref="AS6582" xr:uid="{158DF0CD-3400-EA44-AFB3-D63F50DE7BA8}"/>
    <hyperlink ref="AS6583" xr:uid="{34AB2D02-CCD8-A34B-8FA0-31E806E9BD55}"/>
    <hyperlink ref="AS6584" xr:uid="{44A60EBB-C479-A446-82CB-773F7C0E94F8}"/>
    <hyperlink ref="AS6585" xr:uid="{3A7BD9CD-1230-FC47-93BF-6D8799287025}"/>
    <hyperlink ref="AS6586" xr:uid="{505A8C19-79C2-E740-999B-7282B8D6A2FC}"/>
    <hyperlink ref="AS6587" xr:uid="{B75C6776-7520-6F4E-8467-8B8C41044324}"/>
    <hyperlink ref="AS6588" xr:uid="{FC15966F-3F41-BD44-A94A-19D032625220}"/>
    <hyperlink ref="AS6589" xr:uid="{F4264568-B450-344B-8167-28025295D83B}"/>
    <hyperlink ref="AS6590" xr:uid="{EC23A176-4DB9-4146-AF07-37EA2EAED50D}"/>
    <hyperlink ref="AS6591" xr:uid="{581CD6DD-205F-DA40-9CFB-5D02F9ACBBD2}"/>
    <hyperlink ref="AS6592" xr:uid="{7E458363-EEFC-5642-9705-9BCB8BE33027}"/>
    <hyperlink ref="AS6593" xr:uid="{114B5E56-6321-3E41-B412-420E0AF83F60}"/>
    <hyperlink ref="AS6594" xr:uid="{1ADD8112-E896-024C-8D88-255C75FEA358}"/>
    <hyperlink ref="AS6595" xr:uid="{13B33932-1137-A844-AC4C-31BB00DBA426}"/>
    <hyperlink ref="AS6596" xr:uid="{B89885E6-0343-AA4F-AC0B-4352224EE60F}"/>
    <hyperlink ref="AS6597" xr:uid="{4B02590D-8C62-6F47-ABCB-182562DA521F}"/>
    <hyperlink ref="AS6598" xr:uid="{08379CDA-C39A-0440-A5DA-BC099F57B64A}"/>
    <hyperlink ref="AS6599" xr:uid="{BBA8CE62-C86D-5140-B154-68F532715188}"/>
    <hyperlink ref="AS6600" xr:uid="{1C50F158-69CE-FC44-9571-4D15D496C41C}"/>
    <hyperlink ref="AS6601" xr:uid="{9C04FB04-E458-C64C-BFA2-C2A2197B6034}"/>
    <hyperlink ref="AS6602" xr:uid="{8F50583F-BFD7-EA42-8C7F-3A401545AE5F}"/>
    <hyperlink ref="AS6603" xr:uid="{42C12BD3-7DBD-FA40-8704-2376DC6A763F}"/>
    <hyperlink ref="AS6604" xr:uid="{ADBBB5E2-08BB-EE41-AE1E-7D930C9FAE93}"/>
    <hyperlink ref="AS6605" xr:uid="{1D3290FA-C909-A94F-8F66-7F710C1CEB97}"/>
    <hyperlink ref="AS6606" xr:uid="{309617CA-A589-B847-BB59-0CE33C613AFA}"/>
    <hyperlink ref="AS6607" xr:uid="{773E7994-D469-4946-AEEA-5D48033AB3CC}"/>
    <hyperlink ref="AS6608" xr:uid="{40AC7D09-EC69-EB47-BA85-49431A028721}"/>
    <hyperlink ref="AS6609" xr:uid="{D6092AD2-4D6A-3349-A016-B0E2AF4FDF16}"/>
    <hyperlink ref="AS6610" xr:uid="{5E82A7E4-0E2C-224B-B20D-4E2B03FA26E2}"/>
    <hyperlink ref="AS6611" xr:uid="{EAD060C3-ABB6-5442-80AB-6B3708EFCD60}"/>
    <hyperlink ref="AS6612" xr:uid="{CC93D25A-7BC8-B04E-802D-997F5DE9450C}"/>
    <hyperlink ref="AS6613" xr:uid="{D4A3435F-0954-1143-B6EA-2A1F8F06F5B3}"/>
    <hyperlink ref="AS6614" xr:uid="{611828C1-B98B-BB49-B586-464106209A25}"/>
    <hyperlink ref="AS6615" xr:uid="{9CEA46A5-1F9B-DE4B-99FE-B08440BEBD38}"/>
    <hyperlink ref="AS6616" xr:uid="{C5F011BC-C494-DB48-BEFD-8DBEA892CBDF}"/>
    <hyperlink ref="AS6617" xr:uid="{EB50DC43-D191-C94A-8CB6-982DDA168C9A}"/>
    <hyperlink ref="AS6618" xr:uid="{1C02EFDD-E0D6-9F40-A74A-15AA89552B61}"/>
    <hyperlink ref="AS6619" xr:uid="{A66A74CB-518E-B24A-A13B-592928033A59}"/>
    <hyperlink ref="AS6620" xr:uid="{D1C5CC52-7DC7-3E43-8402-F3F55363C472}"/>
    <hyperlink ref="AS6621" xr:uid="{2428A1DB-AF0E-5F4A-B188-85DC87871D05}"/>
    <hyperlink ref="AS6622" xr:uid="{EC6C78B2-1CCF-604D-A08D-E8D7C6355F5A}"/>
    <hyperlink ref="AS6623" xr:uid="{261C2AC3-76B4-3D44-9BDE-51AFDA981959}"/>
    <hyperlink ref="AS6624" xr:uid="{52C16560-C029-AD4B-A2A8-BE6FE8CF80DD}"/>
    <hyperlink ref="AS6625" xr:uid="{964BAE5A-7350-E94B-8ED4-78496A870CA5}"/>
    <hyperlink ref="AS6626" xr:uid="{B7D5D9C2-F3CB-114E-B73A-494C673DEF1E}"/>
    <hyperlink ref="AS6627" xr:uid="{2DE1B843-835B-0849-8FB4-D342B7FB7212}"/>
    <hyperlink ref="AS6628" xr:uid="{F0FBF784-9B90-2141-B405-8B4D7DD24017}"/>
    <hyperlink ref="AS6629" xr:uid="{2595B777-DDB9-BA44-B029-BFEC3263DF34}"/>
    <hyperlink ref="AS6630" xr:uid="{7444E611-CD6B-8B40-BD05-9DEE4C0374A0}"/>
    <hyperlink ref="AS6631" xr:uid="{E316CBA2-5673-AA4A-8EB0-CD38C98155D0}"/>
    <hyperlink ref="AS6632" xr:uid="{ABCA2D66-2976-3D44-9989-47B3D64F45D2}"/>
    <hyperlink ref="AS6633" xr:uid="{93C030F5-9CBD-F342-92B5-B5141E636C25}"/>
    <hyperlink ref="AS6634" xr:uid="{321F3120-1067-A749-9213-407E6C62AC2F}"/>
    <hyperlink ref="AS6635" xr:uid="{611B7F3E-4E1D-AE49-8F01-A88A63F353CF}"/>
    <hyperlink ref="AS6636" xr:uid="{A7F9A793-C7EE-1A48-B2A3-E77DBB0B4232}"/>
    <hyperlink ref="AS6637" xr:uid="{69C4E322-FB4B-B749-AB58-5E7A240F6329}"/>
    <hyperlink ref="AS6638" xr:uid="{65FD6332-0C6A-2042-BA11-FE34CF78E6E6}"/>
    <hyperlink ref="AS6639" xr:uid="{2825C5A1-D176-7F4E-93A7-3978F17D20E9}"/>
    <hyperlink ref="AS6640" xr:uid="{A0152B9D-E2AE-8245-A80C-CDDCC7FADCB2}"/>
    <hyperlink ref="AS6641" xr:uid="{B98C26CC-28A5-2948-9BD8-7F2CA8CC56CD}"/>
    <hyperlink ref="AS6642" xr:uid="{029AEE8A-5054-234D-8137-170FC46CDF01}"/>
    <hyperlink ref="AS6643" xr:uid="{6E24F105-E434-4448-BF4F-99A64693D1C1}"/>
    <hyperlink ref="AS6644" xr:uid="{09185AC5-98E5-E545-995A-5AC96ADA33F0}"/>
    <hyperlink ref="AS6645" xr:uid="{3282BE52-A1C2-FE4A-A7E1-DFB90A933BE8}"/>
    <hyperlink ref="AS6646" xr:uid="{1FD8DBA0-582A-7343-BE00-75658C90D086}"/>
    <hyperlink ref="AS6647" xr:uid="{CF6F0C7B-F572-D54C-BA4F-1D60A6A6B2F2}"/>
    <hyperlink ref="AS6648" xr:uid="{963E3DCA-A0CE-1A4C-A5DE-74E3348C7F4D}"/>
    <hyperlink ref="AS6649" xr:uid="{B00889DD-C96F-3645-AF20-16A539CA09A3}"/>
    <hyperlink ref="AS6650" xr:uid="{52976902-CB06-EE49-9A98-0B0FBFD5DB33}"/>
    <hyperlink ref="AS6651" xr:uid="{6E66ACFB-67F0-C34E-B552-77CFBA78C1DE}"/>
    <hyperlink ref="AS6652" xr:uid="{7DBB5A73-7247-544D-90DB-8DA0BEE8F213}"/>
    <hyperlink ref="AS6653" xr:uid="{A8470CAA-49A4-6A40-BA71-91E680E6F6BB}"/>
    <hyperlink ref="AS6654" xr:uid="{FC784729-D6CF-E449-B42A-1F0C4EE2A92F}"/>
    <hyperlink ref="AS6655" xr:uid="{43A1B675-B4BE-B648-8E56-F5A2D05662DC}"/>
    <hyperlink ref="AS6656" xr:uid="{0D181571-6BA0-6C4A-BFE0-C2DDA0D01D10}"/>
    <hyperlink ref="AS6657" xr:uid="{93D0E2B5-D3DA-B646-A3FB-4CA7472FE2CA}"/>
    <hyperlink ref="AS6658" xr:uid="{914AEEA3-B70C-4F45-98E3-25AB994B9BBD}"/>
    <hyperlink ref="AS6659" xr:uid="{05B95019-9A25-6347-A76C-938B7D4237CF}"/>
    <hyperlink ref="AS6660" xr:uid="{A327F018-1C83-DA49-8E56-DDB3AD7277B6}"/>
    <hyperlink ref="AS6661" xr:uid="{D6CA2F76-42B0-7B48-A7DB-C981E25033BB}"/>
    <hyperlink ref="AS6662" xr:uid="{DBCCBA7C-E969-7248-AC51-D35A50B4AFD4}"/>
    <hyperlink ref="AS6663" xr:uid="{11FF50BA-FC8D-0249-B15E-814F5DF6D53C}"/>
    <hyperlink ref="AS6664" xr:uid="{9092DED7-CA6F-CA4D-87BC-AE6DFCD7BE1D}"/>
    <hyperlink ref="AS6665" xr:uid="{EBAA9106-10DC-8B43-9B87-39022574D821}"/>
    <hyperlink ref="AS6666" xr:uid="{643BEA20-3DFC-C24F-B3C2-784F96ECFF2A}"/>
    <hyperlink ref="AS6667" xr:uid="{C6ECFF2D-0BF8-9B46-9B1E-CD9F077B4268}"/>
    <hyperlink ref="AS6668" xr:uid="{6857D86A-4D0E-FD47-911F-6C875B584BEB}"/>
    <hyperlink ref="AS6669" xr:uid="{1F6E7F38-2764-F04A-A64A-585A38873454}"/>
    <hyperlink ref="AS6670" xr:uid="{423A6F18-2276-B840-981D-F69BCAA6AADB}"/>
    <hyperlink ref="AS6671" xr:uid="{10CBF571-DE1A-2147-8810-9B9475EF073D}"/>
    <hyperlink ref="AS6672" xr:uid="{60677086-F956-E346-94B4-3D4A3E1C3C57}"/>
    <hyperlink ref="AS6673" xr:uid="{ACFD82AB-F3E9-D143-BD31-0FB748873D79}"/>
    <hyperlink ref="AS6674" xr:uid="{4E458918-790F-7D49-850A-944AB7B97A22}"/>
    <hyperlink ref="AS6675" xr:uid="{B57BD210-AAB6-694F-AEE4-ACF8827FE2D7}"/>
    <hyperlink ref="AS6676" xr:uid="{AC485D1A-2344-5C4E-BC99-478C9AB13353}"/>
    <hyperlink ref="AS6677" xr:uid="{982BD35A-E49A-C741-B929-0CC17A337B59}"/>
    <hyperlink ref="AS6678" xr:uid="{ADA47630-1200-C64D-96F0-059ABFEFBBC9}"/>
    <hyperlink ref="AS6679" xr:uid="{CC2DD9C9-1B2D-5E41-848A-F6F79649C45C}"/>
    <hyperlink ref="AS6680" xr:uid="{28E82312-D6F0-C245-B2EC-E34BF7029FDD}"/>
    <hyperlink ref="AS6681" xr:uid="{6154512F-7E48-344E-BE78-9BDD4DE77B84}"/>
    <hyperlink ref="AS6682" xr:uid="{FE7B304F-2EB9-774F-8CCF-8CF1BFEAE881}"/>
    <hyperlink ref="AS6683" xr:uid="{6AF41403-454B-1D4C-9CA0-35763904AE5B}"/>
    <hyperlink ref="AS6684" xr:uid="{EE3544B7-514E-974A-A5C3-84718B10B7D5}"/>
    <hyperlink ref="AS6685" xr:uid="{061B149A-FE28-D344-86FD-1E2C53D304C0}"/>
    <hyperlink ref="AS6686" xr:uid="{B8DD4A9A-D4F6-B847-A867-634F9BF832F0}"/>
    <hyperlink ref="AS6687" xr:uid="{3A3F0E95-6986-164D-865E-18C944B953EE}"/>
    <hyperlink ref="AS6688" xr:uid="{179A8721-86A2-6A4E-8B48-A317F7E3DB74}"/>
    <hyperlink ref="AS6689" xr:uid="{375E2399-13FF-634E-BB5D-9226806130B7}"/>
    <hyperlink ref="AS6690" xr:uid="{B3C95547-BAE6-504B-8728-395908EBC8AC}"/>
    <hyperlink ref="AS6691" xr:uid="{85263020-780D-244E-B23F-99F40CE0CA80}"/>
    <hyperlink ref="AS6692" xr:uid="{CAA57DF7-ED24-1D4B-8394-3C3E1D82DA4A}"/>
    <hyperlink ref="AS6693" xr:uid="{6AF535A9-C960-C64F-8B06-65A5CAA21F5E}"/>
    <hyperlink ref="AS6694" xr:uid="{F3FD2B7F-DBEE-8942-BF1A-6F8ECAE29C66}"/>
    <hyperlink ref="AS6695" xr:uid="{42A65899-598A-4247-B8EB-1292B9E0DEE9}"/>
    <hyperlink ref="AS6696" xr:uid="{AF3B57D7-E21E-A945-B731-A2EC60F537B5}"/>
    <hyperlink ref="AS6697" xr:uid="{F4E8D886-1430-7D4A-9AC6-C4FF6D6DE992}"/>
    <hyperlink ref="AS6698" xr:uid="{48746E66-3FE3-3E42-BAB5-627E295E8F54}"/>
    <hyperlink ref="AS6699" xr:uid="{FFAB50BB-E2C1-524E-BD0C-2CF495CC6A25}"/>
    <hyperlink ref="AS6700" xr:uid="{F9CD818F-FBBD-6D42-84F7-8A52F6958B7B}"/>
    <hyperlink ref="AS6701" xr:uid="{7E41120E-CCB1-B541-9C57-9A235C84E267}"/>
    <hyperlink ref="AS6702" xr:uid="{5A9201E9-54E7-5D44-BB70-ACE7E31139AB}"/>
    <hyperlink ref="AS6703" xr:uid="{CFFB7FAF-2B03-2745-B521-C0FBFC3AD455}"/>
    <hyperlink ref="AS6704" xr:uid="{9492D390-8DB0-4348-8489-A04329CDD636}"/>
    <hyperlink ref="AS6705" xr:uid="{BF7BF5AA-3D77-954D-9E90-3E585AE21CF8}"/>
    <hyperlink ref="AS6706" xr:uid="{F6F0D4E1-4755-6E46-846D-AE7224C047C2}"/>
    <hyperlink ref="AS6707" xr:uid="{0E4EBB7B-56A1-4545-A0DA-606190A72603}"/>
    <hyperlink ref="AS6708" xr:uid="{705DAF6D-033D-1343-9D07-9112CA952490}"/>
    <hyperlink ref="AS6709" xr:uid="{36D52153-EC69-F041-93D2-AD17C55A8A02}"/>
    <hyperlink ref="AS6710" xr:uid="{50FEC1A5-B54C-B042-B8E0-FBCD9BF090EB}"/>
    <hyperlink ref="AS6711" xr:uid="{137ED888-A8B0-0645-80C0-913DD8D2D67E}"/>
    <hyperlink ref="AS6712" xr:uid="{13020009-F56D-2340-8490-50F9C6C18DB1}"/>
    <hyperlink ref="AS6713" xr:uid="{C45F9FAF-65BD-F247-8A50-1D678BDD8EBB}"/>
    <hyperlink ref="AS6714" xr:uid="{B738E1B9-EF8B-AA41-8276-91E1FF36E1F8}"/>
    <hyperlink ref="AS6715" xr:uid="{9FD72259-AC24-954A-B4D3-DAB56A45F228}"/>
    <hyperlink ref="AS6716" xr:uid="{41C6E27C-DE33-964C-B729-0BD107BB51DA}"/>
    <hyperlink ref="AS6717" xr:uid="{69FB4DB0-2AC2-E145-B97C-756869358EB1}"/>
    <hyperlink ref="AS6718" xr:uid="{136757D2-B47D-7B4D-AA09-CD8671C22B44}"/>
    <hyperlink ref="AS6719" xr:uid="{F23F887D-8CC6-884B-81B7-8A89CD197B3C}"/>
    <hyperlink ref="AS6720" xr:uid="{283CCD27-22B9-9249-A41E-C5A0E06E16FB}"/>
    <hyperlink ref="AS6721" xr:uid="{72A08E4B-3540-364B-BCAF-ED1C1DD61218}"/>
    <hyperlink ref="AS6722" xr:uid="{7DCD508B-D165-6E4F-8FC8-03B1E849653D}"/>
    <hyperlink ref="AS6723" xr:uid="{C3681BD6-D36D-4E48-9908-EDA21924DFC1}"/>
    <hyperlink ref="AS6724" xr:uid="{14653A23-B3E7-A74A-A1C1-7121189C1506}"/>
    <hyperlink ref="AS6725" xr:uid="{0609E1AC-D313-2E41-A674-936663296D2B}"/>
    <hyperlink ref="AS6726" xr:uid="{B568A511-5F36-7E48-93FA-0E67F1754FF9}"/>
    <hyperlink ref="AS6727" xr:uid="{EDD0769F-255A-1340-A15D-750038AF683D}"/>
    <hyperlink ref="AS6728" xr:uid="{83691C2E-2991-1B43-AD6C-CE6689B0D2DB}"/>
    <hyperlink ref="AS6729" xr:uid="{B5744A6B-8A98-9A45-A61D-26157E0D092D}"/>
    <hyperlink ref="AS6730" xr:uid="{15EB45D8-ACE6-C643-A33E-1CE4A7189F8B}"/>
    <hyperlink ref="AS6731" xr:uid="{63CC4F98-8DF9-A54C-B87F-330044CD6B18}"/>
    <hyperlink ref="AS6732" xr:uid="{AA2308C2-CC80-254D-8501-73F8CC8A3C36}"/>
    <hyperlink ref="AS6733" xr:uid="{90506AA9-46F2-644A-A706-F51B0D90120D}"/>
    <hyperlink ref="AS6734" xr:uid="{2FEA332A-F9D8-8E45-B2DB-F2953202D7AE}"/>
    <hyperlink ref="AS6735" xr:uid="{4C87CECA-001D-9E41-897E-ED61DA7D8633}"/>
    <hyperlink ref="AS6736" xr:uid="{F1426B41-B325-0F4B-8BFB-141C724B22C8}"/>
    <hyperlink ref="AS6737" xr:uid="{8F78E3F7-602B-EC4A-9631-50767A1436F8}"/>
    <hyperlink ref="AS6738" xr:uid="{4D44DA5C-8386-1E49-852C-AA0FF581C4D7}"/>
    <hyperlink ref="AS6739" xr:uid="{BA4310F5-1DCD-4A4C-A959-AA29EA6BE50A}"/>
    <hyperlink ref="AS6740" xr:uid="{B886531F-4C3F-6A48-9AD5-FF3D802E8551}"/>
    <hyperlink ref="AS6741" xr:uid="{3965F335-51A1-9340-8773-4CCF89DC5DF0}"/>
    <hyperlink ref="AS6742" xr:uid="{A295920B-56CD-F642-B8A1-BB2B5CE32D98}"/>
    <hyperlink ref="AS6743" xr:uid="{B76723C2-8D4E-744C-BF11-9F742BDB0B28}"/>
    <hyperlink ref="AS6744" xr:uid="{E25EE466-DC01-2144-B4E2-52681361D032}"/>
    <hyperlink ref="AS6745" xr:uid="{24C3209D-83CA-574E-9868-359F19D2F02A}"/>
    <hyperlink ref="AS6746" xr:uid="{A170AD4E-0AF2-0647-BF50-BC14BBED3AFF}"/>
    <hyperlink ref="AS6747" xr:uid="{DEFCC193-87D2-BC4B-A3B5-B85C53F0A955}"/>
    <hyperlink ref="AS6748" xr:uid="{51CF6CC0-8E31-DF4D-AC5C-B3AFED892437}"/>
    <hyperlink ref="AS6749" xr:uid="{81220872-B91D-184B-AF40-5BF4125A3D53}"/>
    <hyperlink ref="AS6750" xr:uid="{68EAD443-E58F-8742-BC8B-47BA58A58028}"/>
    <hyperlink ref="AS6751" xr:uid="{3879ED02-DAE4-7E44-AF32-7DE820B296F6}"/>
    <hyperlink ref="AS6752" xr:uid="{FE20D4C9-1628-DA4C-B4DF-42E833467449}"/>
    <hyperlink ref="AS6753" xr:uid="{0F560FC5-9F80-8044-9907-9F8F98D7C727}"/>
    <hyperlink ref="AS6754" xr:uid="{3A0665DB-DF8B-E449-B061-F9E80F5EA944}"/>
    <hyperlink ref="AS6755" xr:uid="{DB6B53D1-34AD-4543-836D-7BFC339ABBF3}"/>
    <hyperlink ref="AS6756" xr:uid="{7252A2D8-48ED-B74D-B4F9-AB1C6CB41BF9}"/>
    <hyperlink ref="AS6757" xr:uid="{C9EACB26-0575-1A43-8F05-07261DE9FBD2}"/>
    <hyperlink ref="AS6758" xr:uid="{FE1DE35B-DEDA-2242-9B83-AE78A4C45D29}"/>
    <hyperlink ref="AS6759" xr:uid="{8BC90363-B2F0-6945-B236-ED8233B710D4}"/>
    <hyperlink ref="AS6760" xr:uid="{3AC115B9-A839-764A-9D6D-C7B3A96CD24E}"/>
    <hyperlink ref="AS6761" xr:uid="{BE693A69-B531-C947-9F11-8E1F03A63E59}"/>
    <hyperlink ref="AS6762" xr:uid="{F33E8072-0429-2641-8005-236111EF96AC}"/>
    <hyperlink ref="AS6763" xr:uid="{4B921756-F27B-8E42-8546-459CC693C5D3}"/>
    <hyperlink ref="AS6764" xr:uid="{98005A83-B538-5F43-8D1C-8F645E466FD0}"/>
    <hyperlink ref="AS6765" xr:uid="{3EADADF1-3F67-2549-826D-B1062E9E529A}"/>
    <hyperlink ref="AS6766" xr:uid="{0607546F-DAE4-5548-92D0-9A5B8D43D41A}"/>
    <hyperlink ref="AS6767" xr:uid="{B9FD75F3-7FBD-A44C-8B6C-0AF8BCF4EA4A}"/>
    <hyperlink ref="AS6768" xr:uid="{D3B1E22D-D310-C042-B986-E0E3F04D7020}"/>
    <hyperlink ref="AS6769" xr:uid="{37037348-BC8D-7A43-939C-FBFAB195BC61}"/>
    <hyperlink ref="AS6770" xr:uid="{840C87CB-4C25-7747-A2FD-8168319628AC}"/>
    <hyperlink ref="AS6771" xr:uid="{F8D45D69-EC88-9549-B5FB-2B84F2166BBA}"/>
    <hyperlink ref="AS6772" xr:uid="{585DBC5F-F8A3-9441-970B-37B9B8683FA9}"/>
    <hyperlink ref="AS6773" xr:uid="{AC865660-3E21-4145-81A0-669833B017C6}"/>
    <hyperlink ref="AS6774" xr:uid="{FBB39723-CB78-C444-A67B-98EAC5AE9F6F}"/>
    <hyperlink ref="AS6775" xr:uid="{16EA9B03-F699-FA41-BA1F-B97CB79EFB03}"/>
    <hyperlink ref="AS6776" xr:uid="{F7326029-BA6C-0145-AC2B-36D400E95C6A}"/>
    <hyperlink ref="AS6777" xr:uid="{86C775A8-8DDE-BF4A-B597-EC71F4DCE09B}"/>
    <hyperlink ref="AS6778" xr:uid="{933205A2-075B-2049-8643-E9FB6DF8547F}"/>
    <hyperlink ref="AS6779" xr:uid="{F9F8E048-021B-6A4E-B4FC-74E444208B14}"/>
    <hyperlink ref="AS6780" xr:uid="{FA1E556C-2571-B241-B914-AD733154FB45}"/>
    <hyperlink ref="AS6781" xr:uid="{145F07D1-B27D-5049-BDC5-3DE4B7993ADC}"/>
    <hyperlink ref="AS6782" xr:uid="{BF782DC9-F830-6F40-BA1D-DE0B34B33BB9}"/>
    <hyperlink ref="AS6783" xr:uid="{AEFEBD9E-7D02-9E43-B59D-09CECA918129}"/>
    <hyperlink ref="AS6784" xr:uid="{2803093B-1ECF-AA4F-A8B5-8772AF6A7F35}"/>
    <hyperlink ref="AS6785" xr:uid="{A215498C-DA2A-294C-86F2-9CB7F3BC6B31}"/>
    <hyperlink ref="AS6786" xr:uid="{E2BB4255-EA2D-4943-9926-970CAAAB55E2}"/>
    <hyperlink ref="AS6787" xr:uid="{A8E943E3-E75E-214C-A60C-AAF325B2B760}"/>
    <hyperlink ref="AS6788" xr:uid="{99BBDFAE-27E5-BA44-9941-0AD9FE8C4A28}"/>
    <hyperlink ref="AS6789" xr:uid="{5B7DAB62-79C5-D443-A5FF-A5D5D8B88BD7}"/>
    <hyperlink ref="AS6790" xr:uid="{0588F036-A26A-F141-9D83-390A08ACB39B}"/>
    <hyperlink ref="AS6791" xr:uid="{FB28C1E1-063D-0741-9899-A7EDDB46AEAE}"/>
    <hyperlink ref="AS6792" xr:uid="{012FB55B-D848-D845-92C9-DDFC7D958A44}"/>
    <hyperlink ref="AS6793" xr:uid="{48CC46B3-A6C9-0742-A716-95E73AD8869E}"/>
    <hyperlink ref="AS6794" xr:uid="{AB7360A0-287D-3549-8EB2-46AC7DE056C4}"/>
    <hyperlink ref="AS6795" xr:uid="{342F87A7-0983-084A-AA42-300898A32E05}"/>
    <hyperlink ref="AS6796" xr:uid="{E690C89A-4444-8849-9940-9DB1835DE6A9}"/>
    <hyperlink ref="AS6797" xr:uid="{C3F3A763-22CA-8747-BF89-DAE04E8C815B}"/>
    <hyperlink ref="AS6798" xr:uid="{9272EBC9-F10F-4043-A397-C3E1CA999979}"/>
    <hyperlink ref="AS6799" xr:uid="{360838EB-AB38-AA4C-9769-295693B85D27}"/>
    <hyperlink ref="AS6800" xr:uid="{D757F761-D33F-B441-9F24-F41794C7C832}"/>
    <hyperlink ref="AS6801" xr:uid="{CC92564C-CA28-8E4C-9067-6C43796F8382}"/>
    <hyperlink ref="AS6802" xr:uid="{731E3498-6AA4-9649-9BDB-CECDC2066298}"/>
    <hyperlink ref="AS6803" xr:uid="{DA719E69-15DE-7343-A4E4-97A5B15674DF}"/>
    <hyperlink ref="AS6804" xr:uid="{6A419B7A-3FAD-774D-8BC4-5184D43C062C}"/>
    <hyperlink ref="AS6805" xr:uid="{1EE8F3C7-FAD6-4F4E-B640-ED37AED1A6B2}"/>
    <hyperlink ref="AS6806" xr:uid="{FEAE50B6-0E05-954D-8019-C88C89587E15}"/>
    <hyperlink ref="AS6807" xr:uid="{CB9B3560-BF9F-3949-8A99-0DD3DC3C5A04}"/>
    <hyperlink ref="AS6808" xr:uid="{4FD7681B-D4BE-C147-8973-3CD8D1253B5F}"/>
    <hyperlink ref="AS6809" xr:uid="{C9A7973F-B2CB-BB4C-B60E-0CF64E117843}"/>
    <hyperlink ref="AS6810" xr:uid="{339CAF1D-C329-8D4A-BA7B-AF8F4C16B02F}"/>
    <hyperlink ref="AS6811" xr:uid="{EB724765-8FA2-844A-948C-95CDF6777F10}"/>
    <hyperlink ref="AS6812" xr:uid="{49B02805-9710-7F4C-ADAF-CF2C06F5091E}"/>
    <hyperlink ref="AS6813" xr:uid="{0C2012F6-826C-644A-87ED-6BC082DD8047}"/>
    <hyperlink ref="AS6814" xr:uid="{FD501B03-2F4C-C848-A5C6-C59AAD2418D2}"/>
    <hyperlink ref="AS6815" xr:uid="{C143A9E9-680D-F942-B55F-D53DA83736BA}"/>
    <hyperlink ref="AS6816" xr:uid="{A0F6479A-CFE9-D64E-802B-EAD82CD12100}"/>
    <hyperlink ref="AS6817" xr:uid="{F9F7CCC8-3832-4345-8D67-9C125CB95F45}"/>
    <hyperlink ref="AS6818" xr:uid="{013F51F8-5E36-0E47-AD28-D9361F768359}"/>
    <hyperlink ref="AS6819" xr:uid="{E59C27CF-ED36-0241-BC97-64FA4B674D8F}"/>
    <hyperlink ref="AS6820" xr:uid="{5FDED62F-D6DD-314A-A2F3-11878ABAA8CB}"/>
    <hyperlink ref="AS6821" xr:uid="{B33CDBAE-CE0C-5E47-8EFB-932E8A9CD63D}"/>
    <hyperlink ref="AS6822" xr:uid="{9751FC0C-D12E-9B48-BEBB-46532D21DEDF}"/>
    <hyperlink ref="AS6823" xr:uid="{09BE24E9-5590-D04F-8F56-E3DB21AA259D}"/>
    <hyperlink ref="AS6824" xr:uid="{6227CFBE-8A40-3A4E-A95D-C6A908B785F6}"/>
    <hyperlink ref="AS6825" xr:uid="{38AA260C-AAC9-5642-90C8-AA3208FBE6AA}"/>
    <hyperlink ref="AS6826" xr:uid="{1561A98E-6007-6F42-9256-46830F28BF0E}"/>
    <hyperlink ref="AS6827" xr:uid="{C3E99BA6-48B6-8E47-962C-3EEC5FC95AE2}"/>
    <hyperlink ref="AS6828" xr:uid="{D9665BD7-BA97-3841-9502-EB0519021C67}"/>
    <hyperlink ref="AS6829" xr:uid="{DF3EAC62-C13F-6D46-8D03-97D5FF4EB853}"/>
    <hyperlink ref="AS6830" xr:uid="{E1AACA4C-7F99-2546-B138-A556172FD1D5}"/>
    <hyperlink ref="AS6831" xr:uid="{B275E454-14E5-E34C-B2A4-40C8BB7ACFB1}"/>
    <hyperlink ref="AS6832" xr:uid="{BEC55A86-53EC-B743-9C63-0EBE31C66F35}"/>
    <hyperlink ref="AS6833" xr:uid="{37525773-3FA9-C949-BBBF-F94F26CCF425}"/>
    <hyperlink ref="AS6834" xr:uid="{F4F9A359-5F30-0C4D-9FC1-6BDF7FA87366}"/>
    <hyperlink ref="AS6835" xr:uid="{CBCA6B3C-E644-6F44-BB8B-33DD65B097B3}"/>
    <hyperlink ref="AS6836" xr:uid="{E7C8470F-DEC5-2F44-9BF7-86926A6743C9}"/>
    <hyperlink ref="AS6837" xr:uid="{643AE3AE-16D6-5E4E-BF11-184B3006BB6E}"/>
    <hyperlink ref="AS6838" xr:uid="{C1AB2C2E-4654-344D-AD64-BA1C4D461DA4}"/>
    <hyperlink ref="AS6839" xr:uid="{57256C1A-7953-F048-AF7F-E90CEF57B2E8}"/>
    <hyperlink ref="AS6840" xr:uid="{E1DBC694-E139-5E46-8A8B-477770E38EC5}"/>
    <hyperlink ref="AS6841" xr:uid="{1BD1B539-0B0C-C44D-8639-40A74D2AF145}"/>
    <hyperlink ref="AS6842" xr:uid="{718B5065-A983-1C42-AE87-BB76B61092CB}"/>
    <hyperlink ref="AS6843" xr:uid="{D4575705-EDCB-1646-84B4-51397922D8DE}"/>
    <hyperlink ref="AS6844" xr:uid="{FB19C035-13E5-F14B-89A5-55F1ECBB0864}"/>
    <hyperlink ref="AS6845" xr:uid="{6602CC58-2EA2-094F-BC22-80255B7156C8}"/>
    <hyperlink ref="AS6846" xr:uid="{893DC6B1-3824-EE42-9515-73B27E224D4E}"/>
    <hyperlink ref="AS6847" xr:uid="{50087FCD-3EB7-6846-AB0A-BFE504481DCB}"/>
    <hyperlink ref="AS6848" xr:uid="{9FC9C4B8-7D38-414B-B37F-C5C3EBDE0770}"/>
    <hyperlink ref="AS6849" xr:uid="{F4AB7711-B0B3-1941-A900-7476F8D2F2FF}"/>
    <hyperlink ref="AS6850" xr:uid="{A91D7B62-0E1D-4D43-9666-DEEB82B46747}"/>
    <hyperlink ref="AS6851" xr:uid="{B694E0B6-EF3D-C642-AFD0-4A02B82665AA}"/>
    <hyperlink ref="AS6852" xr:uid="{94079BA9-0602-FF4F-9496-5725A9BF6AAD}"/>
    <hyperlink ref="AS6853" xr:uid="{B446EA2C-6545-6E42-B4C5-E418374987AC}"/>
    <hyperlink ref="AS6854" xr:uid="{524D052C-2F23-6649-BB09-FA00979A926E}"/>
    <hyperlink ref="AS6855" xr:uid="{F8FBCF48-64E1-F248-BDF7-91799FBCD607}"/>
    <hyperlink ref="AS6856" xr:uid="{7EE67360-3AD2-1040-B9F1-521EA3A45ABE}"/>
    <hyperlink ref="AS6857" xr:uid="{3362B746-937B-E742-8950-04BD6D26C030}"/>
    <hyperlink ref="AS6858" xr:uid="{C02DD1AB-EF20-FD41-AE6B-08D79736FFE3}"/>
    <hyperlink ref="AS6859" xr:uid="{0DD163BE-08C8-B847-A56D-ABA06FBD8C80}"/>
    <hyperlink ref="AS6860" xr:uid="{55AA97A9-A28A-554E-8300-E6CC41AD4CC6}"/>
    <hyperlink ref="AS6861" xr:uid="{2B225D24-AD40-D74E-A569-0EF4D23D3F4D}"/>
    <hyperlink ref="AS6862" xr:uid="{6BF3CEA0-D3E1-BB43-8725-9428736C674A}"/>
    <hyperlink ref="AS6863" xr:uid="{3FB63023-C438-F54C-BE15-0ECCE7461B31}"/>
    <hyperlink ref="AS6864" xr:uid="{0572D459-FDDC-9D4B-9466-646E3F62FA52}"/>
    <hyperlink ref="AS6865" xr:uid="{88F7CCFB-2F64-2A45-B60D-795205A08A4D}"/>
    <hyperlink ref="AS6866" xr:uid="{FD5F003F-56E1-4248-B67C-53E23CF08003}"/>
    <hyperlink ref="AS6867" xr:uid="{D25F038D-F4C5-0141-963A-00B8AE86F2AC}"/>
    <hyperlink ref="AS6868" xr:uid="{28DA0976-6BAE-3E45-B065-0C27995FA2A6}"/>
    <hyperlink ref="AS6869" xr:uid="{B17947B3-5E23-D245-B9FF-0CC45D6A2EE4}"/>
    <hyperlink ref="AS6870" xr:uid="{5737DD5A-6C23-A44E-A57A-E11B34C74254}"/>
    <hyperlink ref="AS6871" xr:uid="{21C5D79C-9598-8241-BE6A-0C083C202581}"/>
    <hyperlink ref="AS6872" xr:uid="{405A430A-1601-3B43-9B71-5A7DD5018E7E}"/>
    <hyperlink ref="AS6873" xr:uid="{F7630517-D031-C349-B249-0595C044D844}"/>
    <hyperlink ref="AS6874" xr:uid="{97AE836C-1BBF-F04C-A6EC-C34557C63766}"/>
    <hyperlink ref="AS6875" xr:uid="{8118D240-7A11-6541-88ED-73E23B2855F3}"/>
    <hyperlink ref="AS6876" xr:uid="{813C9DB6-2A21-FC45-9790-DD2E2277B435}"/>
    <hyperlink ref="AS6877" xr:uid="{FB53BEFB-B506-F249-B3B8-0F0ED1E6B6D1}"/>
    <hyperlink ref="AS6878" xr:uid="{1C6D9333-3D4D-054A-A0E9-BB1BC9AB5423}"/>
    <hyperlink ref="AS6879" xr:uid="{66AE073C-1A75-F64F-AAA7-F9C1F75381B0}"/>
    <hyperlink ref="AS6880" xr:uid="{0606B0A2-6DE8-2C46-A9AA-AC34935AB0AB}"/>
    <hyperlink ref="AS6881" xr:uid="{D21CDD00-8DD9-A549-B03B-788345FB4F93}"/>
    <hyperlink ref="AS6882" xr:uid="{BE9EA0F2-6CFE-3247-8876-743BD5CF1E4E}"/>
    <hyperlink ref="AS6883" xr:uid="{71272A68-4FCC-8546-BB26-DB6848CAD133}"/>
    <hyperlink ref="AS6884" xr:uid="{CC18CD47-8020-104F-BDD7-948B991261F2}"/>
    <hyperlink ref="AS6885" xr:uid="{F0FDF0EE-7478-6A4A-A01B-73B2A6199C4E}"/>
    <hyperlink ref="AS6886" xr:uid="{5A91FBC0-2EE1-984B-AD6B-327092AAD3DC}"/>
    <hyperlink ref="AS6887" xr:uid="{1716CC1B-4A24-BA4C-9D37-1A1733FA1FC2}"/>
    <hyperlink ref="AS6888" xr:uid="{AD24BAA3-3DBF-6444-8056-93CF961D6955}"/>
    <hyperlink ref="AS6889" xr:uid="{4CFAE03E-8479-CB4B-B059-3EFB3687D24D}"/>
    <hyperlink ref="AS6890" xr:uid="{421C16BF-3F57-E04F-9C31-EEAB35325483}"/>
    <hyperlink ref="AS6891" xr:uid="{42D87F57-662C-2345-BA4C-0E5E16E340B0}"/>
    <hyperlink ref="AS6892" xr:uid="{C7A1F73B-1226-2445-AD45-D05A3151C7F9}"/>
    <hyperlink ref="AS6893" xr:uid="{05589776-E8A3-3C48-97A1-4CFE652EA863}"/>
    <hyperlink ref="AS6894" xr:uid="{DE59437E-7543-CD4D-8817-E696F908906D}"/>
    <hyperlink ref="AS6895" xr:uid="{C775D249-3142-E246-A2F9-BC8387A6185F}"/>
    <hyperlink ref="AS6896" xr:uid="{98C16292-B400-5B4F-BFF6-61A4C3811D40}"/>
    <hyperlink ref="AS6897" xr:uid="{6CB137DB-03BE-9A4B-87F2-7F84A1CD5CBA}"/>
    <hyperlink ref="AS6898" xr:uid="{90EEFE2A-28A6-BA45-8B30-090811113D1C}"/>
    <hyperlink ref="AS6899" xr:uid="{61CB9361-A1B9-E241-91A6-69C74B3009FA}"/>
    <hyperlink ref="AS6900" xr:uid="{ACF639B3-83CD-B342-9526-EE9C6456D41A}"/>
    <hyperlink ref="AS6901" xr:uid="{8068B00D-8FB7-334D-8EC4-A6365E2C5438}"/>
    <hyperlink ref="AS6902" xr:uid="{13CE61C5-8F44-AC44-A848-9A5F4B6A3AFE}"/>
    <hyperlink ref="AS6903" xr:uid="{601ECC4C-390B-F540-9C3C-9F024B8AF514}"/>
    <hyperlink ref="AS6904" xr:uid="{99CF49B9-75F5-3049-BEF5-4BBF691FA93A}"/>
    <hyperlink ref="AS6905" xr:uid="{464509AB-9690-F547-BF94-D2BCA0B5C712}"/>
    <hyperlink ref="AS6906" xr:uid="{5870B53F-E2AA-F044-ACB5-23F6805EE563}"/>
    <hyperlink ref="AS6907" xr:uid="{9143CFFC-B24E-4F48-887B-8F2D18AD9896}"/>
    <hyperlink ref="AS6908" xr:uid="{56CCBE68-D00A-BA47-9645-627E822C7C57}"/>
    <hyperlink ref="AS6909" xr:uid="{06F63E4E-4F1D-AD40-B370-983196E507D6}"/>
    <hyperlink ref="AS6910" xr:uid="{76640671-5C5A-524E-A700-42488A9D248A}"/>
    <hyperlink ref="AS6911" xr:uid="{D4455DFC-DA1F-254E-8ABD-6A169CDD62B5}"/>
    <hyperlink ref="AS6912" xr:uid="{A5977845-0493-BC48-BC59-423EC6F4BB2F}"/>
    <hyperlink ref="AS6913" xr:uid="{921F99F3-C8BE-F74A-BBCA-C2DFA0E96244}"/>
    <hyperlink ref="AS6914" xr:uid="{9CC8AC80-8273-1944-BDF1-6FCF14080C76}"/>
    <hyperlink ref="AS6915" xr:uid="{58EC391E-B10E-7943-BEBB-008D070A8BB6}"/>
    <hyperlink ref="AS6916" xr:uid="{DE19D721-B7E4-1A40-867B-9F78A9F4344F}"/>
    <hyperlink ref="AS6917" xr:uid="{AEF74026-367D-A34B-8554-685297B0B0BC}"/>
    <hyperlink ref="AS6918" xr:uid="{C19F46B1-7B27-1D46-99A5-A871635FEEA4}"/>
    <hyperlink ref="AS6919" xr:uid="{08DC12B1-3F50-1744-8CC7-032A9969CEF9}"/>
    <hyperlink ref="AS6920" xr:uid="{B0C281F1-0195-4C4D-9677-5D8FFBB063BA}"/>
    <hyperlink ref="AS6921" xr:uid="{887D1592-426B-D04A-9167-677FA0ABAB9E}"/>
    <hyperlink ref="AS6922" xr:uid="{CE1774E7-C4B6-1A43-BBEC-283BF7904EB4}"/>
    <hyperlink ref="AS6923" xr:uid="{084B8599-0455-494D-92CD-27596AD28C36}"/>
    <hyperlink ref="AS6924" xr:uid="{C75E09DF-C286-014D-9469-DE7C27DCB0B3}"/>
    <hyperlink ref="AS6925" xr:uid="{8CFBC488-49D8-0748-818D-81F2758FF91E}"/>
    <hyperlink ref="AS6926" xr:uid="{303A7994-B6AB-FA43-8BF6-151A5D0B0D27}"/>
    <hyperlink ref="AS6927" xr:uid="{5BA4F6FB-B9D2-E94A-AE32-3459C29FB4FD}"/>
    <hyperlink ref="AS6928" xr:uid="{1C3F1C63-3A91-3D4B-A69C-3858CFD9CA00}"/>
    <hyperlink ref="AS6929" xr:uid="{8D36C021-AC00-F242-9C2B-A7CC2F8ED514}"/>
    <hyperlink ref="AS6930" xr:uid="{C9B3B488-55D7-DD4D-A5B8-A292214E0E33}"/>
    <hyperlink ref="AS6931" xr:uid="{2514A340-0FA0-D94F-9470-87E0D7BF3EDC}"/>
    <hyperlink ref="AS6932" xr:uid="{73F46BBA-C95B-FC4E-8EE0-42EDA2180413}"/>
    <hyperlink ref="AS6933" xr:uid="{11F35C21-4D68-454A-B18E-0A3C8A6D7988}"/>
    <hyperlink ref="AS6934" xr:uid="{19E1F87F-81F3-A542-B049-18632A0262D9}"/>
    <hyperlink ref="AS6935" xr:uid="{A0420C60-CF1B-2D47-A582-7961BCAF0113}"/>
    <hyperlink ref="AS6936" xr:uid="{7883B541-A037-C644-B77B-53AC9994F98E}"/>
    <hyperlink ref="AS6937" xr:uid="{A7C37F7D-3D3B-ED4D-A555-361CFE3D38A2}"/>
    <hyperlink ref="AS6938" xr:uid="{CD723478-BFB3-6A49-A0E3-378DB0BC7075}"/>
    <hyperlink ref="AS6939" xr:uid="{99A1CC24-A454-324F-8FEA-DC450A4F1456}"/>
    <hyperlink ref="AS6940" xr:uid="{6FDE6FC5-2194-0946-BE05-587B2DF13F8D}"/>
    <hyperlink ref="AS6941" xr:uid="{8E872B2F-D9AD-2845-BECB-B303E841ABCD}"/>
    <hyperlink ref="AS6942" xr:uid="{614B875B-5F4F-6B42-B250-89E738217BB0}"/>
    <hyperlink ref="AS6943" xr:uid="{0772A245-F98F-DD41-8567-3A6499BCB8A8}"/>
    <hyperlink ref="AS6944" xr:uid="{8D64CEB1-994F-CA45-A26C-2D1865674915}"/>
    <hyperlink ref="AS6945" xr:uid="{DB08C475-83F0-FC40-A0BA-AF931B301530}"/>
    <hyperlink ref="AS6946" xr:uid="{719AA2BF-A103-BD4D-82B0-02B8477E1993}"/>
    <hyperlink ref="AS6947" xr:uid="{5778DB1D-5A74-D749-83D9-1DD7C94BE758}"/>
    <hyperlink ref="AS6948" xr:uid="{2AF991B9-246B-CD40-8ACF-15A657233BCB}"/>
    <hyperlink ref="AS6949" xr:uid="{C954E016-60AF-8C44-A498-171FDA572AE8}"/>
    <hyperlink ref="AS6950" xr:uid="{207898E2-0771-D04F-A4E4-29A10C34F814}"/>
    <hyperlink ref="AS6951" xr:uid="{F0A337BE-4C6E-8F4E-ACB3-D2D199793BDA}"/>
    <hyperlink ref="AS6952" xr:uid="{2B4EE517-4A61-5A4B-9830-74D0C3168E47}"/>
    <hyperlink ref="AS6953" xr:uid="{C803A703-A22F-054B-B76A-1A79BE51F4B8}"/>
    <hyperlink ref="AS6954" xr:uid="{2C783E9D-46AE-104E-9135-E90C46CFABFA}"/>
    <hyperlink ref="AS6955" xr:uid="{88662495-0B7F-2549-8D37-88B426E82CE5}"/>
    <hyperlink ref="AS6956" xr:uid="{7EF6A84B-5C0E-124F-B1EF-CB86F4FCFB6F}"/>
    <hyperlink ref="AS6957" xr:uid="{FFFA13DC-70EE-4844-B849-74D98D841EB3}"/>
    <hyperlink ref="AS6958" xr:uid="{D4F6A9B7-4562-ED43-B036-12573B6E5F43}"/>
    <hyperlink ref="AS6959" xr:uid="{CB1D4537-51CD-C04D-BD46-994FA5B8A741}"/>
    <hyperlink ref="AS6960" xr:uid="{5313006B-EEBF-AC42-B050-227791841A20}"/>
    <hyperlink ref="AS6961" xr:uid="{E23147D9-ED46-EC45-B30C-C76B6E6269B9}"/>
    <hyperlink ref="AS6962" xr:uid="{D0DAFFFE-7C9D-8742-BAC1-54220A3517D8}"/>
    <hyperlink ref="AS6963" xr:uid="{DB9411BF-A9BE-B644-8917-FC588486C6E2}"/>
    <hyperlink ref="AS6964" xr:uid="{B72CB09D-C9A4-B549-BD51-46DF21C38618}"/>
    <hyperlink ref="AS6965" xr:uid="{0125D6B0-FD38-0B40-A614-91E82BAAD489}"/>
    <hyperlink ref="AS6966" xr:uid="{66E8597B-53E4-2D48-8285-0E7D73FDEC52}"/>
    <hyperlink ref="AS6967" xr:uid="{E5E50282-C99F-FF4D-94C8-DA99547F5712}"/>
    <hyperlink ref="AS6968" xr:uid="{E7B8DF60-580E-AE40-82F7-EAF8A9CDBF1B}"/>
    <hyperlink ref="AS6969" xr:uid="{3ED9415D-6297-0A48-9678-9A66447D63F9}"/>
    <hyperlink ref="AS6970" xr:uid="{6ECEF7ED-5FF7-DE4C-ACEC-C41EFF84B33A}"/>
    <hyperlink ref="AS6971" xr:uid="{D3ABB278-93FC-604B-ABCB-A33CDEFB2920}"/>
    <hyperlink ref="AS6972" xr:uid="{0D5676EC-96D8-7341-A095-4B0945301B98}"/>
    <hyperlink ref="AS6973" xr:uid="{DFC5B010-7321-F543-A1E3-4F7A3C6EBF2B}"/>
    <hyperlink ref="AS6974" xr:uid="{7D52333B-3261-C644-A360-8F232E3A49B9}"/>
    <hyperlink ref="AS6975" xr:uid="{27E250DA-1AFD-D84F-B011-D570871010F9}"/>
    <hyperlink ref="AS6976" xr:uid="{92F09BE0-0212-9246-8A52-62E4AE07438E}"/>
    <hyperlink ref="AS6977" xr:uid="{9899EF30-5B54-F14D-9658-1ED64F3F3757}"/>
    <hyperlink ref="AS6978" xr:uid="{49A29DFF-4BEE-BA42-A689-CF87FCEC1A93}"/>
    <hyperlink ref="AS6979" xr:uid="{0C9B4027-3146-5F4F-99EB-8D2C3D3BE97E}"/>
    <hyperlink ref="AS6980" xr:uid="{94A99C46-B443-804D-8A16-854210410472}"/>
    <hyperlink ref="AS6981" xr:uid="{AA1796F8-6E8C-9C43-9FF9-82FE9F990F4F}"/>
    <hyperlink ref="AS6982" xr:uid="{8719446A-D258-7744-8DCA-71F842E62C10}"/>
    <hyperlink ref="AS6983" xr:uid="{A4A28B6D-6658-704D-9F5E-C05BF996A0DC}"/>
    <hyperlink ref="AS6984" xr:uid="{8BFEF618-D759-3845-A673-0881773AA2A3}"/>
    <hyperlink ref="AS6985" xr:uid="{589E56BE-D64F-F045-8976-E374B001C19E}"/>
    <hyperlink ref="AS6986" xr:uid="{21AB67E2-9F20-D84C-AA39-23B9C3C13F8C}"/>
    <hyperlink ref="AS6987" xr:uid="{6BC1A464-C4B8-1E4B-BE13-B1B2277C8685}"/>
    <hyperlink ref="AS6988" xr:uid="{132E351D-78D5-E642-9086-15B5F9023689}"/>
    <hyperlink ref="AS6989" xr:uid="{DABD87D3-CF04-064C-9429-5976412B814F}"/>
    <hyperlink ref="AS6990" xr:uid="{56EE0853-426C-7146-90C6-13078C9E8B10}"/>
    <hyperlink ref="AS6991" xr:uid="{5A6944BA-1ABF-F74A-819B-EE978C540462}"/>
    <hyperlink ref="AS6992" xr:uid="{FFF7B686-B2B8-394B-8BC7-2439049B851D}"/>
    <hyperlink ref="AS6993" xr:uid="{FFB906CC-C179-9041-82D9-937658A6D201}"/>
    <hyperlink ref="AS6994" xr:uid="{3BE14B4B-A40F-4043-AF7C-6C0AC4919747}"/>
    <hyperlink ref="AS6995" xr:uid="{E9A9D09F-B434-BB4E-94E3-26DB52462F8E}"/>
    <hyperlink ref="AS6996" xr:uid="{782F73A0-3ABB-5C44-A285-7657008645A3}"/>
    <hyperlink ref="AS6997" xr:uid="{84F2C665-7CA2-8947-A08F-7B02BB1BC457}"/>
    <hyperlink ref="AS6998" xr:uid="{B3B9751A-1326-DE4A-9897-A9A359673064}"/>
    <hyperlink ref="AS6999" xr:uid="{D75D0CB1-45DB-F74F-A145-3F32AB25FE60}"/>
    <hyperlink ref="AS7000" xr:uid="{3F6CF2A5-BF92-F144-A2DB-0FB3406F593F}"/>
    <hyperlink ref="AS7001" xr:uid="{166D3E01-5777-2F47-909E-B81961321AE0}"/>
    <hyperlink ref="AS7002" xr:uid="{06F28F1D-D722-0B4A-8E9C-1575FFC05035}"/>
    <hyperlink ref="AS7003" xr:uid="{20451E38-B2FD-CE4E-8D9B-6641351B59E6}"/>
    <hyperlink ref="AS7004" xr:uid="{6445C9FC-A53C-EA4B-8D22-5337F6466AE5}"/>
    <hyperlink ref="AS7005" xr:uid="{3E7CF016-4820-2A42-8697-B2DDECF6BA21}"/>
    <hyperlink ref="AS7006" xr:uid="{D21172C0-84AC-8247-AD6B-BCC7A295E9D7}"/>
    <hyperlink ref="AS7007" xr:uid="{1E8726A8-B65D-FA48-B14B-DFD1E04AFE58}"/>
    <hyperlink ref="AS7008" xr:uid="{3BAAFF40-1095-EE4B-AAEC-199420D3B59D}"/>
    <hyperlink ref="AS7009" xr:uid="{521F6DE8-A5A1-0B4B-9801-CA2368D0C42F}"/>
    <hyperlink ref="AS7010" xr:uid="{BC8523F0-23F1-6C48-838E-54D895801DC8}"/>
    <hyperlink ref="AS7011" xr:uid="{DB14DA52-CBF0-BD48-B8A6-1A90C3BED58C}"/>
    <hyperlink ref="AS7012" xr:uid="{BAC4EA44-B3A0-9D4C-AD81-D4555004997A}"/>
    <hyperlink ref="AS7013" xr:uid="{8466940C-174F-D741-83F4-B0249B0D8912}"/>
    <hyperlink ref="AS7014" xr:uid="{A903CA02-E06C-CF45-AEBA-4C62772C8249}"/>
    <hyperlink ref="AS7015" xr:uid="{C88C5D3E-C3EC-294B-A61A-F5101715E46A}"/>
    <hyperlink ref="AS7016" xr:uid="{365E538E-388F-FA44-BA1F-82185A531BD3}"/>
    <hyperlink ref="AS7017" xr:uid="{ED33A996-0DA5-A144-8AE6-781148554908}"/>
    <hyperlink ref="AS7018" xr:uid="{426B60E2-DCCE-6D45-88F0-479C02FF66A8}"/>
    <hyperlink ref="AS7019" xr:uid="{141F37E4-0A50-5842-A228-958DCAF08E86}"/>
    <hyperlink ref="AS7020" xr:uid="{3D903C1D-027B-0143-A6A5-C165638B105F}"/>
    <hyperlink ref="AS7021" xr:uid="{22EFCE07-D421-D44C-9952-6F9A05AA1E86}"/>
    <hyperlink ref="AS7022" xr:uid="{45E8FAA1-852C-8547-807A-741C3770991F}"/>
    <hyperlink ref="AS7023" xr:uid="{09754F61-51AE-4544-8C97-779C47B2F1EC}"/>
    <hyperlink ref="AS7024" xr:uid="{D4F7B29C-F14E-0A4F-AF8A-6980769F8AA7}"/>
    <hyperlink ref="AS7025" xr:uid="{626EFD23-9DF3-724F-9059-44FBAD0B6A64}"/>
    <hyperlink ref="AS7026" xr:uid="{3634D92F-F1B8-6243-8A52-07EADD8DCB16}"/>
    <hyperlink ref="AS7027" xr:uid="{466F5007-00F0-9F44-BE38-B25BD69AD11F}"/>
    <hyperlink ref="AS7028" xr:uid="{D6B8B995-D715-BB4A-A989-B1AD57823D50}"/>
    <hyperlink ref="AS7029" xr:uid="{79C2F779-8F50-B044-A9AC-4B249F185205}"/>
    <hyperlink ref="AS7030" xr:uid="{D5BA2155-DC9F-B64E-ADDC-8B3E124ABCB6}"/>
    <hyperlink ref="AS7031" xr:uid="{D62373B5-FA7D-F040-8DEC-FC250AF61B02}"/>
    <hyperlink ref="AS7032" xr:uid="{506EFAF2-D7FD-9544-9F1B-906AB595EB72}"/>
    <hyperlink ref="AS7033" xr:uid="{1936177E-FBBC-F04B-A1FB-C6C16B8FBF25}"/>
    <hyperlink ref="AS7034" xr:uid="{0B52DEEE-3A9E-1D4D-A086-68E822BEAC8A}"/>
    <hyperlink ref="AS7035" xr:uid="{9237BD7D-F3EE-F24D-A8DD-EB2470264F20}"/>
    <hyperlink ref="AS7036" xr:uid="{0E515FCC-CDB6-694A-9A39-8584F8711CBD}"/>
    <hyperlink ref="AS7037" xr:uid="{4F5418D3-1E01-D844-A2FA-6034DB8BB5FB}"/>
    <hyperlink ref="AS7038" xr:uid="{262C3EC3-7199-1E4C-9D11-19BAD9F2E13E}"/>
    <hyperlink ref="AS7039" xr:uid="{AC72745A-9838-FC45-ADD0-0423F6A1FD22}"/>
    <hyperlink ref="AS7040" xr:uid="{32BAC9BA-3445-0846-8A0B-95F68BA2EB2A}"/>
    <hyperlink ref="AS7041" xr:uid="{0D37654B-40C6-E148-8C1C-BABB301EB54B}"/>
    <hyperlink ref="AS7042" xr:uid="{5CE3F9AF-459A-A549-989A-3021E32D07C5}"/>
    <hyperlink ref="AS7043" xr:uid="{791F841C-0BA7-D041-BB09-ECC71B977139}"/>
    <hyperlink ref="AS7044" xr:uid="{47D0C50B-E120-2147-9D6A-1DD1A7AF69D1}"/>
    <hyperlink ref="AS7045" xr:uid="{D5010AF4-21C4-914F-8A7F-63D4A469E0B8}"/>
    <hyperlink ref="AS7046" xr:uid="{E81004B0-7F06-0347-A347-5FF4651D078B}"/>
    <hyperlink ref="AS7047" xr:uid="{C518D1B1-75AD-644F-AC16-B224BB41F756}"/>
    <hyperlink ref="AS7048" xr:uid="{67205CF8-FB81-8A4E-B7BB-B9E908E8D345}"/>
    <hyperlink ref="AS7049" xr:uid="{CE809F0C-F123-F643-97A1-5E22416C13D1}"/>
    <hyperlink ref="AS7050" xr:uid="{20898E3A-3472-874E-AAEF-72F6AAA3254A}"/>
    <hyperlink ref="AS7051" xr:uid="{69711253-57A2-7D4F-84AA-AB64D088B34A}"/>
    <hyperlink ref="AS7052" xr:uid="{B9431AE0-D54B-BB46-8DDB-12153AA3A434}"/>
    <hyperlink ref="AS7053" xr:uid="{7009A690-5476-7A4E-A7E2-F0F43AAD77AF}"/>
    <hyperlink ref="AS7054" xr:uid="{2C70C157-4C17-3040-AC02-95A4F08C3846}"/>
    <hyperlink ref="AS7055" xr:uid="{47F196FF-932F-5741-9DEF-50E67226CD28}"/>
    <hyperlink ref="AS7056" xr:uid="{05FE0864-8F79-7241-A9B5-E31D102D1B84}"/>
    <hyperlink ref="AS7057" xr:uid="{ADA616C8-A565-9541-B54F-EF0BE2FB2346}"/>
    <hyperlink ref="AS7058" xr:uid="{5DACC8B4-A35E-5045-8270-29F3BA5B6ED7}"/>
    <hyperlink ref="AS7059" xr:uid="{F5D99295-7811-A04D-ADBC-A48DA57BDE55}"/>
    <hyperlink ref="AS7060" xr:uid="{24574434-68BB-7D43-869A-F7F382D2FF63}"/>
    <hyperlink ref="AS7061" xr:uid="{7B7BF10C-6124-E74A-A722-23BC9F33AEB6}"/>
    <hyperlink ref="AS7062" xr:uid="{4F7C7C19-6AC2-1543-922A-A8F1E992DA35}"/>
    <hyperlink ref="AS7063" xr:uid="{48907B0A-84AC-3C4D-A3DC-8128E2E38796}"/>
    <hyperlink ref="AS7064" xr:uid="{4EFC9E08-C1F7-4D44-BFE0-D072714687C9}"/>
    <hyperlink ref="AS7065" xr:uid="{DA135056-7D7D-854D-B0BD-12778B2E2519}"/>
    <hyperlink ref="AS7066" xr:uid="{6E22E68D-3219-CE4D-94DE-52A13D13BC4A}"/>
    <hyperlink ref="AS7067" xr:uid="{EC3F4F73-DD27-054F-8771-3F22AD4C5816}"/>
    <hyperlink ref="AS7068" xr:uid="{64BFD807-CE10-B14D-8AFA-25524B637972}"/>
    <hyperlink ref="AS7069" xr:uid="{23B879B5-78FF-9649-8D0F-165561B33D01}"/>
    <hyperlink ref="AS7070" xr:uid="{07B0F803-5F30-C548-A5D6-1002F1F2A3A1}"/>
    <hyperlink ref="AS7071" xr:uid="{CFF4763D-ACDA-0B44-B906-ED7AFE3B5D05}"/>
    <hyperlink ref="AS7072" xr:uid="{66B8C56E-EBDC-0B49-9893-3D6A015CA557}"/>
    <hyperlink ref="AS7073" xr:uid="{68BCDA99-B2FE-1940-A7CE-3EE33F7089B0}"/>
    <hyperlink ref="AS7074" xr:uid="{86823991-93DE-F844-A6C8-86320FF4C8AF}"/>
    <hyperlink ref="AS7075" xr:uid="{1F6C6227-6B72-8C45-9F71-6237F04C7863}"/>
    <hyperlink ref="AS7076" xr:uid="{9E3075B1-554E-9D4F-9FBD-C0AD899C0E68}"/>
    <hyperlink ref="AS7077" xr:uid="{2DDD73FE-71BB-EB4E-9C1B-9218FAFE29AB}"/>
    <hyperlink ref="AS7078" xr:uid="{48EFBC6C-67B7-974A-A925-668AAB7BB76A}"/>
    <hyperlink ref="AS7079" xr:uid="{87652F52-AB80-1249-9E63-8E574026477F}"/>
    <hyperlink ref="AS7080" xr:uid="{666E70A3-6CE9-4043-861C-512A7FD96DBF}"/>
    <hyperlink ref="AS7081" xr:uid="{830503B2-403E-F840-9398-32E3E026838C}"/>
    <hyperlink ref="AS7082" xr:uid="{0DEA9950-DC03-EE4A-9BA5-CB1E24D84B15}"/>
    <hyperlink ref="AS7083" xr:uid="{4143887F-0BB7-0A46-A90A-C428470CCC8D}"/>
    <hyperlink ref="AS7084" xr:uid="{DF52E4BA-0980-9248-B440-185096D47CCF}"/>
    <hyperlink ref="AS7085" xr:uid="{294BD8F4-BC95-0B4C-B5CD-B03F5EE8F3BD}"/>
    <hyperlink ref="AS7086" xr:uid="{8F90E84C-F5BD-9A42-89D0-6B5421CEA9E0}"/>
    <hyperlink ref="AS7087" xr:uid="{A8246E60-775D-A74B-BD37-555E97B6152C}"/>
    <hyperlink ref="AS7088" xr:uid="{2316E721-C0CF-E146-B28F-B6D1C1FDD057}"/>
    <hyperlink ref="AS7089" xr:uid="{87873649-271D-5040-89F9-92C3F953E38B}"/>
    <hyperlink ref="AS7090" xr:uid="{E94FCBAB-89AC-6740-9582-DFBC8C10B542}"/>
    <hyperlink ref="AS7091" xr:uid="{DC553F0B-4785-8041-B4ED-C72FF72ACA76}"/>
    <hyperlink ref="AS7092" xr:uid="{299B7BD2-B448-BF4D-A83A-DDA34914BEF8}"/>
    <hyperlink ref="AS7093" xr:uid="{7A9D8C4F-802A-3D42-8457-6578D4985154}"/>
    <hyperlink ref="AS7094" xr:uid="{2EBF3C36-D76B-FA4C-A85E-776E51B96D3C}"/>
    <hyperlink ref="AS7095" xr:uid="{406232B3-54D1-F84F-8BB6-207380A608B5}"/>
    <hyperlink ref="AS7096" xr:uid="{0D6CCB30-0581-CD4D-9E6F-495BA7C04020}"/>
    <hyperlink ref="AS7097" xr:uid="{63B0B462-A9D3-B447-8CB8-4799B4F5154F}"/>
    <hyperlink ref="AS7098" xr:uid="{F6591B49-3BF0-4548-BEA5-6745ECD3FC59}"/>
    <hyperlink ref="AS7099" xr:uid="{9FB9963A-9B91-3A46-BBB8-F03BC71F524B}"/>
    <hyperlink ref="AS7100" xr:uid="{EEC8C833-330C-9446-9808-9F3D9855F4B5}"/>
    <hyperlink ref="AS7101" xr:uid="{8DF6E8E6-14C6-5A42-9607-23A7E6C25DE7}"/>
    <hyperlink ref="AS7102" xr:uid="{156FDB43-57BF-C844-AED7-7176D18D5E33}"/>
    <hyperlink ref="AS7103" xr:uid="{B8A3E248-B2E8-E44C-AFDE-E393D7362AA9}"/>
    <hyperlink ref="AS7104" xr:uid="{81C7BED1-3869-6047-B24C-3C69F75DCA9A}"/>
    <hyperlink ref="AS7105" xr:uid="{D071D1EE-9369-B541-9A47-1CD8BA0D2EE7}"/>
    <hyperlink ref="AS7106" xr:uid="{C0DAA77A-49BE-734B-A818-2EBE214C2D1D}"/>
    <hyperlink ref="AS7107" xr:uid="{4DC6A045-8516-3945-B345-A921DDD75AC2}"/>
    <hyperlink ref="AS7108" xr:uid="{8767FCC3-F649-8B49-82D0-3D0547AF7BEC}"/>
    <hyperlink ref="AS7109" xr:uid="{32906935-F080-A645-9982-772843AE570A}"/>
    <hyperlink ref="AS7110" xr:uid="{4A3E57E9-98D0-4344-96B9-5F77DA0ED2F8}"/>
    <hyperlink ref="AS7111" xr:uid="{73CF5514-A089-3B49-989B-9147192525B2}"/>
    <hyperlink ref="AS7112" xr:uid="{62725DBE-8BA3-F349-B054-B8086F0E6E3B}"/>
    <hyperlink ref="AS7113" xr:uid="{C1D9E70F-A8F9-7E4A-BA5D-C2509C70301D}"/>
    <hyperlink ref="AS7114" xr:uid="{4F608D09-1977-9240-BD8E-528DF6D91905}"/>
    <hyperlink ref="AS7115" xr:uid="{A2B3638C-E690-2A42-A45B-7C01DCD5313E}"/>
    <hyperlink ref="AS7116" xr:uid="{F7F111ED-6984-A047-A53D-3C152E653A9E}"/>
    <hyperlink ref="AS7117" xr:uid="{3E8368CC-9531-F645-832C-A24C8F462115}"/>
    <hyperlink ref="AS7118" xr:uid="{E007DA91-B16C-5249-B70C-712D253CD2B6}"/>
    <hyperlink ref="AS7119" xr:uid="{3D47B154-E19B-7644-9EF7-CD5629F4F58D}"/>
    <hyperlink ref="AS7120" xr:uid="{6E5CBAC3-4B99-6F4C-9D95-18C23BCED9CD}"/>
    <hyperlink ref="AS7121" xr:uid="{7A918F16-B7D1-B74F-BD84-6C79D214C90E}"/>
    <hyperlink ref="AS7122" xr:uid="{7647321D-E1C2-F247-B1E9-241382D02604}"/>
    <hyperlink ref="AS7123" xr:uid="{830C18D4-4966-3345-B6D5-B6BC931099D9}"/>
    <hyperlink ref="AS7124" xr:uid="{4CFF5705-F999-3646-A917-A378B40E1F8F}"/>
    <hyperlink ref="AS7125" xr:uid="{AEE1B63C-3A6F-9343-A5F6-7170524E15B0}"/>
    <hyperlink ref="AS7126" xr:uid="{CED25A98-21A4-FD45-9057-9EB65C4F97FB}"/>
    <hyperlink ref="AS7127" xr:uid="{461169C0-2E6E-3444-838B-03283EE1A87E}"/>
    <hyperlink ref="AS7128" xr:uid="{E52FCD95-ECF9-7A45-BC02-D965D0D7854E}"/>
    <hyperlink ref="AS7129" xr:uid="{3621D931-9796-724A-B47F-C6CD024C6FB7}"/>
    <hyperlink ref="AS7130" xr:uid="{0B692DEA-3EB5-8840-9BCF-BDAB4F53D726}"/>
    <hyperlink ref="AS7131" xr:uid="{CF7EE8CF-2ED8-5B49-AFA7-F2A978D88B9E}"/>
    <hyperlink ref="AS7132" xr:uid="{421DED49-0ECD-6B49-AA4C-F5CA3684E60F}"/>
    <hyperlink ref="AS7133" xr:uid="{EC93A00C-38A0-8743-A1D9-8B8CD8304D87}"/>
    <hyperlink ref="AS7134" xr:uid="{D526DCC4-7921-8346-9CCC-6FD5B56EAC5A}"/>
    <hyperlink ref="AS7135" xr:uid="{5D3273F0-9896-AB44-A05B-68B34D479887}"/>
    <hyperlink ref="AS7136" xr:uid="{1C8464B4-53C1-1D4F-89A2-B7F3EEBB6E6B}"/>
    <hyperlink ref="AS7137" xr:uid="{E97F4A52-C7DA-1944-A1C5-1488B4129E34}"/>
    <hyperlink ref="AS7138" xr:uid="{02312A38-BD21-9E44-AD86-B206625CA736}"/>
    <hyperlink ref="AS7139" xr:uid="{91533D40-DFC2-E749-9FC5-A28544D3BDC0}"/>
    <hyperlink ref="AS7140" xr:uid="{B8C17273-744F-E04F-BBCA-489A7BD8B1EB}"/>
    <hyperlink ref="AS7141" xr:uid="{AF7BC482-FD05-8046-8E7F-DFC6168C0E7C}"/>
    <hyperlink ref="AS7142" xr:uid="{39B1D01C-9C88-2741-AEA4-A279D4E545AB}"/>
    <hyperlink ref="AS7143" xr:uid="{D2440FBC-FC93-9441-B747-A06680FE9879}"/>
    <hyperlink ref="AS7144" xr:uid="{335255C6-34EE-E54E-AC51-E1EC2B5CB154}"/>
    <hyperlink ref="AS7145" xr:uid="{7FFA6F76-E9D2-A440-AB71-EFCF1901F29B}"/>
    <hyperlink ref="AS7146" xr:uid="{9E28D34A-F10D-8248-8F26-67B3111E2755}"/>
    <hyperlink ref="AS7147" xr:uid="{FDCC0112-F2D5-D346-8924-5139E4DC7319}"/>
    <hyperlink ref="AS7148" xr:uid="{83770E6E-0B0B-CA44-A321-080AD46809FF}"/>
    <hyperlink ref="AS7149" xr:uid="{16F8A58D-2BEF-544E-AD92-6BB05D5DB037}"/>
    <hyperlink ref="AS7150" xr:uid="{6AE7479B-82B7-D04E-85EE-515FF93B7988}"/>
    <hyperlink ref="AS7151" xr:uid="{9B13CD49-A05A-7149-8B67-6FDA67AC43D0}"/>
    <hyperlink ref="AS7152" xr:uid="{CBBD0F9A-6337-214A-8DB8-6A192F14339B}"/>
    <hyperlink ref="AS7153" xr:uid="{5BFF09F6-5B31-2642-A4D4-68B14DFA7E58}"/>
    <hyperlink ref="AS7154" xr:uid="{1A3BF507-BD0F-7145-9479-D07F64C6CB43}"/>
    <hyperlink ref="AS7155" xr:uid="{3B06183C-8D2B-CD49-9CF4-AFB68BE77CFB}"/>
    <hyperlink ref="AS7156" xr:uid="{F8A320AA-C034-A041-8063-13F487B417B4}"/>
    <hyperlink ref="AS7157" xr:uid="{ADC73BC8-880F-F24E-B272-7F8D8C845E2F}"/>
    <hyperlink ref="AS7158" xr:uid="{FAE03503-9484-F04D-BF3C-BD48A8EFE3ED}"/>
    <hyperlink ref="AS7159" xr:uid="{6C23B478-B738-5A4D-87CD-FC56CEC070ED}"/>
    <hyperlink ref="AS7160" xr:uid="{654DB93E-4622-714D-B90D-B16F37DAB71A}"/>
    <hyperlink ref="AS7161" xr:uid="{3D0D6D8F-A274-D74B-8A6C-99FEF361F4F4}"/>
    <hyperlink ref="AS7162" xr:uid="{C6D83330-7099-7841-BD4B-4C65ED9A7FE8}"/>
    <hyperlink ref="AS7163" xr:uid="{A72A91D8-0B59-4F4F-B249-4AE9D3F85C07}"/>
    <hyperlink ref="AS7164" xr:uid="{0E1AADDF-7318-CB43-BCA7-60A6B832BEAA}"/>
    <hyperlink ref="AS7165" xr:uid="{DE230E76-5888-E649-BD81-51AC03876C62}"/>
    <hyperlink ref="AS7166" xr:uid="{5EFB8EB7-4D2F-7644-A7AB-0FB0113BFF8C}"/>
    <hyperlink ref="AS7167" xr:uid="{D989643C-525D-1A4A-81E9-5A87FB4A4728}"/>
    <hyperlink ref="AS7168" xr:uid="{DE12DAA6-B377-EB4D-8A8F-2E4F42674F44}"/>
    <hyperlink ref="AS7169" xr:uid="{47093E71-6261-0D47-826D-EAAF7CD873C9}"/>
    <hyperlink ref="AS7170" xr:uid="{072CFF9C-E4B7-7049-975D-064553CCA1BC}"/>
    <hyperlink ref="AS7171" xr:uid="{C5D5D043-A647-4A46-98AA-D2FD088AC34A}"/>
    <hyperlink ref="AS7172" xr:uid="{8953F136-1D6D-B042-8714-67D499374879}"/>
    <hyperlink ref="AS7173" xr:uid="{0412E5A3-3127-C24D-A393-9D58736E769A}"/>
    <hyperlink ref="AS7174" xr:uid="{70584ECA-4EEC-B643-84EC-E366414BF923}"/>
    <hyperlink ref="AS7175" xr:uid="{4D356CF2-4539-5842-928D-47FD9844013A}"/>
    <hyperlink ref="AS7176" xr:uid="{7CF7146E-997B-1545-950F-C37DC0D5EA0F}"/>
    <hyperlink ref="AS7177" xr:uid="{8DB109D9-6189-9B4F-88A6-F5D5B819E0D2}"/>
    <hyperlink ref="AS7178" xr:uid="{AE5625D2-B0B2-2149-80FF-624812449B9A}"/>
    <hyperlink ref="AS7179" xr:uid="{E74A4E6E-EAE7-E54E-859D-40C86C8919A0}"/>
    <hyperlink ref="AS7180" xr:uid="{0C9A4C75-345C-9A46-8E1D-3A2CE1469FCF}"/>
    <hyperlink ref="AS7181" xr:uid="{C2AD1D7D-15C2-9347-BBBC-E471CCBF9EB0}"/>
    <hyperlink ref="AS7182" xr:uid="{AB71120D-DB0C-CC49-ABBD-BEBCA3EDE182}"/>
    <hyperlink ref="AS7183" xr:uid="{4F9EDCA1-F124-9F40-BDA1-9D2AC0C2FCAC}"/>
    <hyperlink ref="AS7184" xr:uid="{59389E3E-3D31-8444-9AEC-03D2FE05F241}"/>
    <hyperlink ref="AS7185" xr:uid="{6723109D-5A47-EA48-81F4-7E778E264F41}"/>
    <hyperlink ref="AS7186" xr:uid="{87AE07DD-2F6C-3B43-8256-87EBECC09545}"/>
    <hyperlink ref="AS7187" xr:uid="{897151FB-DE10-2B4D-A761-3C95B33A8851}"/>
    <hyperlink ref="AS7188" xr:uid="{8345FD19-59E2-FA49-9720-E8D013BF4E53}"/>
    <hyperlink ref="AS7189" xr:uid="{3899514A-700B-C542-9DA4-2CB6B90267C5}"/>
    <hyperlink ref="AS7190" xr:uid="{9F30114D-D331-8442-BC77-5EE634E7F5B1}"/>
    <hyperlink ref="AS7191" xr:uid="{1F37BD54-99EC-5D42-A44E-D4B08070FECA}"/>
    <hyperlink ref="AS7192" xr:uid="{E23E1607-9F99-BE42-99B0-4B9B70D6F419}"/>
    <hyperlink ref="AS7193" xr:uid="{C6DD8BAC-D32F-9D4C-97B6-FF3168249416}"/>
    <hyperlink ref="AS7194" xr:uid="{E39ED096-7F56-F546-B276-33C9FBF55753}"/>
    <hyperlink ref="AS7195" xr:uid="{E4B45A85-76D6-3D46-B7B5-33701271BC00}"/>
    <hyperlink ref="AS7196" xr:uid="{E1141546-F486-734B-82A0-DCA2228C8EB5}"/>
    <hyperlink ref="AS7197" xr:uid="{8111F5F6-8450-9245-AA56-19FFA44EFC4C}"/>
    <hyperlink ref="AS7198" xr:uid="{E4333E10-039A-1D46-BC2F-3D3718EAAC76}"/>
    <hyperlink ref="AS7199" xr:uid="{BCE5124C-1938-AD40-8860-8326E74150E7}"/>
    <hyperlink ref="AS7200" xr:uid="{E964BFCA-615C-8642-8CCF-6FCC9E62D84C}"/>
    <hyperlink ref="AS7201" xr:uid="{073EA269-029C-6A43-9682-3B82F599E7DF}"/>
    <hyperlink ref="AS7202" xr:uid="{03834BE2-E39D-0D41-AD1A-C1160863B629}"/>
    <hyperlink ref="AS7203" xr:uid="{1D3DDA52-98CE-9246-A8CE-A4F490938E25}"/>
    <hyperlink ref="AS7204" xr:uid="{97D7FDF2-A1DA-724F-B535-CD88E6546A1B}"/>
    <hyperlink ref="AS7205" xr:uid="{6B14F52E-8244-5844-8080-02196E4B64E1}"/>
    <hyperlink ref="AS7206" xr:uid="{E1305BD6-ADCA-2D4A-A718-3574F1FDD689}"/>
    <hyperlink ref="AS7207" xr:uid="{1DBCDE15-661A-2C4A-BF00-8B9C7D27EC91}"/>
    <hyperlink ref="AS7208" xr:uid="{85D4387A-E1CE-EA49-A4A0-DF80C97A55C8}"/>
    <hyperlink ref="AS7209" xr:uid="{40CC98AB-E357-BC42-AA48-CBEE0308B955}"/>
    <hyperlink ref="AS7210" xr:uid="{D4902A14-6CA9-E54A-A4E3-30DF6A861A2A}"/>
    <hyperlink ref="AS7211" xr:uid="{9E2A324F-DD3D-4C4A-89EF-C3ECACF42D0C}"/>
    <hyperlink ref="AS7212" xr:uid="{BE59D4E7-38D7-D34B-8999-A3F72A3F3CF7}"/>
    <hyperlink ref="AS7213" xr:uid="{51FD376F-F7E4-1347-89BB-CDCA3AD1CDD8}"/>
    <hyperlink ref="AS7214" xr:uid="{4DA29149-BAF1-DA4E-9DFF-74956D66FB66}"/>
    <hyperlink ref="AS7215" xr:uid="{BFCE78EB-C3DA-C745-B402-3282F03E1938}"/>
    <hyperlink ref="AS7216" xr:uid="{7EC1ED8A-FDD2-494E-B08D-5E6E93B6E5F8}"/>
    <hyperlink ref="AS7217" xr:uid="{70699998-387A-9F41-9A75-5FB00B4DF3C4}"/>
    <hyperlink ref="AS7218" xr:uid="{6F4111DC-7192-2D41-B049-C24A38683D47}"/>
    <hyperlink ref="AS7219" xr:uid="{E5F8A671-B2C9-7C42-8005-92FFFD6B4466}"/>
    <hyperlink ref="AS7220" xr:uid="{BE57B3DD-0933-E544-8DC3-764F5F505BEF}"/>
    <hyperlink ref="AS7221" xr:uid="{15422FB5-4899-9E47-97AB-8727D266FC9D}"/>
    <hyperlink ref="AS7222" xr:uid="{00E0717F-3C5C-9341-9F71-CE5E700675EC}"/>
    <hyperlink ref="AS7223" xr:uid="{EEAA8B19-27C0-DF49-B9E3-751243A481C8}"/>
    <hyperlink ref="AS7224" xr:uid="{DF6DC097-CF29-4F44-8683-28836EAA0EC5}"/>
    <hyperlink ref="AS7225" xr:uid="{729F8BF0-9112-3D4A-968A-EA7F6B603B93}"/>
    <hyperlink ref="AS7226" xr:uid="{44E2609F-7164-7547-BA0C-BACBFB759DD6}"/>
    <hyperlink ref="AS7227" xr:uid="{FDB91E6A-D9FF-3540-AED2-4218CB5944A3}"/>
    <hyperlink ref="AS7228" xr:uid="{84AE9BFC-7C1D-5B49-80ED-34879965C2D0}"/>
    <hyperlink ref="AS7229" xr:uid="{A663FD46-3506-1B4F-A204-8F25647E04C4}"/>
    <hyperlink ref="AS7230" xr:uid="{20DA27C1-0074-9941-99EB-6D5643E904EF}"/>
    <hyperlink ref="AS7231" xr:uid="{D8E7D630-8CBF-DE4F-8942-09C99B6423D9}"/>
    <hyperlink ref="AS7232" xr:uid="{DB399284-D6C5-E246-ACC2-7C7D3EE700EF}"/>
    <hyperlink ref="AS7233" xr:uid="{3F26EC2F-5A9B-764B-ADAB-B28525B8DD77}"/>
    <hyperlink ref="AS7234" xr:uid="{76E7727C-737C-714B-B36F-1BB1BAFAF456}"/>
    <hyperlink ref="AS7235" xr:uid="{A9A5EB36-586C-DF41-BC6C-7FB982E521BA}"/>
    <hyperlink ref="AS7236" xr:uid="{5C011554-2E4F-D041-8FF3-A64FDFB584F6}"/>
    <hyperlink ref="AS7237" xr:uid="{07F5E444-CE59-A14C-9E7D-DC493E97A928}"/>
    <hyperlink ref="AS7238" xr:uid="{9987E3CA-124F-C043-AA11-3784D8153513}"/>
    <hyperlink ref="AS7239" xr:uid="{2794DD5C-E1C1-084C-8DB3-0AE1187520CD}"/>
    <hyperlink ref="AS7240" xr:uid="{41C4C213-5BA2-E748-BBDB-BD6CC610F704}"/>
    <hyperlink ref="AS7241" xr:uid="{3F507798-46AD-F04F-A45D-ACA64513EA19}"/>
    <hyperlink ref="AS7242" xr:uid="{4C86A831-1B61-0343-B636-A15F2170DF04}"/>
    <hyperlink ref="AS7243" xr:uid="{FCADF9BC-6333-5545-ABFF-4828CD598ED2}"/>
    <hyperlink ref="AS7244" xr:uid="{22F3EE61-A7EF-DC4F-9049-74A83C68E189}"/>
    <hyperlink ref="AS7245" xr:uid="{249F8445-4582-AD49-8747-DB1E4E537D80}"/>
    <hyperlink ref="AS7246" xr:uid="{0721FC3A-B821-0F49-BCA5-486B8D3947FD}"/>
    <hyperlink ref="AS7247" xr:uid="{E6C5DBB1-0E33-4C4F-AC86-B9171B34209B}"/>
    <hyperlink ref="AS7248" xr:uid="{4935F382-50B5-D149-AACA-DF3FE372A713}"/>
    <hyperlink ref="AS7249" xr:uid="{D954E2F5-6054-1D49-914F-AB0C53615AD5}"/>
    <hyperlink ref="AS7250" xr:uid="{CBCB120A-0139-5B4A-B01C-253ABDBF0FB5}"/>
    <hyperlink ref="AS7251" xr:uid="{679B4D54-57A6-394E-ACBD-C2B72B100087}"/>
    <hyperlink ref="AS7252" xr:uid="{A00D4614-A900-1047-AD78-FB4A9035ECC0}"/>
    <hyperlink ref="AS7253" xr:uid="{0DBF2022-243A-8E45-86BA-8ED36FC6DF31}"/>
    <hyperlink ref="AS7254" xr:uid="{4E9D3BCE-391E-2546-A2BD-2695D249F71B}"/>
    <hyperlink ref="AS7255" xr:uid="{A5F1030D-948A-2746-A707-4DBE92740200}"/>
    <hyperlink ref="AS7256" xr:uid="{46E3EC16-481F-4D4B-A6B9-7EB459D7DF67}"/>
    <hyperlink ref="AS7257" xr:uid="{AA0E31B5-8008-DB43-8149-0BDEDCA15B1A}"/>
    <hyperlink ref="AS7258" xr:uid="{485228AA-6552-F64D-89DF-FDE27802C86F}"/>
    <hyperlink ref="AS7259" xr:uid="{DC220B14-C3E8-284F-9C4F-09DDDE7D241B}"/>
    <hyperlink ref="AS7260" xr:uid="{1EAFC92A-61C4-A548-9C08-8CA55574CFA6}"/>
    <hyperlink ref="AS7261" xr:uid="{6A66AE0F-5E18-2246-98DC-4C111FC010E4}"/>
    <hyperlink ref="AS7262" xr:uid="{D800FCFE-45DC-244C-851B-EA3B3093CE1F}"/>
    <hyperlink ref="AS7263" xr:uid="{23F05F0C-C206-8E4C-BC8C-D0E98025E1F5}"/>
    <hyperlink ref="AS7264" xr:uid="{19965196-4C5C-D74E-BE4E-EE91ADCF0082}"/>
    <hyperlink ref="AS7265" xr:uid="{218A450F-71B8-474A-95AC-78557B5A8521}"/>
    <hyperlink ref="AS7266" xr:uid="{2F5BAF1C-5893-F346-8F51-6D5BC324ED35}"/>
    <hyperlink ref="AS7267" xr:uid="{74C725DF-C1A2-F746-BCC3-41B6CC993625}"/>
    <hyperlink ref="AS7268" xr:uid="{102DD681-6FD0-514E-9E56-E9147917AB55}"/>
    <hyperlink ref="AS7269" xr:uid="{0BA7EF1E-80EB-EB48-9FC4-BBB7C3A5F237}"/>
    <hyperlink ref="AS7270" xr:uid="{0788A8CD-30EA-D34C-A269-DE4301D2CD5B}"/>
    <hyperlink ref="AS7271" xr:uid="{EDECD2DC-0AA9-844C-A486-B608AEFF447C}"/>
    <hyperlink ref="AS7272" xr:uid="{5FD82CD1-3E89-2E44-8E5C-6A0EA8DD8B7E}"/>
    <hyperlink ref="AS7273" xr:uid="{EBB675CE-AF61-4140-AC77-AE3B01A8F9F0}"/>
    <hyperlink ref="AS7274" xr:uid="{985A52A6-29D2-B845-8822-FE26B31547FF}"/>
    <hyperlink ref="AS7275" xr:uid="{E2220472-E67D-2048-A3B1-9F83817553EB}"/>
    <hyperlink ref="AS7276" xr:uid="{0C16C43D-B5E5-114E-90D8-A19A10983019}"/>
    <hyperlink ref="AS7277" xr:uid="{7A7DB76E-681A-7747-8A64-92DF99B275D8}"/>
    <hyperlink ref="AS7278" xr:uid="{D462D7DB-82FE-594E-8170-DB295C3FEE02}"/>
    <hyperlink ref="AS7279" xr:uid="{D2D148BF-69DE-B44A-9DF9-A4E739703647}"/>
    <hyperlink ref="AS7280" xr:uid="{DAF43352-3864-4541-9E3D-F3DACB2728A2}"/>
    <hyperlink ref="AS7281" xr:uid="{F8DE021E-3C1E-2646-A7FC-16952B27CE6B}"/>
    <hyperlink ref="AS7282" xr:uid="{74FFBCDD-854C-CB43-B007-1647220AE88A}"/>
    <hyperlink ref="AS7283" xr:uid="{FF87EABE-FAD2-6C4B-9E59-1D55B9729284}"/>
    <hyperlink ref="AS7284" xr:uid="{C429CD9C-82E0-BC4B-B5F1-4AB4FAF588DD}"/>
    <hyperlink ref="AS7285" xr:uid="{77E8C80E-AD2A-D24F-AF9F-C418517528A2}"/>
    <hyperlink ref="AS7286" xr:uid="{B7506884-C9E9-654F-9130-B2DB71CD6547}"/>
    <hyperlink ref="AS7287" xr:uid="{E71E6D57-F47D-C24D-8BBF-C1876E069E0B}"/>
    <hyperlink ref="AS7288" xr:uid="{61DCE3D0-74B2-0946-AF59-D052E6530A6A}"/>
    <hyperlink ref="AS7289" xr:uid="{FDF681A4-2D91-9145-9CAE-BFBE533DABEE}"/>
    <hyperlink ref="AS7290" xr:uid="{6AE63884-B6DB-D14F-9CE1-9944E5135A5F}"/>
    <hyperlink ref="AS7291" xr:uid="{03365773-6A49-8A44-9A8A-F786B6E7809B}"/>
    <hyperlink ref="AS7292" xr:uid="{5F1FBC0C-7E8D-1247-8931-9A66B204A370}"/>
    <hyperlink ref="AS7293" xr:uid="{C96A32BC-337A-0347-8B56-C27CC98D6B2D}"/>
    <hyperlink ref="AS7294" xr:uid="{3AE525AF-441B-F945-AA12-A5A3ECB1491E}"/>
    <hyperlink ref="AS7295" xr:uid="{723B6DC2-A8A7-4447-B91B-EDF46F086227}"/>
    <hyperlink ref="AS7296" xr:uid="{A2EFF492-0BC5-1A4F-8E67-3B81AF3271E8}"/>
    <hyperlink ref="AS7297" xr:uid="{270FFCD4-4600-9B4C-8E1C-64E052E1DA1A}"/>
    <hyperlink ref="AS7298" xr:uid="{C2719548-D9AF-6545-BEFF-03F52E2FCA5A}"/>
    <hyperlink ref="AS7299" xr:uid="{FEA360EE-3E10-CD46-97F0-ED8AD2434CC5}"/>
    <hyperlink ref="AS7300" xr:uid="{1CA699A2-3D3F-734A-9C67-7F1E7A816C34}"/>
    <hyperlink ref="AS7301" xr:uid="{5AC1993F-8C01-9946-9E99-CE53D399AB8C}"/>
    <hyperlink ref="AS7302" xr:uid="{08C67EA6-2379-474D-A2E7-4590AB6A1D17}"/>
    <hyperlink ref="AS7303" xr:uid="{DE1F2F6E-B51A-C44D-B112-813AA230199C}"/>
    <hyperlink ref="AS7304" xr:uid="{AE1322D1-04A2-A149-8C64-AD109E5DC218}"/>
    <hyperlink ref="AS7305" xr:uid="{16BD73FD-D6FE-7A44-A413-8D7EF5A9FCAF}"/>
    <hyperlink ref="AS7306" xr:uid="{CD2F094B-B0DE-D145-BD8C-D9AAC7BE6254}"/>
    <hyperlink ref="AS7307" xr:uid="{C7FA6C06-61FD-9447-A41F-91D1BB00B608}"/>
    <hyperlink ref="AS7308" xr:uid="{59D1F32F-E746-014B-B847-1A3A51D4FDAB}"/>
    <hyperlink ref="AS7309" xr:uid="{691C4F53-0B4A-B64E-9E89-8167B297C3C6}"/>
    <hyperlink ref="AS7310" xr:uid="{E5DEDCA3-595B-5D4F-AE6D-1642EB30190B}"/>
    <hyperlink ref="AS7311" xr:uid="{7BFB40D7-2A4F-8241-80B6-AC9FD065F81F}"/>
    <hyperlink ref="AS7312" xr:uid="{B7DF33BF-96D7-DD45-B4E9-30828C323A67}"/>
    <hyperlink ref="AS7313" xr:uid="{5E2FAA1E-F00D-324D-9135-23FB505B486F}"/>
    <hyperlink ref="AS7314" xr:uid="{C078A792-BB7F-0447-B4CD-B3EE9D2E3CAD}"/>
    <hyperlink ref="AS7315" xr:uid="{5303FFA6-030A-384C-B66E-D1C783AF201F}"/>
    <hyperlink ref="AS7316" xr:uid="{5AFBF2B2-B613-8E42-98BA-445333F44C1F}"/>
    <hyperlink ref="AS7317" xr:uid="{A97A332E-BB71-8744-836E-15FB7B3ACB85}"/>
    <hyperlink ref="AS7318" xr:uid="{AF15D866-B5D7-E64B-AF5B-FAF39C530608}"/>
    <hyperlink ref="AS7319" xr:uid="{9BD3CC4F-3601-7D4B-AB0F-E9534890C7C3}"/>
    <hyperlink ref="AS7320" xr:uid="{5F57398F-BF47-5449-B722-A1D96BA0A8A0}"/>
    <hyperlink ref="AS7321" xr:uid="{95D4B6B9-1F41-D548-81A0-AE690FE7BE14}"/>
    <hyperlink ref="AS7322" xr:uid="{76E9382B-B413-5347-9755-A67468C235A9}"/>
    <hyperlink ref="AS7323" xr:uid="{BCA2313A-9AE0-774E-B36F-615DB6E82A7E}"/>
    <hyperlink ref="AS7324" xr:uid="{3CC747E7-DF93-6D45-BD42-51E39C2AAE5E}"/>
    <hyperlink ref="AS7325" xr:uid="{9FD8038F-AD41-E24A-9539-95DB1EE337A9}"/>
    <hyperlink ref="AS7326" xr:uid="{540BBC46-E3ED-F440-9892-6AE797776C0E}"/>
    <hyperlink ref="AS7327" xr:uid="{3322E1C0-BDE9-CC41-9401-04DFC2DBA538}"/>
    <hyperlink ref="AS7328" xr:uid="{5E2C6B45-24E8-E94F-9ED9-E69235C49970}"/>
    <hyperlink ref="AS7329" xr:uid="{786534FD-D642-F241-ABFB-5E4347646506}"/>
    <hyperlink ref="AS7330" xr:uid="{BD053D0D-FB46-204F-8F62-162E6CDCF1A1}"/>
    <hyperlink ref="AS7331" xr:uid="{660E1A83-C0E6-2B4B-8064-407713550065}"/>
    <hyperlink ref="AS7332" xr:uid="{8696C583-05E0-1542-89A1-A99F3CC4FB56}"/>
    <hyperlink ref="AS7333" xr:uid="{3410A720-3304-6640-8F7F-5E1B5D5CF280}"/>
    <hyperlink ref="AS7334" xr:uid="{35BD574B-91DE-634A-88C1-6DCA7127FDAE}"/>
    <hyperlink ref="AS7335" xr:uid="{A373A80C-2453-3948-9561-BECCDCF68278}"/>
    <hyperlink ref="AS7336" xr:uid="{D4F1E9BF-78DE-C34B-8CF4-BA3FEBFC0DBE}"/>
    <hyperlink ref="AS7337" xr:uid="{B1BAA2AF-BA98-6646-836A-879A0B02592C}"/>
    <hyperlink ref="AS7338" xr:uid="{1E590BE6-6FE1-A24F-B071-EB3E381A8B9E}"/>
    <hyperlink ref="AS7339" xr:uid="{DC39A99B-BA17-0140-8A31-FDDAA01790E7}"/>
    <hyperlink ref="AS7340" xr:uid="{32EBCA30-3FD5-BC44-9F8C-EB428E89D89C}"/>
    <hyperlink ref="AS7341" xr:uid="{45667BCA-2D6A-134D-A6FD-AE6BE19299EC}"/>
    <hyperlink ref="AS7342" xr:uid="{AFA723D4-BC44-DB4A-988F-39D623077C1B}"/>
    <hyperlink ref="AS7343" xr:uid="{CC102046-6350-E24B-8F37-76023CCEDE0D}"/>
    <hyperlink ref="AS7344" xr:uid="{05BF9155-7426-9740-92E2-51580DC783C7}"/>
    <hyperlink ref="AS7345" xr:uid="{E451597B-47DC-8B4E-809A-F20E778D3BD2}"/>
    <hyperlink ref="AS7346" xr:uid="{0B39FF60-2F98-4444-8CAA-0261F501206A}"/>
    <hyperlink ref="AS7347" xr:uid="{106B07C6-40CA-964A-A541-D06A9D342AB5}"/>
    <hyperlink ref="AS7348" xr:uid="{3E420654-7DDE-004A-B6F7-AC1C613713A1}"/>
    <hyperlink ref="AS7349" xr:uid="{6D772017-1F38-6F48-A1CF-D19396842DD6}"/>
    <hyperlink ref="AS7350" xr:uid="{4E3A42C9-C1DB-6045-89AF-A2B8C4E1F9D4}"/>
    <hyperlink ref="AS7351" xr:uid="{EC0DA621-D9FD-D147-A756-7B028DBC9646}"/>
    <hyperlink ref="AS7352" xr:uid="{7A5BACF3-D87B-414E-A2FF-079D9B4B9A67}"/>
    <hyperlink ref="AS7353" xr:uid="{47B066E6-7871-EC4B-8BEF-F7DEF4DBF066}"/>
    <hyperlink ref="AS7354" xr:uid="{EE881BDA-EDBE-7E4F-A032-4B1CFBED6CCE}"/>
    <hyperlink ref="AS7355" xr:uid="{0FEDB63B-0F35-5340-9279-AA3001EBE6AA}"/>
    <hyperlink ref="AS7356" xr:uid="{1BCC9692-58C5-DF4C-9430-1043994A7C99}"/>
    <hyperlink ref="AS7357" xr:uid="{6652DB9F-F6DC-444E-AF8D-52255640472B}"/>
    <hyperlink ref="AS7358" xr:uid="{74B6B0A5-2ED9-394E-802E-F0007A71D16C}"/>
    <hyperlink ref="AS7359" xr:uid="{1B88EB64-0237-BC4F-B707-2F88FE3114A5}"/>
    <hyperlink ref="AS7360" xr:uid="{D8A61F2F-4BE8-B749-873C-824EDE374D13}"/>
    <hyperlink ref="AS7361" xr:uid="{818296D4-F934-CD45-8EF2-6EB857DC34D3}"/>
    <hyperlink ref="AS7362" xr:uid="{464DC544-CE55-974C-806C-1555469AB210}"/>
    <hyperlink ref="AS7363" xr:uid="{BCCF61AD-ADA5-9E4C-9433-0E5A60F14015}"/>
    <hyperlink ref="AS7364" xr:uid="{D8977966-85D9-EC4C-8181-2A8BA9AFF052}"/>
    <hyperlink ref="AS7365" xr:uid="{DF8D750F-8F1D-AD4B-AAB7-A3AD0E69A718}"/>
    <hyperlink ref="AS7366" xr:uid="{65EA2B2F-B377-5B46-A917-732AD57C9E86}"/>
    <hyperlink ref="AS7367" xr:uid="{3B672462-F8BB-AF48-B49D-6B3F86F566BE}"/>
    <hyperlink ref="AS7368" xr:uid="{20FCF68D-07BA-9C4C-80D3-D9187D130078}"/>
    <hyperlink ref="AS7369" xr:uid="{A6C2C92E-5938-984E-9A3B-75E0BFF040A0}"/>
    <hyperlink ref="AS7370" xr:uid="{213AC4DF-0705-524F-A713-D4919BA77656}"/>
    <hyperlink ref="AS7371" xr:uid="{74A0139C-37E7-9742-87B7-236EDEFB1E33}"/>
    <hyperlink ref="AS7372" xr:uid="{CFF9820F-C105-A546-A31C-29F5682BDA23}"/>
    <hyperlink ref="AS7373" xr:uid="{A06835EA-1E39-064B-ABB5-48E6D55CB660}"/>
    <hyperlink ref="AS7374" xr:uid="{0E4A7263-400D-3643-B00B-D006FA29950D}"/>
    <hyperlink ref="AS7375" xr:uid="{BA899D18-40D8-E34F-989D-6BE4C64F8458}"/>
    <hyperlink ref="AS7376" xr:uid="{767DFC7F-4852-8742-84E1-2950544BFA50}"/>
    <hyperlink ref="AS7377" xr:uid="{DB483334-EF52-DF43-9C86-9C856101A4B0}"/>
    <hyperlink ref="AS7378" xr:uid="{0B0571FE-736E-4948-8B19-1DB189BF1282}"/>
    <hyperlink ref="AS7379" xr:uid="{11B9A92D-AB4A-8B4F-8121-83671E7ABD62}"/>
    <hyperlink ref="AS7380" xr:uid="{24E2604D-ACBF-244F-8E6A-7213C8EDB77F}"/>
    <hyperlink ref="AS7381" xr:uid="{D85DFDEE-C5E8-0442-83F1-4DD0E1DAA3BD}"/>
    <hyperlink ref="AS7382" xr:uid="{289A392A-DEBC-9F41-9CDC-3A20AC5510ED}"/>
    <hyperlink ref="AS7383" xr:uid="{A193B9B7-DAB1-7947-BD07-7C144626975A}"/>
    <hyperlink ref="AS7384" xr:uid="{C2769C9E-7EDD-8143-A9A7-E0CF247C115B}"/>
    <hyperlink ref="AS7385" xr:uid="{C075FE29-A078-924A-96B4-AEC3038F1B54}"/>
    <hyperlink ref="AS7386" xr:uid="{AD134E68-1F26-F040-A4D5-8CF8BD8D716F}"/>
    <hyperlink ref="AS7387" xr:uid="{FAABA9C7-07EF-284F-B50D-1F3C62657092}"/>
    <hyperlink ref="AS7388" xr:uid="{8EEB5162-B23F-7149-8003-60BC684D3856}"/>
    <hyperlink ref="AS7389" xr:uid="{9A829F99-584E-C048-958C-3099806376B3}"/>
    <hyperlink ref="AS7390" xr:uid="{24F11A4B-35B4-C74A-A2C6-D1DE1B293623}"/>
    <hyperlink ref="AS7391" xr:uid="{D85885B7-67CF-3640-952D-6343F2F0FF91}"/>
    <hyperlink ref="AS7392" xr:uid="{EAB1E563-649B-F34C-9070-23ED7EF8FD3A}"/>
    <hyperlink ref="AS7393" xr:uid="{B0BA251D-0A02-7B47-93C2-FF2B5DE18A47}"/>
    <hyperlink ref="AS7394" xr:uid="{58BFC819-A977-604F-93BD-7E9C837B3D26}"/>
    <hyperlink ref="AS7395" xr:uid="{D6FA3B1F-FFC2-B248-B18D-DCBB953A3F20}"/>
    <hyperlink ref="AS7396" xr:uid="{3EC900A6-2949-7C4C-9816-7497A6AED9B3}"/>
    <hyperlink ref="AS7397" xr:uid="{2D12959E-AB41-9E41-9075-894FBB7CD259}"/>
    <hyperlink ref="AS7398" xr:uid="{4FFC0F60-1112-E047-97AF-A8A5E9CB2CEE}"/>
    <hyperlink ref="AS7399" xr:uid="{21E59C33-DB10-614D-9897-187CFFC98BDF}"/>
    <hyperlink ref="AS7400" xr:uid="{91D35A41-8150-3F4D-B2C9-9FEDCC6F41DA}"/>
    <hyperlink ref="AS7401" xr:uid="{1058BC23-F195-A340-93CD-C895B20BA56F}"/>
    <hyperlink ref="AS7402" xr:uid="{C15E6B8A-359C-1343-829B-86CCAFF6AC2A}"/>
    <hyperlink ref="AS7403" xr:uid="{695165EE-58B7-8644-ACA7-A79C7C18D7CA}"/>
    <hyperlink ref="AS7404" xr:uid="{9676EB2E-72A0-674D-850E-7CB2750E97FE}"/>
    <hyperlink ref="AS7405" xr:uid="{96BD5160-D64E-FC46-976D-DCCB44CE3E64}"/>
    <hyperlink ref="AS7406" xr:uid="{EF20CBCD-4022-944D-996C-12AF1273AF1C}"/>
    <hyperlink ref="AS7407" xr:uid="{440F2A5D-7C3E-0046-A6BE-4EB1279B2B49}"/>
    <hyperlink ref="AS7408" xr:uid="{D2403742-96C1-A847-B178-A38935B60CE7}"/>
    <hyperlink ref="AS7409" xr:uid="{E1DE41D4-7361-DE4B-9472-09F03E46E5F1}"/>
    <hyperlink ref="AS7410" xr:uid="{FD4F33DB-DE70-554A-85EE-A77340EDC2C8}"/>
    <hyperlink ref="AS7411" xr:uid="{4E65A1A8-3826-074C-9972-A266BD858F35}"/>
    <hyperlink ref="AS7412" xr:uid="{88131273-A43B-B14F-B436-B2248C5B9ADC}"/>
    <hyperlink ref="AS7413" xr:uid="{F3A4C457-E498-0746-B03E-3002B960777D}"/>
    <hyperlink ref="AS7414" xr:uid="{5E452DB6-3883-A44C-907A-5EFBAC784835}"/>
    <hyperlink ref="AS7415" xr:uid="{6DE3ABF9-CDBE-CA4B-91B2-9BAF0432F609}"/>
    <hyperlink ref="AS7416" xr:uid="{C02804D1-7159-4A45-BF27-5138F3AB4C98}"/>
    <hyperlink ref="AS7417" xr:uid="{F8D9EF54-C28C-7F47-B966-6337A5D80A8F}"/>
    <hyperlink ref="AS7418" xr:uid="{77C5EB94-7FBE-5D4B-9BC6-FEC6EDAE5028}"/>
    <hyperlink ref="AS7419" xr:uid="{8B17CBBC-3B12-AB43-B4E0-4671C03C38AD}"/>
    <hyperlink ref="AS7420" xr:uid="{A12840C6-7A3B-434D-ABD6-E26B94000FBB}"/>
    <hyperlink ref="AS7421" xr:uid="{5B7DE28F-5BAF-3240-8C23-58ECBEF8A93D}"/>
    <hyperlink ref="AS7422" xr:uid="{9DA1A5FD-DDEE-7246-9976-8F4282871E05}"/>
    <hyperlink ref="AS7423" xr:uid="{DA036945-965D-4B4A-A39A-E0ABC616C1E7}"/>
    <hyperlink ref="AS7424" xr:uid="{459FD88E-6AE4-004C-9AE1-0056EBB76912}"/>
    <hyperlink ref="AS7425" xr:uid="{5A485A30-7887-394B-96D7-B54719D80BD2}"/>
    <hyperlink ref="AS7426" xr:uid="{215E9697-B7D2-EA4D-B270-D4D481DD547D}"/>
    <hyperlink ref="AS7427" xr:uid="{4ED33057-6CAE-2240-B756-50C650C5C3DC}"/>
    <hyperlink ref="AS7428" xr:uid="{B466CF6C-5CF7-BF45-B640-12CA8ABB8627}"/>
    <hyperlink ref="AS7429" xr:uid="{F22B7723-DC2D-0348-AAAA-0CB269EE305E}"/>
    <hyperlink ref="AS7430" xr:uid="{C9031C85-649C-5042-A1FE-A898A2AA070D}"/>
    <hyperlink ref="AS7431" xr:uid="{DDACC155-EF4F-3841-9F8D-ED667E092B68}"/>
    <hyperlink ref="AS7432" xr:uid="{B975F24E-36E4-4445-AE95-5D38EAA22D4A}"/>
    <hyperlink ref="AS7433" xr:uid="{BE191B05-D15F-C540-814C-B38204FEA48F}"/>
    <hyperlink ref="AS7434" xr:uid="{976C368C-CB48-2146-9B17-5CE4D7880211}"/>
    <hyperlink ref="AS7435" xr:uid="{AFF3B5B4-C76F-B046-BC38-086F408E8239}"/>
    <hyperlink ref="AS7436" xr:uid="{ECEE206A-47FA-494E-93E3-DDCA531F566E}"/>
    <hyperlink ref="AS7437" xr:uid="{5D5EB9D1-FA24-9F4E-8B9C-6DABA3CEA31B}"/>
    <hyperlink ref="AS7438" xr:uid="{4BC1E14B-2F7B-E74E-ACFA-E76FEEF3191B}"/>
    <hyperlink ref="AS7439" xr:uid="{FFE49AC3-0DED-0C4A-8940-13E582F36527}"/>
    <hyperlink ref="AS7440" xr:uid="{84CEEAB8-4427-1A42-95DE-780F5017D0C2}"/>
    <hyperlink ref="AS7441" xr:uid="{7068046B-8D2A-DA40-8234-F5AB79E927E9}"/>
    <hyperlink ref="AS7442" xr:uid="{3131C81B-F53D-154D-AC9B-112DC82318BB}"/>
    <hyperlink ref="AS7443" xr:uid="{5FB396A2-9AED-C044-97D6-76443A03B488}"/>
    <hyperlink ref="AS7444" xr:uid="{D331E017-2A62-0947-9B52-62AD9B34862F}"/>
    <hyperlink ref="AS7445" xr:uid="{8EE64A2F-2A2E-2144-8295-006A8CAE6301}"/>
    <hyperlink ref="AS7446" xr:uid="{D7584248-E3BB-3840-84D2-3D834E6547CD}"/>
    <hyperlink ref="AS7447" xr:uid="{5BF32BFB-AA0F-EE40-8DD9-5C0091E862CE}"/>
    <hyperlink ref="AS7448" xr:uid="{57349547-E0A5-6B4C-90BA-234B02C20306}"/>
    <hyperlink ref="AS7449" xr:uid="{F7CC0068-0486-F547-BF85-B22D7BA0F336}"/>
    <hyperlink ref="AS7450" xr:uid="{07BD0E05-40B4-3E47-88D6-DD982D7CF9D8}"/>
    <hyperlink ref="AS7451" xr:uid="{2DB8B5AD-B57B-5E4F-B94C-A6AF3B6BCC86}"/>
    <hyperlink ref="AS7452" xr:uid="{278218F8-EE2D-3841-B155-55531D716EF4}"/>
    <hyperlink ref="AS7453" xr:uid="{02699F86-D743-9748-B483-D574BF55634F}"/>
    <hyperlink ref="AS7454" xr:uid="{4C1C4F4E-7114-6D40-8B8B-11CBD16EFEDF}"/>
    <hyperlink ref="AS7455" xr:uid="{AD788B11-57E9-5F4B-A2A1-D21F366A167C}"/>
    <hyperlink ref="AS7456" xr:uid="{67A26703-1E13-2448-943D-58AEA9288EFE}"/>
    <hyperlink ref="AS7457" xr:uid="{E17D1126-A60C-B849-A2E6-C4F70116097C}"/>
    <hyperlink ref="AS7458" xr:uid="{487C66E0-0AE6-4B4F-9814-45D33BBD7714}"/>
    <hyperlink ref="AS7459" xr:uid="{32C2DBA2-FCD4-3B44-91DC-D180AF41ACE2}"/>
    <hyperlink ref="AS7460" xr:uid="{BA34D100-E8B6-D34E-8032-9EE0B8D25478}"/>
    <hyperlink ref="AS7461" xr:uid="{D55397A9-92A8-154B-A815-3A069E90DE82}"/>
    <hyperlink ref="AS7462" xr:uid="{6076C98C-622F-1B42-B7D3-7295545C21D5}"/>
    <hyperlink ref="AS7463" xr:uid="{BFAF0A8B-9EBF-CB41-BE0D-04F9763BCA13}"/>
    <hyperlink ref="AS7464" xr:uid="{18E37256-24C5-824A-BCF3-CBA0988721AE}"/>
    <hyperlink ref="AS7465" xr:uid="{5ACDFDB3-5431-E245-8383-CD9298D23CDC}"/>
    <hyperlink ref="AS7466" xr:uid="{AA661524-16CA-B047-BD0D-8ADDF882A874}"/>
    <hyperlink ref="AS7467" xr:uid="{021FE638-453F-B94C-B7F1-168AF4EBE80B}"/>
    <hyperlink ref="AS7468" xr:uid="{AFA8FC09-E52C-F648-9C07-1978723839B4}"/>
    <hyperlink ref="AS7469" xr:uid="{F627D919-7143-C345-90F7-D9D5D2963D9C}"/>
    <hyperlink ref="AS7470" xr:uid="{A3757A2E-CE71-AA4B-B9F8-425A05228947}"/>
    <hyperlink ref="AS7471" xr:uid="{844302D2-F520-BA4A-BB5A-3FDBCBDF694B}"/>
    <hyperlink ref="AS7472" xr:uid="{0FD22B54-F8A6-1943-ADA4-04957531DF90}"/>
    <hyperlink ref="AS7473" xr:uid="{1C570B7B-A8CB-DD4A-88AE-14630D6F8E53}"/>
    <hyperlink ref="AS7474" xr:uid="{E9CA286F-3600-1644-A3DA-C79F62EE54F3}"/>
    <hyperlink ref="AS7475" xr:uid="{757F5AB9-EDC4-9E44-9500-EAA30B6D45DB}"/>
    <hyperlink ref="AS7476" xr:uid="{87B3A887-F9B6-F64D-99E3-2624F28FB267}"/>
    <hyperlink ref="AS7477" xr:uid="{F9C8AC84-6FAA-784A-AC41-B08A28F264AB}"/>
    <hyperlink ref="AS7478" xr:uid="{B82BEB6D-A8C3-4E4B-B1F8-35668536F86F}"/>
    <hyperlink ref="AS7479" xr:uid="{B361BF84-D1A4-8542-B002-8C64B66B23AB}"/>
    <hyperlink ref="AS7480" xr:uid="{49464BDF-247A-EC47-95FE-038EF71AF46D}"/>
    <hyperlink ref="AS7481" xr:uid="{F171EFDF-3C3D-1449-BEA4-6A553848E1A1}"/>
    <hyperlink ref="AS7482" xr:uid="{30394ECB-47C6-E347-AF47-AC5A43DE5EEB}"/>
    <hyperlink ref="AS7483" xr:uid="{59443E43-D6A0-F44D-9551-BB80F7E43B33}"/>
    <hyperlink ref="AS7484" xr:uid="{36200DAE-4827-B84E-90FB-A79007EA99A3}"/>
    <hyperlink ref="AS7485" xr:uid="{6A9EA83E-BBF5-4A40-91D3-DB40551C7BE3}"/>
    <hyperlink ref="AS7486" xr:uid="{319890F3-1F79-E748-9BCC-340DC71BCCC7}"/>
    <hyperlink ref="AS7487" xr:uid="{769BD9DD-22D2-164B-811B-C178BEB37C98}"/>
    <hyperlink ref="AS7488" xr:uid="{8DEE8BE8-7836-3C4B-BE1C-7A06802E16B0}"/>
    <hyperlink ref="AS7489" xr:uid="{8B30EC68-B71E-404E-A8AC-75B4FD478201}"/>
    <hyperlink ref="AS7490" xr:uid="{F2BD44E4-4CC9-B645-A8EC-B91CA49345B7}"/>
    <hyperlink ref="AS7491" xr:uid="{2C389BF4-23BC-844F-8B0F-203F3ACD356C}"/>
    <hyperlink ref="AS7492" xr:uid="{1FD7EEB0-A91F-E049-B281-426D50EBF034}"/>
    <hyperlink ref="AS7493" xr:uid="{E1B71ACB-8989-8342-9E72-944DA8CF94FA}"/>
    <hyperlink ref="AS7494" xr:uid="{49B6BA6F-F267-104E-87B1-F3D188AF9798}"/>
    <hyperlink ref="AS7495" xr:uid="{AD2F4713-8B08-1D41-B995-35925C17EC63}"/>
    <hyperlink ref="AS7496" xr:uid="{CD5941ED-D491-7B40-B81C-42E30EDCD9CF}"/>
    <hyperlink ref="AS7497" xr:uid="{D40AAE29-B014-C644-AB05-BEFE71D4959A}"/>
    <hyperlink ref="AS7498" xr:uid="{FA06ABFE-9A78-8C42-9190-093104292C07}"/>
    <hyperlink ref="AS7499" xr:uid="{09BDE7F0-872B-8044-9C9D-CE3270224781}"/>
    <hyperlink ref="AS7500" xr:uid="{7C02D960-8221-4042-993F-07D27C5BE987}"/>
    <hyperlink ref="AS7501" xr:uid="{03968410-F90C-7042-9E9C-C95F46CC37E6}"/>
    <hyperlink ref="AS7502" xr:uid="{253C41E4-5102-A546-A3BD-07E2D4376014}"/>
    <hyperlink ref="AS7503" xr:uid="{7235EA67-5C7B-4445-B6D5-1F379B0D61EA}"/>
    <hyperlink ref="AS7504" xr:uid="{A3695B41-3598-6642-AF05-6ADE2BFCEB72}"/>
    <hyperlink ref="AS7505" xr:uid="{B1F7B68C-DD32-7B41-BAFA-B4830FB1D6FF}"/>
    <hyperlink ref="AS7506" xr:uid="{A1EECB9C-7DD6-354D-BEF4-03A00CB2944F}"/>
    <hyperlink ref="AS7507" xr:uid="{D315E271-5CF2-A74A-961D-0D2B0CA18BC2}"/>
    <hyperlink ref="AS7508" xr:uid="{9B7A99C8-09BD-F245-820C-0E5B0E25DAF5}"/>
    <hyperlink ref="AS7509" xr:uid="{C24ADB41-30CA-7940-B81D-73706F50C409}"/>
    <hyperlink ref="AS7510" xr:uid="{2CC9B86F-527F-9648-9EA6-090870B18513}"/>
    <hyperlink ref="AS7511" xr:uid="{2E0A5BE4-97B8-BD4F-B7C6-1DA66D0DDB92}"/>
    <hyperlink ref="AS7512" xr:uid="{54F812B8-82F4-AC48-AFD0-F3E202F353A3}"/>
    <hyperlink ref="AS7513" xr:uid="{684FE9D9-7F11-124F-A22F-AC890D6CBF0A}"/>
    <hyperlink ref="AS7514" xr:uid="{82EF591E-2FC5-1146-AF1E-F8F77B46DB39}"/>
    <hyperlink ref="AS7515" xr:uid="{EACA65F1-BA7F-E94F-B88F-D0DF1F62DE68}"/>
    <hyperlink ref="AS7516" xr:uid="{EDE1509E-4EC2-CA45-BAEA-F5F6AE97FDCC}"/>
    <hyperlink ref="AS7517" xr:uid="{19FFB834-C746-4B43-8289-01BB896ED7AF}"/>
    <hyperlink ref="AS7518" xr:uid="{FCD8DA5B-140C-7942-BD5F-DF5D0954F4E3}"/>
    <hyperlink ref="AS7519" xr:uid="{E35BB288-24A9-C647-9694-A931F3FB3734}"/>
    <hyperlink ref="AS7520" xr:uid="{9A81F1CA-268C-B945-B996-0898DBA2E463}"/>
    <hyperlink ref="AS7521" xr:uid="{2F46F938-F21D-A741-BA8E-D54CD6EBFE2F}"/>
    <hyperlink ref="AS7522" xr:uid="{80C6B865-D962-3241-ABD1-8FB9FDDDD74C}"/>
    <hyperlink ref="AS7523" xr:uid="{C26381D1-AFEE-9D4D-A75D-77A5CF120972}"/>
    <hyperlink ref="AS7524" xr:uid="{90B699F7-DDAF-1744-867E-080158138425}"/>
    <hyperlink ref="AS7525" xr:uid="{6D46BAA6-BC32-EF46-9A8D-4382178DE6CC}"/>
    <hyperlink ref="AS7526" xr:uid="{193F4A42-72AB-EB4D-A653-673C76EBAF80}"/>
    <hyperlink ref="AS7527" xr:uid="{1355E888-15E2-094B-A252-584FA8AD0DBA}"/>
    <hyperlink ref="AS7528" xr:uid="{6AC62822-9EDF-E845-8C94-3CA771D02113}"/>
    <hyperlink ref="AS7529" xr:uid="{1FE54126-F527-E845-9F01-4BBD9F71D8CA}"/>
    <hyperlink ref="AS7530" xr:uid="{99D19852-804D-324E-B500-B93CEE57EAA7}"/>
    <hyperlink ref="AS7531" xr:uid="{D66ABD62-CC96-C248-A99E-027CD4D646BA}"/>
    <hyperlink ref="AS7532" xr:uid="{3807C6CC-8DD9-E84B-AD66-1D07C79B4F0C}"/>
    <hyperlink ref="AS7533" xr:uid="{5FA61FEA-CB17-C54B-8116-E8418DFE28A9}"/>
    <hyperlink ref="AS7534" xr:uid="{9F81EB4A-DE8B-574D-82D1-B51DF2DCA9E1}"/>
    <hyperlink ref="AS7535" xr:uid="{B205827A-E818-9E41-BCC3-16A9F82A0C12}"/>
    <hyperlink ref="AS7536" xr:uid="{343FE9CE-259D-4B4C-8F72-90DC09F1DB70}"/>
    <hyperlink ref="AS7537" xr:uid="{113AFABC-F6C9-B14D-ADD4-AD1D25C09152}"/>
    <hyperlink ref="AS7538" xr:uid="{8E5CE21D-66B3-2A45-BA70-9CC45CD88C53}"/>
    <hyperlink ref="AS7539" xr:uid="{F3064C0E-8544-5545-A0F7-94610B9D0A8B}"/>
    <hyperlink ref="AS7540" xr:uid="{2F302D58-841E-7341-B9C2-6FE8BB354009}"/>
    <hyperlink ref="AS7541" xr:uid="{6CA40B31-BD59-B747-A613-2A1AA36A5487}"/>
    <hyperlink ref="AS7542" xr:uid="{E722EB6B-939A-674E-AB31-D9B74F080852}"/>
    <hyperlink ref="AS7543" xr:uid="{BCF1E554-4201-EB46-96B7-0CE519BB1F02}"/>
    <hyperlink ref="AS7544" xr:uid="{2B9F681B-5775-BE42-BBBF-B34101C8D594}"/>
    <hyperlink ref="AS7545" xr:uid="{76AD5844-728D-0443-83BF-6286C6E0C9FA}"/>
    <hyperlink ref="AS7546" xr:uid="{F749A411-CDAD-9A40-9D5A-7A6F9CC77DFE}"/>
    <hyperlink ref="AS7547" xr:uid="{081531CF-9655-2344-8F69-7504BBC09AEB}"/>
    <hyperlink ref="AS7548" xr:uid="{B951832F-3692-DA46-89B9-74756646B729}"/>
    <hyperlink ref="AS7549" xr:uid="{FD4F0EB1-1C41-3847-B719-94E1A5D800DA}"/>
    <hyperlink ref="AS7550" xr:uid="{075D9A65-CAD0-8D47-A74A-92D54B093960}"/>
    <hyperlink ref="AS7551" xr:uid="{D61FE8FE-7A84-7A4C-B29A-FC0D07ED0848}"/>
    <hyperlink ref="AS7552" xr:uid="{CD619EF1-52D5-904C-AD63-8CBC6DEBE31D}"/>
    <hyperlink ref="AS7553" xr:uid="{F05BC935-C126-7D44-8898-5D212774DFD4}"/>
    <hyperlink ref="AS7554" xr:uid="{024CE532-63FD-E342-BF8B-85B0AFAE46D4}"/>
    <hyperlink ref="AS7555" xr:uid="{31911852-7059-EA49-864D-AE3CE4362315}"/>
    <hyperlink ref="AS7556" xr:uid="{98B701A4-F73E-1440-B5C1-13434D8AEA4F}"/>
    <hyperlink ref="AS7557" xr:uid="{DA54D7A3-015E-E340-B221-B8F24E6D9958}"/>
    <hyperlink ref="AS7558" xr:uid="{0F8B6568-12C4-3F49-B58E-936EDC8A406E}"/>
    <hyperlink ref="AS7559" xr:uid="{1F992FA2-39FB-674C-856F-7F1B76F82480}"/>
    <hyperlink ref="AS7560" xr:uid="{CE649844-61BA-044E-8856-E020C5805D72}"/>
    <hyperlink ref="AS7561" xr:uid="{6666BDE2-8996-B945-B461-7D1A30931083}"/>
    <hyperlink ref="AS7562" xr:uid="{4E407F66-EF34-7F4E-9377-AD314D71DEC4}"/>
    <hyperlink ref="AS7563" xr:uid="{FBDF36DD-FCB4-0C43-AA36-94845B6B6609}"/>
    <hyperlink ref="AS7564" xr:uid="{FEA08415-B078-6B4B-980C-CB13595EB90C}"/>
    <hyperlink ref="AS7565" xr:uid="{B63E70DD-2203-3D41-A27D-AA18E506898E}"/>
    <hyperlink ref="AS7566" xr:uid="{5DBA9E67-37B6-8041-A038-D01D9129DD3B}"/>
    <hyperlink ref="AS7567" xr:uid="{6742F654-B502-B24E-8D3A-E6B29D87ABD3}"/>
    <hyperlink ref="AS7568" xr:uid="{29128803-39EE-D54D-BC41-5ABB13254596}"/>
    <hyperlink ref="AS7569" xr:uid="{692FCF39-4A4F-824C-A1FE-AD840A24A524}"/>
    <hyperlink ref="AS7570" xr:uid="{D4CA8FE6-D6A7-DC47-8DCE-CC8FF5D31B92}"/>
    <hyperlink ref="AS7571" xr:uid="{BCBD9045-A669-584D-9906-AACFC7BEC6BB}"/>
    <hyperlink ref="AS7572" xr:uid="{F7D596E5-CAA0-C74B-9442-A426A09E65A7}"/>
    <hyperlink ref="AS7573" xr:uid="{131623F0-ADCF-A543-80BC-CDC6C1FBF212}"/>
    <hyperlink ref="AS7574" xr:uid="{AAEEFC0A-9916-A54E-8D33-B958B5C3AFF6}"/>
    <hyperlink ref="AS7575" xr:uid="{603BDCD4-71C9-2A47-A833-5DDF2EF6A2CA}"/>
    <hyperlink ref="AS7576" xr:uid="{FDB8F200-3E3C-694A-B562-B59626EC2064}"/>
    <hyperlink ref="AS7577" xr:uid="{1514E0D0-F634-E544-83F8-24EB1342BEF0}"/>
    <hyperlink ref="AS7578" xr:uid="{BCE749EE-A6E8-7349-8F0D-AC73784168C1}"/>
    <hyperlink ref="AS7579" xr:uid="{F6CABE11-737D-894F-A493-002659FD52E1}"/>
    <hyperlink ref="AS7580" xr:uid="{33045DC2-9872-4D46-AAA5-83288351DF85}"/>
    <hyperlink ref="AS7581" xr:uid="{A0989D39-0CAD-6442-B8DF-C95DD3DC407E}"/>
    <hyperlink ref="AS7582" xr:uid="{BA89E94E-C2C0-234D-A14F-11B7432F66B3}"/>
    <hyperlink ref="AS7583" xr:uid="{7C215C74-FB97-034D-BDEB-5696A021FD99}"/>
    <hyperlink ref="AS7584" xr:uid="{1C797958-019F-A84B-ABE3-A6250EA2D88F}"/>
    <hyperlink ref="AS7585" xr:uid="{8B9A3A18-BDB4-DD42-976A-7FD6E533F98F}"/>
    <hyperlink ref="AS7586" xr:uid="{0F37FA44-045F-F94C-A8EF-7022D2B07C96}"/>
    <hyperlink ref="AS7587" xr:uid="{B44428B7-49F3-AA4B-B088-9751155CE2BB}"/>
    <hyperlink ref="AS7588" xr:uid="{5A1B3BA3-2682-9342-950F-4A8D0E9C99CD}"/>
    <hyperlink ref="AS7589" xr:uid="{F9D1B6F5-8A0B-2942-ADD8-FDE440D3EF3D}"/>
    <hyperlink ref="AS7590" xr:uid="{2286D808-8C98-FE4E-B384-3125898F3DE2}"/>
    <hyperlink ref="AS7591" xr:uid="{D918056D-5EAE-404B-9EE5-BEE4E8436C54}"/>
    <hyperlink ref="AS7592" xr:uid="{6305846C-2728-F648-A5D2-8DD6E67AE132}"/>
    <hyperlink ref="AS7593" xr:uid="{D3573D12-C763-9547-A720-FDD46A7B3155}"/>
    <hyperlink ref="AS7594" xr:uid="{D2031FED-E4CC-A445-9EC3-43DAA06AC8CA}"/>
    <hyperlink ref="AS7595" xr:uid="{9C40B000-D250-F647-A762-164408B2A170}"/>
    <hyperlink ref="AS7596" xr:uid="{0B72F2D9-E13C-F340-A3D2-681DA4A2EF92}"/>
    <hyperlink ref="AS7597" xr:uid="{ECE90F3D-4BED-2348-A493-F273E7BB7EDF}"/>
    <hyperlink ref="AS7598" xr:uid="{8D976BC8-2403-7A47-88A2-087BA550F77D}"/>
    <hyperlink ref="AS7599" xr:uid="{44A338FD-69F4-D744-B1A3-D1C0EF3FD504}"/>
    <hyperlink ref="AS7600" xr:uid="{46C2670C-9D48-D646-B66D-7C2B80A3E3A6}"/>
    <hyperlink ref="AS7601" xr:uid="{C5A089F0-0712-6B4F-BC4E-0B08B3D94FAA}"/>
    <hyperlink ref="AS7602" xr:uid="{CA886F1B-CCF8-0E4B-B3D5-CD43B1B77178}"/>
    <hyperlink ref="AS7603" xr:uid="{54558A01-420C-AE47-B96A-5E5428168FAE}"/>
    <hyperlink ref="AS7604" xr:uid="{746F90E3-2990-024E-93AF-2D6387A3CDBC}"/>
    <hyperlink ref="AS7605" xr:uid="{988346F0-DEBB-4F41-9CDF-A5E34C2E4750}"/>
    <hyperlink ref="AS7606" xr:uid="{83625ADA-BBD5-5E41-BC51-413AEE096664}"/>
    <hyperlink ref="AS7607" xr:uid="{08C43DCA-A70D-8940-98BD-885699D7B438}"/>
    <hyperlink ref="AS7608" xr:uid="{E5B8E476-BA3D-8C4A-97F1-D5D5C8EE96B1}"/>
    <hyperlink ref="AS7609" xr:uid="{4653200B-A7E9-7C4C-8D89-21CE3F67418A}"/>
    <hyperlink ref="AS7610" xr:uid="{6113CB25-4BA2-9840-B6F9-D8424B41C097}"/>
    <hyperlink ref="AS7611" xr:uid="{AF0271E2-7C3F-C349-999F-306E96C4ED95}"/>
    <hyperlink ref="AS7612" xr:uid="{2B249807-763A-9E4C-8D9D-E35A480FB113}"/>
    <hyperlink ref="AS7613" xr:uid="{DB72966B-33B1-2040-8B4E-1C19FA749BDB}"/>
    <hyperlink ref="AS7614" xr:uid="{8039C55C-F646-5048-8F31-2FE249318847}"/>
    <hyperlink ref="AS7615" xr:uid="{3CE41826-2760-0F4F-B33D-E8DDE0CD2699}"/>
    <hyperlink ref="AS7616" xr:uid="{D43754BF-3998-1844-9A47-62CCB0C77999}"/>
    <hyperlink ref="AS7617" xr:uid="{59B703DE-8215-0946-A4EC-BE8E520D2231}"/>
    <hyperlink ref="AS7618" xr:uid="{CE656503-250E-D94C-BA4F-8A1F1D9AA698}"/>
    <hyperlink ref="AS7619" xr:uid="{E5BE14E7-B4B8-3441-BA30-739D71F4E9DC}"/>
    <hyperlink ref="AS7620" xr:uid="{539C2261-5915-8943-BABB-8D81893EC251}"/>
    <hyperlink ref="AS7621" xr:uid="{5C51F1DC-1E35-3E40-B52E-277D78D7491C}"/>
    <hyperlink ref="AS7622" xr:uid="{7106545C-6E74-0945-91B2-129A613F1EC9}"/>
    <hyperlink ref="AS7623" xr:uid="{E25E4524-8AF4-3E40-8430-65E722E6C697}"/>
    <hyperlink ref="AS7624" xr:uid="{0E623943-C4FE-8147-815F-98A4A3D3D760}"/>
    <hyperlink ref="AS7625" xr:uid="{9D026F06-94F8-9548-88C6-0256C019C1D0}"/>
    <hyperlink ref="AS7626" xr:uid="{12300637-6C57-EF43-8DA4-4411854DC679}"/>
    <hyperlink ref="AS7627" xr:uid="{13A74433-05D3-1B4B-A9CE-34DE6D7CE8D3}"/>
    <hyperlink ref="AS7628" xr:uid="{E04CA301-033C-814A-9E04-CB223011943F}"/>
    <hyperlink ref="AS7629" xr:uid="{47F6BC05-FB9C-1A43-A71B-D8D679B67860}"/>
    <hyperlink ref="AS7630" xr:uid="{5B2993C3-6186-8B45-A51B-350093678103}"/>
    <hyperlink ref="AS7631" xr:uid="{569B8DE0-B275-AD48-85C6-1C326DAD08E5}"/>
    <hyperlink ref="AS7632" xr:uid="{100F770B-CFA0-4B45-B60D-F7436879CF87}"/>
    <hyperlink ref="AS7633" xr:uid="{2C40E8DA-3350-FB4D-82F2-741203A47E9B}"/>
    <hyperlink ref="AS7634" xr:uid="{799E6676-FFFE-FD4F-BB88-C982B101A88C}"/>
    <hyperlink ref="AS7635" xr:uid="{800F5A25-17E5-914B-A8D3-2AC5B81A58D5}"/>
    <hyperlink ref="AS7636" xr:uid="{C6E002FC-0F6E-264B-A3D0-A31BA33C2CA0}"/>
    <hyperlink ref="AS7637" xr:uid="{2DE43054-1B8A-B54C-934F-932D7C335796}"/>
    <hyperlink ref="AS7638" xr:uid="{373E8330-69FE-F24E-B99D-C3D34B7E5DA0}"/>
    <hyperlink ref="AS7639" xr:uid="{8A0CCD50-B5A1-F04B-A070-DDC5C5A7C962}"/>
    <hyperlink ref="AS7640" xr:uid="{BF2161DA-869B-1D42-B025-A297DF0965CE}"/>
    <hyperlink ref="AS7641" xr:uid="{9FDF658C-8BC9-1A45-B585-E1E08E4F1891}"/>
    <hyperlink ref="AS7642" xr:uid="{60AC503E-BC9C-EF44-9DA3-2996C47F5C74}"/>
    <hyperlink ref="AS7643" xr:uid="{1AB9B880-13B7-DA4F-8FB4-9802B0D709E6}"/>
    <hyperlink ref="AS7644" xr:uid="{6044D828-C725-934B-A4F1-CC00ADF0EADE}"/>
    <hyperlink ref="AS7645" xr:uid="{205D16E1-1CF7-1A47-9B71-27EA10FC7AC1}"/>
    <hyperlink ref="AS7646" xr:uid="{07AE3142-E914-FB4B-BF19-0C5FD0ECD558}"/>
    <hyperlink ref="AS7647" xr:uid="{21EF81AB-A795-974C-B8B5-D6B94CB3C78B}"/>
    <hyperlink ref="AS7648" xr:uid="{043D6916-2D5D-1A4D-A073-99B2A2790DBE}"/>
    <hyperlink ref="AS7649" xr:uid="{394219BA-C69A-314A-826E-EC452862F7A5}"/>
    <hyperlink ref="AS7650" xr:uid="{110F0793-7E6D-6849-B619-B69C023F7810}"/>
    <hyperlink ref="AS7651" xr:uid="{556B283B-904D-EB40-83D6-227349C782B4}"/>
    <hyperlink ref="AS7652" xr:uid="{8379793D-06D1-9449-A5AC-56EB17FA40CE}"/>
    <hyperlink ref="AS7653" xr:uid="{6C9A9608-5C81-E240-AC74-B2BFA1564644}"/>
    <hyperlink ref="AS7654" xr:uid="{B3A87D8D-2920-9E44-A6C8-3AE6BBB9A4B9}"/>
    <hyperlink ref="AS7655" xr:uid="{7A0338C1-50B6-4449-B570-36FFA6BC88A2}"/>
    <hyperlink ref="AS7656" xr:uid="{D049319B-6CAF-A544-9F9F-C0DF4B5F610E}"/>
    <hyperlink ref="AS7657" xr:uid="{CFF0AA24-9856-814D-9D87-18093112F39D}"/>
    <hyperlink ref="AS7658" xr:uid="{FB0C9962-3163-F044-8FA1-1CF13DAE33FD}"/>
    <hyperlink ref="AS7659" xr:uid="{FDCFDEFD-C44C-1443-B403-8536547545F4}"/>
    <hyperlink ref="AS7660" xr:uid="{56081AC6-42CD-5C42-8416-61BB76F339B4}"/>
    <hyperlink ref="AS7661" xr:uid="{6E3E55B5-9EB7-EF46-916B-9724B724012E}"/>
    <hyperlink ref="AS7662" xr:uid="{59E45566-63A7-8042-B1D9-F7DA4CE0F84A}"/>
    <hyperlink ref="AS7663" xr:uid="{D738364A-02C3-5B4A-90BD-6F6E686708BF}"/>
    <hyperlink ref="AS7664" xr:uid="{0A3C35BB-D561-884C-B3A2-4D6E44D6D0E3}"/>
    <hyperlink ref="AS7665" xr:uid="{BBD0490E-9911-564B-A53B-6AC1DDA0B198}"/>
    <hyperlink ref="AS7666" xr:uid="{3A91B4B8-BE63-E049-A435-A76B0ED2A658}"/>
    <hyperlink ref="AS7667" xr:uid="{530EDC3A-6FAB-E74A-825E-64E09F93B88C}"/>
    <hyperlink ref="AS7668" xr:uid="{8D287397-DA4E-5049-BF25-526FAFF17491}"/>
    <hyperlink ref="AS7669" xr:uid="{C4C9D370-25A3-5E46-A3AE-EBAFE0965E0E}"/>
    <hyperlink ref="AS7670" xr:uid="{8BAA566E-DE31-EC4D-8218-7534AA8CF52B}"/>
    <hyperlink ref="AS7671" xr:uid="{CABB6CA1-D965-9E46-943F-64D53BFD5AF5}"/>
    <hyperlink ref="AS7672" xr:uid="{E0A786C1-12F9-B24A-8A29-3C82A98C493D}"/>
    <hyperlink ref="AS7673" xr:uid="{89D449FE-35FE-2D45-AA59-51D7133345F7}"/>
    <hyperlink ref="AS7674" xr:uid="{8FE9D809-0498-BB46-A5CC-73C0A410D71D}"/>
    <hyperlink ref="AS7675" xr:uid="{91226D69-52A5-4D41-A80F-9BC866E5EACD}"/>
    <hyperlink ref="AS7676" xr:uid="{E687F77A-4F34-B446-93BB-6A4BB3B1EA4F}"/>
    <hyperlink ref="AS7677" xr:uid="{F0C9D67B-1846-5A49-9975-D3AD573C1FF1}"/>
    <hyperlink ref="AS7678" xr:uid="{940A6664-B1A4-534E-BAB8-0547F3BF9892}"/>
    <hyperlink ref="AS7679" xr:uid="{4692945C-7E07-6A4E-863A-0CAA92C4A8AA}"/>
    <hyperlink ref="AS7680" xr:uid="{98B4B356-CD7B-FA4E-9DEF-E81B8623BCB7}"/>
    <hyperlink ref="AS7681" xr:uid="{E5BB4660-E6F3-974D-AF36-082490756C15}"/>
    <hyperlink ref="AS7682" xr:uid="{F3450D04-3117-3946-B013-7CB982D400AA}"/>
    <hyperlink ref="AS7683" xr:uid="{D3C71A1B-B23B-CE45-9733-1196F3B8ECE4}"/>
    <hyperlink ref="AS7684" xr:uid="{54C9FBE7-DBB9-2A44-982E-FB630CF9FD78}"/>
    <hyperlink ref="AS7685" xr:uid="{1DCFA6ED-7471-2849-8D38-B097220D6EC7}"/>
    <hyperlink ref="AS7686" xr:uid="{2D6CFB1A-9A6E-B54E-AE49-8F2A98862EEC}"/>
    <hyperlink ref="AS7687" xr:uid="{CD77A4A0-9D7E-B144-9747-C2724C6CA020}"/>
    <hyperlink ref="AS7688" xr:uid="{FF349DC3-737B-304E-8B83-2B1CBAE6A8B6}"/>
    <hyperlink ref="AS7689" xr:uid="{C7369BCD-87A8-2441-BBC4-85B9EDB84A01}"/>
    <hyperlink ref="AS7690" xr:uid="{4DC57CF8-07B1-654A-8A68-98FB7DC1E3E6}"/>
    <hyperlink ref="AS7691" xr:uid="{4E310574-C98D-324C-A82A-A778ECE2B876}"/>
    <hyperlink ref="AS7692" xr:uid="{37D766F1-0D4D-CA45-B78D-C8CFD0E68836}"/>
    <hyperlink ref="AS7693" xr:uid="{A0EDBE7D-FE03-1F4F-81ED-5DA6C7308258}"/>
    <hyperlink ref="AS7694" xr:uid="{B0643BB2-6391-4947-AEDF-598DC5FC26D0}"/>
    <hyperlink ref="AS7695" xr:uid="{0283135D-7FFA-C342-BC91-1685436F161B}"/>
    <hyperlink ref="AS7696" xr:uid="{ECE7F057-5453-FF49-936E-538D4C88F961}"/>
    <hyperlink ref="AS7697" xr:uid="{98F08F36-F958-1941-BFE7-96765F2620B0}"/>
    <hyperlink ref="AS7698" xr:uid="{153013C1-8AA6-0E45-9E09-F486CA6B6135}"/>
    <hyperlink ref="AS7699" xr:uid="{D43CBA89-4B74-F540-81CC-8FA4E8DE9174}"/>
    <hyperlink ref="AS7700" xr:uid="{48EACF56-EB07-3F45-BF86-B37361817DC4}"/>
    <hyperlink ref="AS7701" xr:uid="{CC85BE2E-6BD7-634B-8068-D34549325B04}"/>
    <hyperlink ref="AS7702" xr:uid="{F0B0F950-472F-FE4B-8AC2-D8AB0393D30B}"/>
    <hyperlink ref="AS7703" xr:uid="{12D1D680-4239-2643-ADCC-2FA13028A4F2}"/>
    <hyperlink ref="AS7704" xr:uid="{5D7D8ECE-6A34-2548-A045-9AECFAB746A7}"/>
    <hyperlink ref="AS7705" xr:uid="{032F5359-95E6-7948-8ED3-8F878E4DEFCB}"/>
    <hyperlink ref="AS7706" xr:uid="{25384B01-8F04-4B44-9397-705333667AF6}"/>
    <hyperlink ref="AS7707" xr:uid="{15D9A974-BCA4-4740-B4A6-B0FE8F40127B}"/>
    <hyperlink ref="AS7708" xr:uid="{6CC56195-6127-5644-9040-26A4C8E4D2D4}"/>
    <hyperlink ref="AS7709" xr:uid="{37086C99-A746-0B48-9C51-3C75B3837FE6}"/>
    <hyperlink ref="AS7710" xr:uid="{56F96EE9-F8AD-B643-BDA0-BD202D333164}"/>
    <hyperlink ref="AS7711" xr:uid="{027B1706-98AE-CA4E-8B71-2D4155A84555}"/>
    <hyperlink ref="AS7712" xr:uid="{42139A77-6F76-7B41-A7B9-26D7371F121B}"/>
    <hyperlink ref="AS7713" xr:uid="{B0F76603-19E2-8F41-B3BA-7713D656FC75}"/>
    <hyperlink ref="AS7714" xr:uid="{6D46BCB2-4E40-FF47-890F-5A0BD48DD1A6}"/>
    <hyperlink ref="AS7715" xr:uid="{CB6349F4-461F-4A44-ADCE-8AF685D87470}"/>
    <hyperlink ref="AS7716" xr:uid="{5BF96B9E-AF90-0645-A76F-97C61DABD190}"/>
    <hyperlink ref="AS7717" xr:uid="{F9EE3546-7679-494A-ACCB-613DEFDF1F8E}"/>
    <hyperlink ref="AS7718" xr:uid="{755F5B06-2462-1F4D-A4D9-C629812B3072}"/>
    <hyperlink ref="AS7719" xr:uid="{8BDAAC33-C49E-C749-AEF4-8FC216678A16}"/>
    <hyperlink ref="AS7720" xr:uid="{B72FB999-FEEC-BB4A-9FC6-207F94DC40E6}"/>
    <hyperlink ref="AS7721" xr:uid="{24885BD8-D180-584C-A453-C3549E93C534}"/>
    <hyperlink ref="AS7722" xr:uid="{21921120-B661-EB40-BE4D-B7E29ACC9AF1}"/>
    <hyperlink ref="AS7723" xr:uid="{0A1028F3-F3AD-D447-B1B8-69FFF8F034FB}"/>
    <hyperlink ref="AS7724" xr:uid="{E0F6CBFA-BB9A-2A45-9F39-5B18C9D68984}"/>
    <hyperlink ref="AS7725" xr:uid="{4A216DC6-A34B-2C45-B434-BDD98DFDAF26}"/>
    <hyperlink ref="AS7726" xr:uid="{5DBB08A4-0221-A04D-9262-F46C2AB942A3}"/>
    <hyperlink ref="AS7727" xr:uid="{D2B5077A-58B4-7B47-B98D-1B84DAAF4BD8}"/>
    <hyperlink ref="AS7728" xr:uid="{9DBDD855-42CE-4D49-897A-7A4304A2FE23}"/>
    <hyperlink ref="AS7729" xr:uid="{469DECB3-DFBA-9D43-A500-7666BD80A36A}"/>
    <hyperlink ref="AS7730" xr:uid="{8C355D34-EC32-0B49-B693-CDDA28F90874}"/>
    <hyperlink ref="AS7731" xr:uid="{9EBE96B8-AA6F-C34C-A140-C9E481193307}"/>
    <hyperlink ref="AS7732" xr:uid="{FC422F0F-A0D4-2442-A237-E2D8E71B2A29}"/>
    <hyperlink ref="AS7733" xr:uid="{1AEA31C7-98DE-F84E-A656-4A9265EAC2F7}"/>
    <hyperlink ref="AS7734" xr:uid="{9EA01C2F-31F9-D346-92F1-CAD448378ABC}"/>
    <hyperlink ref="AS7735" xr:uid="{6274B30C-1F80-F042-A9B1-96BBAE3978AF}"/>
    <hyperlink ref="AS7736" xr:uid="{B712480C-0492-6E4B-8735-261B5ACD604A}"/>
    <hyperlink ref="AS7737" xr:uid="{008D0AB4-1082-B04B-BE96-024F64723293}"/>
    <hyperlink ref="AS7738" xr:uid="{C3917106-6CE1-1441-A749-898600105380}"/>
    <hyperlink ref="AS7739" xr:uid="{61C6B123-22BB-914D-BA4B-59E9703AF3C8}"/>
    <hyperlink ref="AS7740" xr:uid="{34809B61-A251-E44A-91B4-9C14431C5AF1}"/>
    <hyperlink ref="AS7741" xr:uid="{40C6F37C-C32E-6D4B-8437-DBF472DD6B04}"/>
    <hyperlink ref="AS7742" xr:uid="{ACAFDBD6-EE77-264E-83E4-26A7F093BB8B}"/>
    <hyperlink ref="AS7743" xr:uid="{BA45293D-5B13-D64B-B5E5-ECEEF8EA1E20}"/>
    <hyperlink ref="AS7744" xr:uid="{2EA28D0C-F7CF-AC42-AC2B-86AD48D9665C}"/>
    <hyperlink ref="AS7745" xr:uid="{DEC52F8A-2258-CE47-9E0D-A4D8F46895CB}"/>
    <hyperlink ref="AS7746" xr:uid="{0C128807-8C4C-1D48-85BD-3BD9E3289820}"/>
    <hyperlink ref="AS7747" xr:uid="{0B2D7874-153A-804F-96EB-57BB9A22535F}"/>
    <hyperlink ref="AS7748" xr:uid="{BBF5AD7C-A41A-904B-AD83-A03A10480C67}"/>
    <hyperlink ref="AS7749" xr:uid="{C0A1EECF-D32D-AA4C-B14F-0BDAC3CE0CB1}"/>
    <hyperlink ref="AS7750" xr:uid="{B209DE07-4AC2-D74B-8920-F189C03542D4}"/>
    <hyperlink ref="AS7751" xr:uid="{E508E831-C709-E649-A408-E8422E8BC693}"/>
    <hyperlink ref="AS7752" xr:uid="{2A0E8D3B-E748-E044-A071-3EEF0E1C7B65}"/>
    <hyperlink ref="AS7753" xr:uid="{91C59E48-42C2-A448-8BA5-19B00D7ED21A}"/>
    <hyperlink ref="AS7754" xr:uid="{1B5FC405-9FE5-CE4B-8B71-DBD590883A0D}"/>
    <hyperlink ref="AS7755" xr:uid="{5F298BC8-0806-3241-A823-4CB2B3F97664}"/>
    <hyperlink ref="AS7756" xr:uid="{E53BE4CF-2862-084F-96FA-05E92EE14C00}"/>
    <hyperlink ref="AS7757" xr:uid="{1828ABEC-503B-9E41-B8FC-00B1C5152A69}"/>
    <hyperlink ref="AS7758" xr:uid="{26C3A285-2C93-8141-937A-C2CB381B145F}"/>
    <hyperlink ref="AS7759" xr:uid="{3C6F0397-A27C-3C47-9324-1FC5B9A4274A}"/>
    <hyperlink ref="AS7760" xr:uid="{10C0F07D-1483-CC43-A61E-E7CCBC9E720A}"/>
    <hyperlink ref="AS7761" xr:uid="{BD3111C2-CD45-174C-B9FA-C523A56F2D4F}"/>
    <hyperlink ref="AS7762" xr:uid="{CD38B4A6-C9AE-8E47-8E81-6F7F3F101CC1}"/>
    <hyperlink ref="AS7763" xr:uid="{9CE9D2FB-4DC3-D246-A228-76A175FD1184}"/>
    <hyperlink ref="AS7764" xr:uid="{847A3367-3000-654B-A8C9-145A56A3AEDC}"/>
    <hyperlink ref="AS7765" xr:uid="{F045D477-8353-0940-A50F-48EB9F6C50A9}"/>
    <hyperlink ref="AS7766" xr:uid="{BD5E77D6-EAFC-A84B-8ABA-D645656AC0F9}"/>
    <hyperlink ref="AS7767" xr:uid="{D4297E4D-B117-7543-BADD-FBE3206F0CFD}"/>
    <hyperlink ref="AS7768" xr:uid="{5FC8FD49-3DA0-0144-81EE-035A5530080C}"/>
    <hyperlink ref="AS7769" xr:uid="{8B8BEB52-3181-9443-9BA2-3F5EBC8E0B35}"/>
    <hyperlink ref="AS7770" xr:uid="{1737955B-EA1E-864F-89BA-DA5CB897BD49}"/>
    <hyperlink ref="AS7771" xr:uid="{8CF379A5-0B42-1B4D-A392-AFF844801E42}"/>
    <hyperlink ref="AS7772" xr:uid="{CD6A73DB-B91C-8B49-8FD8-3A2A4279BE4E}"/>
    <hyperlink ref="AS7773" xr:uid="{42C906B9-F103-1246-B6F5-64E17745476A}"/>
    <hyperlink ref="AS7774" xr:uid="{D0EE6DBD-9608-944D-88E6-CBAF48352D1C}"/>
    <hyperlink ref="AS7775" xr:uid="{0C45D68D-981F-B946-B782-5ED394A03EB8}"/>
    <hyperlink ref="AS7776" xr:uid="{D48702BC-CB6F-2743-9125-B4D02F74F7ED}"/>
    <hyperlink ref="AS7777" xr:uid="{C06700F5-45CB-9240-9938-1340F614BAE4}"/>
    <hyperlink ref="AS7778" xr:uid="{A5831B84-1F42-5944-A0C6-20715D7D4791}"/>
    <hyperlink ref="AS7779" xr:uid="{A86F53C2-BBD6-CC4C-A008-BC3EE2D0A276}"/>
    <hyperlink ref="AS7780" xr:uid="{D928B34A-3C2D-6F4D-A1E1-83049405F3C9}"/>
    <hyperlink ref="AS7781" xr:uid="{52864347-6590-0A4B-8571-1D645DAD296C}"/>
    <hyperlink ref="AS7782" xr:uid="{4C12BDAA-1944-8B4E-A107-A8763EE4A678}"/>
    <hyperlink ref="AS7783" xr:uid="{1D5173A5-FA5F-5644-AAE9-07019D886249}"/>
    <hyperlink ref="AS7784" xr:uid="{52009332-1E76-274D-B6AF-9394257E16D0}"/>
    <hyperlink ref="AS7785" xr:uid="{09F7DE2A-1DE7-5A45-A84B-39F6AB1A31D1}"/>
    <hyperlink ref="AS7786" xr:uid="{87042883-D29A-9049-9728-4E61A37FA1E7}"/>
    <hyperlink ref="AS7787" xr:uid="{364A7BD1-E2A6-FB41-8574-AE6D883A91E5}"/>
    <hyperlink ref="AS7788" xr:uid="{BDC68F10-5CDD-104D-9584-CFFD091F6508}"/>
    <hyperlink ref="AS7789" xr:uid="{E7C83D1C-0319-1E45-830C-5968D37C995B}"/>
    <hyperlink ref="AS7790" xr:uid="{CDFEA837-9744-5644-8EE7-5887A44BBDD6}"/>
    <hyperlink ref="AS7791" xr:uid="{04AC172F-9F6D-F34B-9DB6-4A2B04640B2C}"/>
    <hyperlink ref="AS7792" xr:uid="{A905BCD0-F046-1D48-8ECA-AD35E14A70C2}"/>
    <hyperlink ref="AS7793" xr:uid="{FE3F238B-DA48-E047-A0FE-EBAC32B8B7F2}"/>
    <hyperlink ref="AS7794" xr:uid="{4BC7375F-1EF7-7B40-9A10-639298121DCB}"/>
    <hyperlink ref="AS7795" xr:uid="{2A327D42-6364-A34D-B88B-BDDD79DF491A}"/>
    <hyperlink ref="AS7796" xr:uid="{95FCF3A4-15E1-9B4D-91C9-3DA580F808A2}"/>
    <hyperlink ref="AS7797" xr:uid="{E9B3586C-D328-D84D-B2C7-1010CF671591}"/>
    <hyperlink ref="AS7798" xr:uid="{91C648B5-24E0-884B-B147-0A5A02C1FA2D}"/>
    <hyperlink ref="AS7799" xr:uid="{84B098C3-F88A-2A4B-9766-4E746C93AC80}"/>
    <hyperlink ref="AS7800" xr:uid="{FD3C7F6B-B12C-EF4B-BD34-38E68E4EC0B4}"/>
    <hyperlink ref="AS7801" xr:uid="{2FD0465D-CB89-8647-B2AB-C2B61B9E7088}"/>
    <hyperlink ref="AS7802" xr:uid="{EBAE4774-A615-8646-9B5E-C89DB2AED2FF}"/>
    <hyperlink ref="AS7803" xr:uid="{01475F62-00F4-9347-BADA-47740DE42DA0}"/>
    <hyperlink ref="AS7804" xr:uid="{5D89E6D5-EB94-FE4E-A906-B46CB33F4168}"/>
    <hyperlink ref="AS7805" xr:uid="{6B5F7568-A27D-A245-9744-BD9819383A83}"/>
    <hyperlink ref="AS7806" xr:uid="{E999725D-43DF-7541-A1CD-7711628433BB}"/>
    <hyperlink ref="AS7807" xr:uid="{35C14D6A-1743-AF45-B21A-9CA7AC8970E2}"/>
    <hyperlink ref="AS7808" xr:uid="{0FD72071-0205-B446-8264-D9CDB79B7747}"/>
    <hyperlink ref="AS7809" xr:uid="{B5AABE3F-54D2-1A4E-9F86-B769AEEE3AD3}"/>
    <hyperlink ref="AS7810" xr:uid="{33446DBE-03A7-BF49-B2D2-2E990EE70EE3}"/>
    <hyperlink ref="AS7811" xr:uid="{6E18689D-96B0-4347-87E7-7631768D1E16}"/>
    <hyperlink ref="AS7812" xr:uid="{37C51FDB-BA4F-DA42-9C18-11FDE2A8C85A}"/>
    <hyperlink ref="AS7813" xr:uid="{BCC0F322-1CEB-9943-976F-C9E40F0A2B7D}"/>
    <hyperlink ref="AS7814" xr:uid="{E9CB6DB1-4122-9547-A7B8-504896114CD7}"/>
    <hyperlink ref="AS7815" xr:uid="{8309932A-3FB0-7D47-8A4F-B57323C0C9E7}"/>
    <hyperlink ref="AS7816" xr:uid="{C27F37FF-66E3-2044-96D3-74D19F196917}"/>
    <hyperlink ref="AS7817" xr:uid="{EE330DE8-820A-EA46-ABFB-B472BCD1F548}"/>
    <hyperlink ref="AS7818" xr:uid="{96D1347B-3ADA-8345-983A-2DF24EA6E008}"/>
    <hyperlink ref="AS7819" xr:uid="{EC53ADFD-4B52-8A4D-8932-B53C440D7223}"/>
    <hyperlink ref="AS7820" xr:uid="{BE55D4EC-3A99-B248-9138-71EA12C2389F}"/>
    <hyperlink ref="AS7821" xr:uid="{049630DD-2164-8244-8A53-83B0E01C3CF5}"/>
    <hyperlink ref="AS7822" xr:uid="{70D8C219-A8F0-9149-A1EF-1AAE2D5C5F1C}"/>
    <hyperlink ref="AS7823" xr:uid="{1A2B9D82-A682-BC44-AF01-45101129E393}"/>
    <hyperlink ref="AS7824" xr:uid="{D36833E3-623D-E640-9134-6FE3D516F797}"/>
    <hyperlink ref="AS7825" xr:uid="{B081818B-0510-8642-B68B-D3DE300A8994}"/>
    <hyperlink ref="AS7826" xr:uid="{A94A4E0D-04B6-F846-BB50-4C35D0070EAE}"/>
    <hyperlink ref="AS7827" xr:uid="{066395A8-0D23-3548-A4B8-6AFE53BA546A}"/>
    <hyperlink ref="AS7828" xr:uid="{8D79A1CA-67A2-334D-8AE5-554BA1D4CE59}"/>
    <hyperlink ref="AS7829" xr:uid="{340119BF-EB1C-CD49-B5D9-6CD40E27F9A2}"/>
    <hyperlink ref="AS7830" xr:uid="{BF92D89B-20B5-F742-8A2D-AF01837B9131}"/>
    <hyperlink ref="AS7831" xr:uid="{6E251A15-4A9D-A24E-916F-06CBF638436C}"/>
    <hyperlink ref="AS7832" xr:uid="{CC8BD0ED-8925-8640-8B08-8553B43A2BF7}"/>
    <hyperlink ref="AS7833" xr:uid="{87A3CCAE-C265-8441-A015-13D3294CBE11}"/>
    <hyperlink ref="AS7834" xr:uid="{6062E42E-057E-6A4F-8871-C673AE8D80FA}"/>
    <hyperlink ref="AS7835" xr:uid="{20052E34-588F-3546-8F3D-516545AC22BD}"/>
    <hyperlink ref="AS7836" xr:uid="{66D8151B-F635-7941-A3D2-8A566642E688}"/>
    <hyperlink ref="AS7837" xr:uid="{EB290FD9-1ACA-6F48-8557-C05E25D96105}"/>
    <hyperlink ref="AS7838" xr:uid="{4D07C95A-0282-B84A-91EF-1C7DD0437D04}"/>
    <hyperlink ref="AS7839" xr:uid="{FBF69E3E-B48A-D349-94E0-DBB23BEB5C22}"/>
    <hyperlink ref="AS7840" xr:uid="{EBD10AAF-D4CE-C44B-A794-46FB46A7E4BC}"/>
    <hyperlink ref="AS7841" xr:uid="{89B91C71-7181-1C45-81C6-E3D596A7D3D8}"/>
    <hyperlink ref="AS7842" xr:uid="{CE440259-798F-2645-B3BD-89022A62B9FD}"/>
    <hyperlink ref="AS7843" xr:uid="{D8BF68EB-1AF8-D146-9B3D-5695E5846FD4}"/>
    <hyperlink ref="AS7844" xr:uid="{81E8E091-128C-7749-87EF-69BF4AD22035}"/>
    <hyperlink ref="AS7845" xr:uid="{2B251BD5-1DDD-3844-8C96-4E6FCAE52E3F}"/>
    <hyperlink ref="AS7846" xr:uid="{AD633038-D429-BB45-A91D-001FC0CD378C}"/>
    <hyperlink ref="AS7847" xr:uid="{C2CA50F7-6D6A-C442-BB54-BB3FA72BD08D}"/>
    <hyperlink ref="AS7848" xr:uid="{1324BF2C-2206-E643-BDA8-95737DDB2418}"/>
    <hyperlink ref="AS7849" xr:uid="{A4FB13F4-FD3E-C144-B2A4-502948373980}"/>
    <hyperlink ref="AS7850" xr:uid="{AD5B3EF0-B9CB-F540-9A40-DA5C40D79587}"/>
    <hyperlink ref="AS7851" xr:uid="{411A27C3-CBDB-D341-875E-146E7ED49518}"/>
    <hyperlink ref="AS7852" xr:uid="{520114F2-3A1E-A44E-8A06-82AB4CF00004}"/>
    <hyperlink ref="AS7853" xr:uid="{5D75C83C-4E2D-9B42-A5B9-C55AB5E7F8C8}"/>
    <hyperlink ref="AS7854" xr:uid="{3B6B93DD-7BA2-B843-9218-C2EC85A445BF}"/>
    <hyperlink ref="AS7855" xr:uid="{D9647F6E-B241-144F-A257-2A34B78583B3}"/>
    <hyperlink ref="AS7856" xr:uid="{B8ACDCA9-3A1B-3B4F-964C-EC9A40941D4C}"/>
    <hyperlink ref="AS7857" xr:uid="{861D41A3-D743-4649-818D-AE0DC4C83071}"/>
    <hyperlink ref="AS7858" xr:uid="{75AC070D-A701-E645-9E6B-C3DBA2B3B806}"/>
    <hyperlink ref="AS7859" xr:uid="{80BF0A06-D6FC-B843-BB1A-93E30CF37149}"/>
    <hyperlink ref="AS7860" xr:uid="{DB03577C-D732-3544-B67E-39D3C88149A5}"/>
    <hyperlink ref="AS7861" xr:uid="{99D7653A-B66E-944D-B7F6-935AD4BF74EE}"/>
    <hyperlink ref="AS7862" xr:uid="{C3D097E5-F5E0-E24D-9369-8E33686B3099}"/>
    <hyperlink ref="AS7863" xr:uid="{6364A280-C4AD-1846-8F2F-EEB1911D01AA}"/>
    <hyperlink ref="AS7864" xr:uid="{94766426-511B-954A-A708-E8D8BF3AB153}"/>
    <hyperlink ref="AS7865" xr:uid="{521A2A35-E468-5442-AF98-E7ACBD452485}"/>
    <hyperlink ref="AS7866" xr:uid="{7A399EB3-AC4D-A84B-88B7-473AF04EDD43}"/>
    <hyperlink ref="AS7867" xr:uid="{8116E77E-6440-A84B-811D-009856EEC040}"/>
    <hyperlink ref="AS7868" xr:uid="{792D8A6A-E4CC-7D42-916A-D00D284E8D61}"/>
    <hyperlink ref="AS7869" xr:uid="{C323738E-2662-7544-BA63-5E37FC65EC1B}"/>
    <hyperlink ref="AS7870" xr:uid="{0431D0B9-D768-1540-87F7-E91C870C3C96}"/>
    <hyperlink ref="AS7871" xr:uid="{FE16D105-FF27-8E45-B39B-8379F8901B99}"/>
    <hyperlink ref="AS7872" xr:uid="{A1FAB34E-81B9-4047-8448-1B032862109E}"/>
    <hyperlink ref="AS7873" xr:uid="{70AF947B-F7AB-3E47-835B-4B7CEE2FB8AE}"/>
    <hyperlink ref="AS7874" xr:uid="{3A3BB537-034C-134D-9B2B-542C4B6CCAEC}"/>
    <hyperlink ref="AS7875" xr:uid="{DF31C101-4834-4F41-81BF-955B6CD7CDC0}"/>
    <hyperlink ref="AS7876" xr:uid="{377C386C-46E2-EE43-A047-2C1EB6D5899B}"/>
    <hyperlink ref="AS7877" xr:uid="{669B2B02-A101-4A4F-8022-355891F031BA}"/>
    <hyperlink ref="AS7878" xr:uid="{FA73E622-4569-F24C-AC05-2669EE994636}"/>
    <hyperlink ref="AS7879" xr:uid="{5CA22966-F2B0-7D4A-8C0B-AC68C55D3892}"/>
    <hyperlink ref="AS7880" xr:uid="{4C47677C-1967-FC49-9E76-A8E7C7545C31}"/>
    <hyperlink ref="AS7881" xr:uid="{EC24EC79-522F-6944-9072-F4F237C2EA8B}"/>
    <hyperlink ref="AS7882" xr:uid="{35CB3999-A21A-2B4A-B622-F96CC5738D64}"/>
    <hyperlink ref="AS7883" xr:uid="{45E6B8A3-B5C8-6A43-892E-367A5A38A9C7}"/>
    <hyperlink ref="AS7884" xr:uid="{C7B91E7D-0E1A-BC45-AC3E-2AAEA9D2FA91}"/>
    <hyperlink ref="AS7885" xr:uid="{7738701A-2325-F642-BA12-1204E6EF8216}"/>
    <hyperlink ref="AS7886" xr:uid="{25A078A5-20D6-E840-A08A-059105A00284}"/>
    <hyperlink ref="AS7887" xr:uid="{B1D38F98-7C7E-3645-855B-55E31855BBB1}"/>
    <hyperlink ref="AS7888" xr:uid="{01E02546-EA05-9140-A20E-8D4A699E30A3}"/>
    <hyperlink ref="AS7889" xr:uid="{D719CD73-E2D5-CC4F-85C9-F7FF560FF554}"/>
    <hyperlink ref="AS7890" xr:uid="{4AC95FB8-6099-6948-ABD3-80AA62664E91}"/>
    <hyperlink ref="AS7891" xr:uid="{ADA21825-892C-D944-9790-16639A5A831A}"/>
    <hyperlink ref="AS7892" xr:uid="{968F9CCB-8541-7546-94F7-5749D844F588}"/>
    <hyperlink ref="AS7893" xr:uid="{750087BB-6EAE-0747-AC26-AF0C03126B36}"/>
    <hyperlink ref="AS7894" xr:uid="{4330BFD6-E09F-5441-9D27-0C0CEB281A70}"/>
    <hyperlink ref="AS7895" xr:uid="{64251A25-0F66-8742-9712-54151D735428}"/>
    <hyperlink ref="AS7896" xr:uid="{636558B2-C738-5F4C-B03F-B8952D98AA10}"/>
    <hyperlink ref="AS7897" xr:uid="{E54D889E-9A78-EA47-9513-4C460C858D17}"/>
    <hyperlink ref="AS7898" xr:uid="{6B5D029B-62C4-D045-9724-4E6A603F0965}"/>
    <hyperlink ref="AS7899" xr:uid="{6C19C6DF-2908-3448-9400-E3C2D272CD30}"/>
    <hyperlink ref="AS7900" xr:uid="{13EDC6E3-C84D-674A-A12A-718DBD3EED1B}"/>
    <hyperlink ref="AS7901" xr:uid="{8D5FD79F-6387-A244-BA5B-26A6C57BF4FC}"/>
    <hyperlink ref="AS7902" xr:uid="{5CD244D9-B22D-924F-9EC3-7C2D9A0E8AE1}"/>
    <hyperlink ref="AS7903" xr:uid="{B0F5DBFD-7684-9943-86E3-9BEFCEE44826}"/>
    <hyperlink ref="AS7904" xr:uid="{CB63DC7C-6D8A-0343-91AA-CAE6DB692E59}"/>
    <hyperlink ref="AS7905" xr:uid="{E2E1DD95-15CE-AF4A-9A63-3A9D68EC8F94}"/>
    <hyperlink ref="AS7906" xr:uid="{E83830DB-523E-B042-9B55-F958D98C889A}"/>
    <hyperlink ref="AS7907" xr:uid="{6D40CB5F-9B89-E742-BD8A-157AF027C150}"/>
    <hyperlink ref="AS7908" xr:uid="{21AB4C94-46A1-BD44-B895-DCCCA6D8CA47}"/>
    <hyperlink ref="AS7909" xr:uid="{256DAE03-1B18-4E40-B65F-BAC395F7FE6E}"/>
    <hyperlink ref="AS7910" xr:uid="{961B6E52-C634-1C4D-8407-A2A0AB51BE53}"/>
    <hyperlink ref="AS7911" xr:uid="{BA3F72CF-5A7B-1A49-806A-2108ADBA679D}"/>
    <hyperlink ref="AS7912" xr:uid="{8CF5BCCA-FFB0-214F-A2DD-742AB472E399}"/>
    <hyperlink ref="AS7913" xr:uid="{9E6B5419-69A7-6A4E-891E-515B1701D2C5}"/>
    <hyperlink ref="AS7914" xr:uid="{8FEF5D3E-633C-1F43-83AA-D9CF5CE17D74}"/>
    <hyperlink ref="AS7915" xr:uid="{61F26FFD-EFFD-324C-AD79-255CADDF88B7}"/>
    <hyperlink ref="AS7916" xr:uid="{A15BF291-6B05-8E4C-9F81-1517DBA177DF}"/>
    <hyperlink ref="AS7917" xr:uid="{5D2DCB7F-5819-B34A-B029-F165F69A3BFA}"/>
    <hyperlink ref="AS7918" xr:uid="{1CDB7170-2619-9245-ACCD-F3EE9989362B}"/>
    <hyperlink ref="AS7919" xr:uid="{53247D2A-C473-6F43-9C55-25C97E893502}"/>
    <hyperlink ref="AS7920" xr:uid="{61DB4362-7AD4-434D-8845-FBB7EE26B530}"/>
    <hyperlink ref="AS7921" xr:uid="{780B0B6B-EA00-E148-9C18-CF5CE7054DAE}"/>
    <hyperlink ref="AS7922" xr:uid="{EAD5071D-3ADA-3F4B-82C8-0357DA5B9CB3}"/>
    <hyperlink ref="AS7923" xr:uid="{E5149A37-B9FE-CA42-B598-8253E69CFB63}"/>
    <hyperlink ref="AS7924" xr:uid="{C7B0C639-8237-6945-9F06-78E6DF510E7F}"/>
    <hyperlink ref="AS7925" xr:uid="{70002144-0712-D24E-B032-45C3322FA58D}"/>
    <hyperlink ref="AS7926" xr:uid="{B8B704C7-E3FB-C449-9A5A-8DEF5B6806A5}"/>
    <hyperlink ref="AS7927" xr:uid="{6FF722EF-A913-C249-B80C-91C9A625DE22}"/>
    <hyperlink ref="AS7928" xr:uid="{053707BD-AB69-6343-A36D-CEC4AC56CECD}"/>
    <hyperlink ref="AS7929" xr:uid="{B493AE3A-6E6B-284C-ADCA-BE28F3D49A61}"/>
    <hyperlink ref="AS7930" xr:uid="{C6989126-7BC9-2947-A7E1-BBFE903B2AA6}"/>
    <hyperlink ref="AS7931" xr:uid="{2F0A0218-0E57-2541-AA11-3E6C5775FB29}"/>
    <hyperlink ref="AS7932" xr:uid="{D0DCD27D-2192-714A-9C28-6C600A833AC0}"/>
    <hyperlink ref="AS7933" xr:uid="{73193F82-F8B0-004E-A629-EF3BD3E15838}"/>
    <hyperlink ref="AS7934" xr:uid="{3B68E9A8-34E8-A848-9ADC-E77F2956870D}"/>
    <hyperlink ref="AS7935" xr:uid="{054110E3-975E-AE4C-89DD-3CF603718300}"/>
    <hyperlink ref="AS7936" xr:uid="{5F925D6C-A362-EC4C-8204-C038C73C5E1D}"/>
    <hyperlink ref="AS7937" xr:uid="{C84BCB88-F867-5944-8070-CE70A1AA1562}"/>
    <hyperlink ref="AS7938" xr:uid="{E8C2B0CD-F038-6E47-846F-B1A8E145E28D}"/>
    <hyperlink ref="AS7939" xr:uid="{18031792-B527-D248-9117-FCA5CC54ADBE}"/>
    <hyperlink ref="AS7940" xr:uid="{9F3F0A28-5627-BA4D-B3C5-FDE8224A9A8C}"/>
    <hyperlink ref="AS7941" xr:uid="{5AF69995-FD6D-5B4E-B7FA-BDD806701531}"/>
    <hyperlink ref="AS7942" xr:uid="{B774CF81-49D5-8844-BFB8-3C914E0501C7}"/>
    <hyperlink ref="AS7943" xr:uid="{D5F1D864-A67E-3E44-9C7B-8110C92C0B79}"/>
    <hyperlink ref="AS7944" xr:uid="{05E27018-5654-DF4B-A845-CFCC4CEA8264}"/>
    <hyperlink ref="AS7945" xr:uid="{BBAEE932-B875-2041-A173-05C051A417B6}"/>
    <hyperlink ref="AS7946" xr:uid="{3C6BFC0D-5A4E-B34D-9D05-E352E664E173}"/>
    <hyperlink ref="AS7947" xr:uid="{891EA18A-6583-5D41-A225-145A6C67CA25}"/>
    <hyperlink ref="AS7948" xr:uid="{DF75AB4E-787E-144D-AAA2-BD09DE575189}"/>
    <hyperlink ref="AS7949" xr:uid="{37A6067F-F89E-0741-B3AA-E750E6A5D78D}"/>
    <hyperlink ref="AS7950" xr:uid="{123FCA2F-026D-9F4C-BF80-01213A0705BB}"/>
    <hyperlink ref="AS7951" xr:uid="{A1BFFFE3-3A27-5C4D-9CFD-3ECFA100E3BB}"/>
    <hyperlink ref="AS7952" xr:uid="{45D6A45F-78A6-6B4C-8FAC-1E84D3137155}"/>
    <hyperlink ref="AS7953" xr:uid="{EC3F4149-1482-4647-B255-7A9CF68C0940}"/>
    <hyperlink ref="AS7954" xr:uid="{940EEC0C-74C7-5B4A-B23B-005E1745C9AC}"/>
    <hyperlink ref="AS7955" xr:uid="{88BEF49E-9C72-2B45-830D-6B418EEA5907}"/>
    <hyperlink ref="AS7956" xr:uid="{F14CD865-D570-A046-B831-36779B138EBC}"/>
    <hyperlink ref="AS7957" xr:uid="{43EF047F-C209-F64D-B7D8-A72D32E6EFB0}"/>
    <hyperlink ref="AS7958" xr:uid="{31899114-0797-D847-ADDC-21D00033152B}"/>
    <hyperlink ref="AS7959" xr:uid="{963238B8-4DAF-7546-BBFE-DA7423903F24}"/>
    <hyperlink ref="AS7960" xr:uid="{29EF7C25-3B4E-204B-A853-B8E2B36CBF17}"/>
    <hyperlink ref="AS7961" xr:uid="{52A7B330-C9B5-994C-B5B4-A9041E2A01AD}"/>
    <hyperlink ref="AS7962" xr:uid="{7BA769E8-0047-9B47-BC08-25F1B1ADCBC2}"/>
    <hyperlink ref="AS7963" xr:uid="{6CC79C3E-9366-3741-A6F8-70B0297F777D}"/>
    <hyperlink ref="AS7964" xr:uid="{DA27D4A9-1EF6-E045-9DC5-0034841FECD5}"/>
    <hyperlink ref="AS7965" xr:uid="{5A47022A-BE10-7243-A3E0-1ECB3A340E85}"/>
    <hyperlink ref="AS7966" xr:uid="{DEDF3649-8A33-1E4D-AB2D-8067E5A5A359}"/>
    <hyperlink ref="AS7967" xr:uid="{644372AF-1BC4-844B-8018-B9C5E671E711}"/>
    <hyperlink ref="AS7968" xr:uid="{636F3E82-E6A0-CE4F-B319-F0955927B85E}"/>
    <hyperlink ref="AS7969" xr:uid="{6A933824-2944-EB42-9761-2C7571BAF97E}"/>
    <hyperlink ref="AS7970" xr:uid="{4293E2FC-8552-E546-8A54-D2CB330850DB}"/>
    <hyperlink ref="AS7971" xr:uid="{358150FA-1A84-4849-9301-C0446D139EEB}"/>
    <hyperlink ref="AS7972" xr:uid="{28697230-A7F3-7E49-BA99-066834D75279}"/>
    <hyperlink ref="AS7973" xr:uid="{2D6912A0-8AAF-8C48-922A-617AA6F6C9DB}"/>
    <hyperlink ref="AS7974" xr:uid="{33B539DF-4E67-C74A-801C-1D13A47A904A}"/>
    <hyperlink ref="AS7975" xr:uid="{28C4B706-D1AD-BC40-BFE0-64E3397E8C78}"/>
    <hyperlink ref="AS7976" xr:uid="{F1FA6DCA-FED5-B749-8F00-77FA4AFDA78C}"/>
    <hyperlink ref="AS7977" xr:uid="{CCBB2280-EDB3-E544-AF25-E835D8177520}"/>
    <hyperlink ref="AS7978" xr:uid="{F494E665-93AF-DF4C-A3BD-D0C9F19AE0A5}"/>
    <hyperlink ref="AS7979" xr:uid="{281249AF-DD45-964A-8EA6-EF6AF61DB0B2}"/>
    <hyperlink ref="AS7980" xr:uid="{4E066390-CF0C-704A-B795-8D5955AAFCE3}"/>
    <hyperlink ref="AS7981" xr:uid="{DF2A2897-2AA7-614D-85C6-176A1BBB0895}"/>
    <hyperlink ref="AS7982" xr:uid="{1431D434-0EE6-CE4D-A500-5D966B317A1E}"/>
    <hyperlink ref="AS7983" xr:uid="{253C9678-D630-3E43-A2D5-0E7AB3766C6D}"/>
    <hyperlink ref="AS7984" xr:uid="{A72E8C83-4608-4440-9F19-911085CD2DE3}"/>
    <hyperlink ref="AS7985" xr:uid="{C0D70C20-8616-3E48-B3E0-558F751943E9}"/>
    <hyperlink ref="AS7986" xr:uid="{7C0A9562-D844-B247-9F14-CD41553E5B40}"/>
    <hyperlink ref="AS7987" xr:uid="{20CC7287-2B4F-AD47-93B7-CD78C2028542}"/>
    <hyperlink ref="AS7988" xr:uid="{E54F5DF1-42B2-704A-81EE-9E7DD83C58B2}"/>
    <hyperlink ref="AS7989" xr:uid="{35EF3CDD-9819-3048-95DF-00EB6FE7611C}"/>
    <hyperlink ref="AS7990" xr:uid="{BD0EEB39-88AC-A442-916E-A74ECF532149}"/>
    <hyperlink ref="AS7991" xr:uid="{52518AE1-814D-F141-90F1-20B45F63673D}"/>
    <hyperlink ref="AS7992" xr:uid="{151A2B44-B51A-3244-B301-EBB8D53E6DF7}"/>
    <hyperlink ref="AS7993" xr:uid="{E1EABDEE-D518-804F-8E4A-7E8E6DD00D6E}"/>
    <hyperlink ref="AS7994" xr:uid="{A15AF7B2-4B76-2F47-BE56-FF15D7283C62}"/>
    <hyperlink ref="AS7995" xr:uid="{AF7B6F7D-72AA-4E48-B7DA-8ED342E55344}"/>
    <hyperlink ref="AS7996" xr:uid="{258D3A02-9AFF-BF45-AFDF-D173CA7E62E1}"/>
    <hyperlink ref="AS7997" xr:uid="{0EDA0F3E-3E19-C24E-9D51-C945330AA391}"/>
    <hyperlink ref="AS7998" xr:uid="{594044DF-DB3A-764A-BFFF-197CB08608FE}"/>
    <hyperlink ref="AS7999" xr:uid="{543E0B2C-BAB8-E04D-92F7-9DA7C0033792}"/>
    <hyperlink ref="AS8000" xr:uid="{D58AD27E-A36D-3740-BD8E-13655F6F9E3B}"/>
    <hyperlink ref="AS8001" xr:uid="{FDC06D9C-18B7-D34C-90DB-F071F9D68A21}"/>
    <hyperlink ref="AS8002" xr:uid="{C6343558-27CA-834D-8FD3-EB75F3CB75E6}"/>
    <hyperlink ref="AS8003" xr:uid="{40BAA4AF-33F5-B749-A65F-FBA8D6021271}"/>
    <hyperlink ref="AS8004" xr:uid="{EA480ACA-2756-6B41-AE21-E86AC1DD24A2}"/>
    <hyperlink ref="AS8005" xr:uid="{5A905110-69BB-9D4D-AB69-AC8EB428DAB0}"/>
    <hyperlink ref="AS8006" xr:uid="{AF185050-D87C-8A4D-8851-E7C4A315EDF4}"/>
    <hyperlink ref="AS8007" xr:uid="{A4565501-A66D-3F49-9394-7DFEBB194E17}"/>
    <hyperlink ref="AS8008" xr:uid="{F763EB6C-B22E-1740-8495-4CE3DA7277C6}"/>
    <hyperlink ref="AS8009" xr:uid="{1B459DF1-D04B-8B41-B5E9-9DC4CC558AE6}"/>
    <hyperlink ref="AS8010" xr:uid="{611DF7AB-2F01-1C4F-A7D5-662EDC8E39CB}"/>
    <hyperlink ref="AS8011" xr:uid="{3C8C1615-22A2-A642-9987-B424E9C6502B}"/>
    <hyperlink ref="AS8012" xr:uid="{2A5056AF-98BC-3444-B324-F3DF02ECFD30}"/>
    <hyperlink ref="AS8013" xr:uid="{F894F055-264F-384C-B0F8-23EE28C59EA1}"/>
    <hyperlink ref="AS8014" xr:uid="{C8C63AB7-EA23-7B4D-B698-F34D062DA81C}"/>
    <hyperlink ref="AS8015" xr:uid="{C2D886F5-E48E-8C40-81D3-A644E3A8064A}"/>
    <hyperlink ref="AS8016" xr:uid="{4AEFFA07-05E6-AD4B-803C-956A752732A4}"/>
    <hyperlink ref="AS8017" xr:uid="{A1C1D32F-4CF6-054D-B051-DECCDC1E700A}"/>
    <hyperlink ref="AS8018" xr:uid="{BB1B5709-69AC-0947-8C95-4C2764A5454E}"/>
    <hyperlink ref="AS8019" xr:uid="{62794FA3-DB34-014A-8AE5-CD0EE56C7A9A}"/>
    <hyperlink ref="AS8020" xr:uid="{B4F5F089-60E8-BE4F-9661-1024852E9AEF}"/>
    <hyperlink ref="AS8021" xr:uid="{55850DA3-7AB4-4A44-92D7-80B6463DD91B}"/>
    <hyperlink ref="AS8022" xr:uid="{34E25E04-FD88-E245-BECD-481DAADEFF2D}"/>
    <hyperlink ref="AS8023" xr:uid="{CE48907D-6242-0440-8A84-6C52802DDD32}"/>
    <hyperlink ref="AS8024" xr:uid="{3227153D-D002-654B-9291-00071611558F}"/>
    <hyperlink ref="AS8025" xr:uid="{3B077B7E-27E5-7741-88B5-AE2296B78DC6}"/>
    <hyperlink ref="AS8026" xr:uid="{CFA973E0-DE8C-9942-89C7-3C1324E76C18}"/>
    <hyperlink ref="AS8027" xr:uid="{215F3EDA-5310-264D-AB7F-23E1E170BBDD}"/>
    <hyperlink ref="AS8028" xr:uid="{321E118D-8A08-8744-BDC2-B0CEBB8E129F}"/>
    <hyperlink ref="AS8029" xr:uid="{BB9B520D-B329-6046-ADC1-6B407E8ED500}"/>
    <hyperlink ref="AS8030" xr:uid="{7B559612-B5D8-B248-9B23-BEA556A7E170}"/>
    <hyperlink ref="AS8031" xr:uid="{D85252AB-295D-5945-ACC5-C63CFCF2D558}"/>
    <hyperlink ref="AS8032" xr:uid="{BE503A57-77D3-A642-BC33-F37C166ABC02}"/>
    <hyperlink ref="AS8033" xr:uid="{67CF0F9B-2429-8647-98B9-C50245CDC6D4}"/>
    <hyperlink ref="AS8034" xr:uid="{B62FEE0F-50C5-4B4C-888F-3076D02E679C}"/>
    <hyperlink ref="AS8035" xr:uid="{91362AD4-A597-314C-AF97-146A0205DCCE}"/>
    <hyperlink ref="AS8036" xr:uid="{BCB5EFC3-A4EA-B44A-BD44-FC58C9B967AA}"/>
    <hyperlink ref="AS8037" xr:uid="{3C7CD394-409C-044E-A6CD-4D7F53D91248}"/>
    <hyperlink ref="AS8038" xr:uid="{9286C6F9-6007-4B41-BE25-AD90C1B982CC}"/>
    <hyperlink ref="AS8039" xr:uid="{051FEE79-A2FB-EB4D-A0BF-8633593C70BB}"/>
    <hyperlink ref="AS8040" xr:uid="{163BA77B-6946-6642-AFE7-260D7549AA78}"/>
    <hyperlink ref="AS8041" xr:uid="{B9D83EF1-086A-644E-A0FC-FD1A0B9A8904}"/>
    <hyperlink ref="AS8042" xr:uid="{07B4DC37-C304-9241-8576-48AE75B53F71}"/>
    <hyperlink ref="AS8043" xr:uid="{5570AEFF-2D3C-4B43-9D60-A12D3621AD04}"/>
    <hyperlink ref="AS8044" xr:uid="{F62EF68E-E138-334B-91E7-154319ADA07B}"/>
    <hyperlink ref="AS8045" xr:uid="{0E2A682B-EDA8-4C4D-B6AF-9B7A9C2C8532}"/>
    <hyperlink ref="AS8046" xr:uid="{B4B300F2-9ADA-7E4B-B65E-67FB20FBCDC8}"/>
    <hyperlink ref="AS8047" xr:uid="{6201136A-CCB5-9A4A-9607-8DB90DAA4130}"/>
    <hyperlink ref="AS8048" xr:uid="{22571522-D2D5-1A42-BAB8-3789B6925F4C}"/>
    <hyperlink ref="AS8049" xr:uid="{6A0E4964-4562-5F48-BE72-192554392E45}"/>
    <hyperlink ref="AS8050" xr:uid="{9DA9AD0E-7126-6E45-AD8C-7F07C20EBD22}"/>
    <hyperlink ref="AS8051" xr:uid="{C4F809FC-82CF-C447-9DCF-B3E81EFCE33C}"/>
    <hyperlink ref="AS8052" xr:uid="{0C9AAE91-2398-6141-9E94-C2354766D276}"/>
    <hyperlink ref="AS8053" xr:uid="{24AED7DA-A5F1-2E41-A836-222E42DE5E10}"/>
    <hyperlink ref="AS8054" xr:uid="{80038101-4FF5-3045-B287-38DDA7C72D99}"/>
    <hyperlink ref="AS8055" xr:uid="{73F14A16-87A1-E547-8060-CF524680233A}"/>
    <hyperlink ref="AS8056" xr:uid="{B0CA3360-18A0-084F-B35B-5CD77392F3BA}"/>
    <hyperlink ref="AS8057" xr:uid="{4957152A-2E60-B847-A4A3-F9153B10439F}"/>
    <hyperlink ref="AS8058" xr:uid="{379BBD17-AC2B-2247-8CA9-BFB2F1143558}"/>
    <hyperlink ref="AS8059" xr:uid="{38960115-1CE1-6C4A-9DF0-A6020910C218}"/>
    <hyperlink ref="AS8060" xr:uid="{966231DC-1F87-554A-A805-59D669769C3D}"/>
    <hyperlink ref="AS8061" xr:uid="{632C4F7C-ECB7-8543-8CC6-B478C2A42846}"/>
    <hyperlink ref="AS8062" xr:uid="{086AD4C1-F190-5442-8356-38DE7F6A9EE0}"/>
    <hyperlink ref="AS8063" xr:uid="{F901EFA2-CCB6-1B45-A486-9B28A9B8BFF2}"/>
    <hyperlink ref="AS8064" xr:uid="{3E626857-AE52-A14E-B2E6-94771D54E878}"/>
    <hyperlink ref="AS8065" xr:uid="{F4D4544A-B94E-384D-8FB1-2CCEEA607B88}"/>
    <hyperlink ref="AS8066" xr:uid="{18C9292F-36BF-0142-A800-9038B943E7A0}"/>
    <hyperlink ref="AS8067" xr:uid="{F24A93CB-D2F0-4F43-AC73-047CFF02981F}"/>
    <hyperlink ref="AS8068" xr:uid="{457C2258-2908-9744-AD75-8B4DD054D9F9}"/>
    <hyperlink ref="AS8069" xr:uid="{466BCA8E-7280-D447-9A12-426F84294F3B}"/>
    <hyperlink ref="AS8070" xr:uid="{51111B39-DEF0-E441-A592-BB03EA865D4E}"/>
    <hyperlink ref="AS8071" xr:uid="{564D6F27-6D11-964F-A19D-46F741771232}"/>
    <hyperlink ref="AS8072" xr:uid="{042367F9-0A21-1A45-82EE-961DB3789A0A}"/>
    <hyperlink ref="AS8073" xr:uid="{2C71A732-DFE7-234B-A2CF-0C53E5405FF1}"/>
    <hyperlink ref="AS8074" xr:uid="{E7F29E13-A759-1249-8AE0-65341C727332}"/>
    <hyperlink ref="AS8075" xr:uid="{9873CDD4-10C4-EA4E-8306-B41D2EA2B876}"/>
    <hyperlink ref="AS8076" xr:uid="{8ED04A9E-AFE2-5341-A875-21FC42B2261F}"/>
    <hyperlink ref="AS8077" xr:uid="{C596BAB2-FBC6-9C47-8580-2CDBF073B833}"/>
    <hyperlink ref="AS8078" xr:uid="{EA3846F5-163E-554D-B7D5-F4004DB98D75}"/>
    <hyperlink ref="AS8079" xr:uid="{5203782D-1BC1-3846-9C29-1A89AE72BC10}"/>
    <hyperlink ref="AS8080" xr:uid="{5C840E56-3C96-4540-93BF-E84007622CC8}"/>
    <hyperlink ref="AS8081" xr:uid="{2B000769-EE43-F54D-9C9D-F02E2B1925D4}"/>
    <hyperlink ref="AS8082" xr:uid="{7ACE2EE2-A7AC-964C-8BE2-0CB23088D228}"/>
    <hyperlink ref="AS8083" xr:uid="{9C97BB2D-FCE9-664A-A373-C39B52EE4989}"/>
    <hyperlink ref="AS8084" xr:uid="{47B92C15-0259-F44D-BB7C-9EADC99BAC08}"/>
    <hyperlink ref="AS8085" xr:uid="{12A1192A-6899-F647-975A-6F78CB0610AE}"/>
    <hyperlink ref="AS8086" xr:uid="{DA32E713-53D7-F04C-B3C3-765746779BC0}"/>
    <hyperlink ref="AS8087" xr:uid="{5ED11068-1B03-7D4C-8582-21CE2964AD9E}"/>
    <hyperlink ref="AS8088" xr:uid="{B91ACD1D-41D3-1D4C-B832-34081962CD86}"/>
    <hyperlink ref="AS8089" xr:uid="{CD8DDF6D-E8A3-F74C-8A27-F1F86F8E8F36}"/>
    <hyperlink ref="AS8090" xr:uid="{DDD17E33-E7E7-E44E-A50F-A516ED7AFEDC}"/>
    <hyperlink ref="AS8091" xr:uid="{A09B27C4-8578-FE4A-9D7D-F4392B2C4494}"/>
    <hyperlink ref="AS8092" xr:uid="{F5358E90-C455-2247-AE0D-5293D3DBF587}"/>
    <hyperlink ref="AS8093" xr:uid="{11E1EE4F-1DFF-AE4E-B672-A04521713926}"/>
    <hyperlink ref="AS8094" xr:uid="{4A216028-DBED-5B44-963B-1719F6729010}"/>
    <hyperlink ref="AS8095" xr:uid="{CFDB5CF4-B7CA-AC43-B2F7-70B02145EE51}"/>
    <hyperlink ref="AS8096" xr:uid="{626BC15F-2133-4641-AEE7-90546F8F54EB}"/>
    <hyperlink ref="AS8097" xr:uid="{668B0FA6-178F-1A43-B0D9-1E384E4AA274}"/>
    <hyperlink ref="AS8098" xr:uid="{F0B77731-DC26-104F-BC5F-485116DFDDA8}"/>
    <hyperlink ref="AS8099" xr:uid="{7D2BD12F-22E6-3344-BCB0-B481ED0F4113}"/>
    <hyperlink ref="AS8100" xr:uid="{689B1744-EFF5-F142-A497-C81AEAD2C245}"/>
    <hyperlink ref="AS8101" xr:uid="{87DB667A-AD9D-5C4B-A651-6E00D0597D31}"/>
    <hyperlink ref="AS8102" xr:uid="{5DCB7386-856B-6645-8EF9-EB7420D0FFBC}"/>
    <hyperlink ref="AS8103" xr:uid="{941854EE-BA40-F84E-B979-70BF9E6A33A4}"/>
    <hyperlink ref="AS8104" xr:uid="{C6F3B25D-9646-4E4E-BD0D-3B4E721A64A0}"/>
    <hyperlink ref="AS8105" xr:uid="{A648B1AA-E18B-724C-94BD-2C9EF2630EB3}"/>
    <hyperlink ref="AS8106" xr:uid="{E8294664-6ABB-3A4C-A457-FE851BA1C07F}"/>
    <hyperlink ref="AS8107" xr:uid="{AED6E752-CA97-E14D-8253-4462B98C523C}"/>
    <hyperlink ref="AS8108" xr:uid="{7F562560-352A-7C4D-8BC0-9C74251FEA48}"/>
    <hyperlink ref="AS8109" xr:uid="{1C36F952-D3E6-1E4E-B629-F0896CE6128F}"/>
    <hyperlink ref="AS8110" xr:uid="{8DC902AB-2E29-C646-9BD0-AA6DCE9A9237}"/>
    <hyperlink ref="AS8111" xr:uid="{2957C489-D7E5-164A-BCC8-C48C1A1B0ECD}"/>
    <hyperlink ref="AS8112" xr:uid="{DB2643F6-ECD4-A340-97CE-927247D99FD6}"/>
    <hyperlink ref="AS8113" xr:uid="{A7633A58-6AFD-5A47-9EFA-5FBD1C1E0AC0}"/>
    <hyperlink ref="AS8114" xr:uid="{BB4B5A63-CA8E-5C45-B49B-4968B620E1CC}"/>
    <hyperlink ref="AS8115" xr:uid="{5230C7DB-FBE0-A748-B48F-F86A41366FB6}"/>
    <hyperlink ref="AS8116" xr:uid="{45BF0DD2-8EEE-3542-AA65-D392289B2EA7}"/>
    <hyperlink ref="AS8117" xr:uid="{D1383C60-42AF-624E-A776-41D633DBED53}"/>
    <hyperlink ref="AS8118" xr:uid="{D8D7B2AE-1A5A-804D-89A8-AAF9FC4D7C5E}"/>
    <hyperlink ref="AS8119" xr:uid="{0A7171BC-5E26-A347-A655-BB74B489B708}"/>
    <hyperlink ref="AS8120" xr:uid="{8ABC6977-8E0A-6549-8762-2B13D8D35A74}"/>
    <hyperlink ref="AS8121" xr:uid="{8D005A0D-595C-0841-8342-3917921D31D0}"/>
    <hyperlink ref="AS8122" xr:uid="{76A2E633-548D-CC4D-B369-D33E57A1DFE7}"/>
    <hyperlink ref="AS8123" xr:uid="{AC0838D3-2D00-454F-9E0D-9E1658CC3AFC}"/>
    <hyperlink ref="AS8124" xr:uid="{5AC70D7F-4B28-F349-8AAF-E6E928238343}"/>
    <hyperlink ref="AS8125" xr:uid="{CA4015FA-1EAC-FA4D-8A86-FB197293AEEC}"/>
    <hyperlink ref="AS8126" xr:uid="{27A2B9CD-E85D-DD4A-A8D9-080106BDA5E1}"/>
    <hyperlink ref="AS8127" xr:uid="{71A87553-4404-F540-A7BE-3F467F842EB9}"/>
    <hyperlink ref="AS8128" xr:uid="{D648A1FB-6606-6243-9AA5-DA712463231A}"/>
    <hyperlink ref="AS8129" xr:uid="{578C69EC-055B-184E-B5D0-A5B301469922}"/>
    <hyperlink ref="AS8130" xr:uid="{C2C63B54-A506-5D4A-9BBF-93C8750355A2}"/>
    <hyperlink ref="AS8131" xr:uid="{CE103993-5025-384A-8A62-B90F0C4642B1}"/>
    <hyperlink ref="AS8132" xr:uid="{757B9091-26FF-E541-8EBF-DC1C6A3F72E7}"/>
    <hyperlink ref="AS8133" xr:uid="{2FA01A1F-044E-E44C-9B6F-FC05EA4A6C10}"/>
    <hyperlink ref="AS8134" xr:uid="{B144944E-A2E4-B748-A995-A46B7AD093E6}"/>
    <hyperlink ref="AS8135" xr:uid="{11B77189-BA56-5540-8527-689748433A3E}"/>
    <hyperlink ref="AS8136" xr:uid="{6691F9F5-91E2-8946-A71A-E4FAD8EBAE96}"/>
    <hyperlink ref="AS8137" xr:uid="{506A9941-E323-1F4A-A2FD-BC0D16859A96}"/>
    <hyperlink ref="AS8138" xr:uid="{59B473A3-8E8D-1949-AC75-A8ED592351F9}"/>
    <hyperlink ref="AS8139" xr:uid="{5F79C4EA-2AE2-4244-9DAE-476AEA113FC3}"/>
    <hyperlink ref="AS8140" xr:uid="{42616443-505D-8D4E-BD73-D5206CA98DA9}"/>
    <hyperlink ref="AS8141" xr:uid="{080FF4D1-EA70-A34B-9F71-533766149EF7}"/>
    <hyperlink ref="AS8142" xr:uid="{7DC64580-78FC-244B-8780-8D8072FDACA3}"/>
    <hyperlink ref="AS8143" xr:uid="{E1920970-3CC0-714B-BBC3-133176E0D379}"/>
    <hyperlink ref="AS8144" xr:uid="{F8F0142E-5CC9-2F42-8DF2-F862CC2ACD48}"/>
    <hyperlink ref="AS8145" xr:uid="{6BCBD122-496A-324F-8777-393F640162A3}"/>
    <hyperlink ref="AS8146" xr:uid="{1FF75986-F160-D84E-B062-E08AF0D8C656}"/>
    <hyperlink ref="AS8147" xr:uid="{ABE0C0E6-EA6B-F04E-83E7-AD39647EA24A}"/>
    <hyperlink ref="AS8148" xr:uid="{FC1B7BBB-8228-BE45-959A-483866447CFB}"/>
    <hyperlink ref="AS8149" xr:uid="{D56EFBAB-3A05-EB48-A80E-3C5928C3A377}"/>
    <hyperlink ref="AS8150" xr:uid="{07521311-D4E3-E94F-A6F2-FAB097DD6353}"/>
    <hyperlink ref="AS8151" xr:uid="{20182BFC-93E8-BF48-BA2C-C246EE7FCBF3}"/>
    <hyperlink ref="AS8152" xr:uid="{1975D8EC-CB09-AD4F-B416-750BF4948D42}"/>
    <hyperlink ref="AS8153" xr:uid="{90862CE5-A1AD-E443-BC47-3C30B79FB917}"/>
    <hyperlink ref="AS8154" xr:uid="{C4676199-5DE2-B245-8791-F502AFFA670A}"/>
    <hyperlink ref="AS8155" xr:uid="{692B1711-CA48-F24C-8C39-036E016B9B6E}"/>
    <hyperlink ref="AS8156" xr:uid="{21870A1A-8409-C544-9732-129A289CB64B}"/>
    <hyperlink ref="AS8157" xr:uid="{0542EA76-60C8-FC42-971C-8A68A32376C0}"/>
    <hyperlink ref="AS8158" xr:uid="{44815C5B-763D-E042-B805-A29BDCDC0464}"/>
    <hyperlink ref="AS8159" xr:uid="{9DD9F671-66FA-F04C-8679-024F0BE24E91}"/>
    <hyperlink ref="AS8160" xr:uid="{9F135319-716E-A84E-BD2C-EC4555C634F2}"/>
    <hyperlink ref="AS8161" xr:uid="{F7098F39-C70D-F14E-8FC1-F234548CADBE}"/>
    <hyperlink ref="AS8162" xr:uid="{9896E1ED-9E56-5940-9B8E-D8123B4CF9B1}"/>
    <hyperlink ref="AS8163" xr:uid="{78A5C4CA-892D-294A-A7D3-8C9EE5B8C125}"/>
    <hyperlink ref="AS8164" xr:uid="{E0E0E773-0E45-DB48-A89F-58137488B036}"/>
    <hyperlink ref="AS8165" xr:uid="{BF9C8A75-537A-044F-9E8C-3FE04C77FB13}"/>
    <hyperlink ref="AS8166" xr:uid="{81F2D866-ABDC-9F44-A0AC-09CE6DD20805}"/>
    <hyperlink ref="AS8167" xr:uid="{8D12637F-D80B-6A4F-BF09-9CC471BE44A3}"/>
    <hyperlink ref="AS8168" xr:uid="{EA4267B8-B62B-E54B-A9BD-1057C5BAAD05}"/>
    <hyperlink ref="AS8169" xr:uid="{C4325F29-F9A5-CB4C-AAD9-1032E9AB41F6}"/>
    <hyperlink ref="AS8170" xr:uid="{CFF8F980-FC01-8D4B-BF15-B53EC00FB803}"/>
    <hyperlink ref="AS8171" xr:uid="{A283EA1A-0A42-9740-93A0-A3E8E094F51E}"/>
    <hyperlink ref="AS8172" xr:uid="{9814C6D3-AFBF-6D4D-BDB2-3E021B56FBA7}"/>
    <hyperlink ref="AS8173" xr:uid="{AF59AF19-8E36-7C4C-A157-8901F7DDA357}"/>
    <hyperlink ref="AS8174" xr:uid="{F4B9BB8B-78D9-C94E-9492-BD38F5370990}"/>
    <hyperlink ref="AS8175" xr:uid="{C5C4BA0E-689C-4A4F-B52C-BFE4D44ED1A7}"/>
    <hyperlink ref="AS8176" xr:uid="{FD2E1C89-05DC-2C4C-AFA8-1957108ACDF1}"/>
    <hyperlink ref="AS8177" xr:uid="{893E3B49-D1B6-F544-B2B3-73A4FA16BD62}"/>
    <hyperlink ref="AS8178" xr:uid="{0F58EA3F-4C45-374D-B0A0-C28D2245A302}"/>
    <hyperlink ref="AS8179" xr:uid="{D35020CB-8CC5-6E49-B1F1-03C067440C2E}"/>
    <hyperlink ref="AS8180" xr:uid="{311679CB-0C37-8048-A4FA-52535024D4BC}"/>
    <hyperlink ref="AS8181" xr:uid="{74259CAE-BA11-9C40-8C98-6EDBA2B9CD8D}"/>
    <hyperlink ref="AS8182" xr:uid="{57633B41-D7B1-6349-90FA-F17D3A16F3A8}"/>
    <hyperlink ref="AS8183" xr:uid="{A930857B-8EFF-3842-A949-BE00A8BA9703}"/>
    <hyperlink ref="AS8184" xr:uid="{F2288382-3432-A541-864E-8684A1CE22E3}"/>
    <hyperlink ref="AS8185" xr:uid="{37082CBE-C264-EE42-8201-61A2C1D9D303}"/>
    <hyperlink ref="AS8186" xr:uid="{C3573180-1E0D-3347-AB56-C36D3AE4E1F2}"/>
    <hyperlink ref="AS8187" xr:uid="{2E6FA36E-540B-B24A-AFD2-0131C1B2A5DB}"/>
    <hyperlink ref="AS8188" xr:uid="{3BF9CA17-3855-5240-ADA2-196E54D5F671}"/>
    <hyperlink ref="AS8189" xr:uid="{660AACBA-C6B1-A746-BED5-427613727E83}"/>
    <hyperlink ref="AS8190" xr:uid="{2FEB7C96-EC20-E640-B7B4-35CBEF39EB4F}"/>
    <hyperlink ref="AS8191" xr:uid="{B3ECD489-92B6-F742-8FD8-9F3AB0E59C3D}"/>
    <hyperlink ref="AS8192" xr:uid="{EB4D97C2-F1E8-E341-B549-28228A847257}"/>
    <hyperlink ref="AS8193" xr:uid="{101FE6E0-86AC-C048-954B-E0E61A4D870C}"/>
    <hyperlink ref="AS8194" xr:uid="{44D3C2F0-53BC-2946-B1D2-AFF570012919}"/>
    <hyperlink ref="AS8195" xr:uid="{FD785975-A030-9248-9AF1-5B5F01742E7E}"/>
    <hyperlink ref="AS8196" xr:uid="{86E2E4F9-FDDE-5E48-80F0-36B5426BF143}"/>
    <hyperlink ref="AS8197" xr:uid="{2616BC23-510C-B24F-82E3-8A12A0C06843}"/>
    <hyperlink ref="AS8198" xr:uid="{B6C28D8B-E96B-1241-9778-CBF115C24360}"/>
    <hyperlink ref="AS8199" xr:uid="{4174001F-3FA3-054F-866F-3814B51FF396}"/>
    <hyperlink ref="AS8200" xr:uid="{FC506F93-B669-584C-9F36-BFC72DC5AABF}"/>
    <hyperlink ref="AS8201" xr:uid="{BCFAEF83-B290-2E4B-B60A-1BCFA28B5940}"/>
    <hyperlink ref="AS8202" xr:uid="{1CFB0F1D-1C16-1A49-981F-2831391BD46A}"/>
    <hyperlink ref="AS8203" xr:uid="{3377C3C9-02B7-FF43-B39F-4AA3686ED7EE}"/>
    <hyperlink ref="AS8204" xr:uid="{7B04DB05-3CC2-3740-BF5A-422ED43BEFE1}"/>
    <hyperlink ref="AS8205" xr:uid="{45B36219-FE33-5741-A01F-708F3692C91E}"/>
    <hyperlink ref="AS8206" xr:uid="{F25C6868-3D45-B84B-9DA6-5AB9ED7E21EF}"/>
    <hyperlink ref="AS8207" xr:uid="{8131A538-E90B-B24C-A7C8-B33929F613FD}"/>
    <hyperlink ref="AS8208" xr:uid="{C15FEFA6-9C02-6440-A682-67752A4FD79B}"/>
    <hyperlink ref="AS8209" xr:uid="{EC9B392F-CFBE-D546-A0C4-C06B31A9DD0D}"/>
    <hyperlink ref="AS8210" xr:uid="{C3C44915-7BBB-4345-84F9-B1CFF64FCA65}"/>
    <hyperlink ref="AS8211" xr:uid="{1B79BE02-35D0-EC44-B56A-6F040402F2D4}"/>
    <hyperlink ref="AS8212" xr:uid="{E364ADEE-58F1-5445-A369-B651E829D2AB}"/>
    <hyperlink ref="AS8213" xr:uid="{6B975920-FF5A-6F43-86CD-CA8D5F06805C}"/>
    <hyperlink ref="AS8214" xr:uid="{765CFB15-8B3F-084E-B28C-3BB0A072FAC6}"/>
    <hyperlink ref="AS8215" xr:uid="{E629380F-96EE-0945-8B8A-7B7AA8D6C044}"/>
    <hyperlink ref="AS8216" xr:uid="{ECD93A46-8C84-2A4A-8A26-B923BCAA1DAF}"/>
    <hyperlink ref="AS8217" xr:uid="{FA17DD69-140E-6B4B-9388-766FDE4F70EE}"/>
    <hyperlink ref="AS8218" xr:uid="{AD833835-7E66-0F49-BA6F-1FCD351EAF43}"/>
    <hyperlink ref="AS8219" xr:uid="{10D429BD-6FC7-FB46-8A92-11006EA39A1E}"/>
    <hyperlink ref="AS8220" xr:uid="{8FD1257A-9134-E140-A534-B7D9663AD68C}"/>
    <hyperlink ref="AS8221" xr:uid="{86A8E785-6D3D-9146-B7CF-3470E5775CF2}"/>
    <hyperlink ref="AS8222" xr:uid="{F1B81D05-CDD5-0C46-A955-F9B65293935C}"/>
    <hyperlink ref="AS8223" xr:uid="{34611F01-2011-B54B-8199-59AC837A3AD0}"/>
    <hyperlink ref="AS8224" xr:uid="{2092C08B-F65F-B04A-9E9B-BD44A6DD234E}"/>
    <hyperlink ref="AS8225" xr:uid="{2EA27C65-CADD-D643-9841-0FF6C02CDA6F}"/>
    <hyperlink ref="AS8226" xr:uid="{BB7D46F1-0C72-8F48-9AA0-8B0E9E4EE891}"/>
    <hyperlink ref="AS8227" xr:uid="{7B4614D6-31B2-4A49-BB82-118A1E8F766C}"/>
    <hyperlink ref="AS8228" xr:uid="{8EAD09DB-3EE8-9943-8A1C-75939C8F4CB0}"/>
    <hyperlink ref="AS8229" xr:uid="{11A02A41-B21F-4045-B25D-B28F153E86DE}"/>
    <hyperlink ref="AS8230" xr:uid="{85DD28A9-01CB-4A46-84EA-1C2777884249}"/>
    <hyperlink ref="AS8231" xr:uid="{5A5E926F-59B1-9C41-A976-902735168DFA}"/>
    <hyperlink ref="AS8232" xr:uid="{232C038E-E816-3341-AF85-E5B2BA5CED20}"/>
    <hyperlink ref="AS8233" xr:uid="{497CD270-639D-714C-BE97-9A38C3244AE5}"/>
    <hyperlink ref="AS8234" xr:uid="{4FB01C2B-22DB-F846-86F4-35596D67D0B9}"/>
    <hyperlink ref="AS8235" xr:uid="{DF719889-C54D-5749-81D4-E4151C753DD3}"/>
    <hyperlink ref="AS8236" xr:uid="{E43A321B-775F-A94E-8992-4CDB33BD162D}"/>
    <hyperlink ref="AS8237" xr:uid="{99201EA5-5456-B048-9831-030A6FB58B9E}"/>
    <hyperlink ref="AS8238" xr:uid="{36EBB9A7-6E66-3748-AAFD-2C49482A1276}"/>
    <hyperlink ref="AS8239" xr:uid="{258F1E44-B94F-3646-9346-B12BACCEF42D}"/>
    <hyperlink ref="AS8240" xr:uid="{64A46BCB-E983-7C4B-8D1F-7D0F759B115F}"/>
    <hyperlink ref="AS8241" xr:uid="{7BC9E29A-A884-0746-B257-B5A53B6E453D}"/>
    <hyperlink ref="AS8242" xr:uid="{25D3133B-4809-C246-9906-E63D3482092E}"/>
    <hyperlink ref="AS8243" xr:uid="{2AF8D8D3-0376-6E41-8385-82BFDB5F1BA7}"/>
    <hyperlink ref="AS8244" xr:uid="{7D497ABF-8CD8-2247-B936-1DE400CF9202}"/>
    <hyperlink ref="AS8245" xr:uid="{01ACDC85-5477-9240-B338-1616E45477DC}"/>
    <hyperlink ref="AS8246" xr:uid="{57A6AC81-2B99-6044-8937-1EAD33E1A0D7}"/>
    <hyperlink ref="AS8247" xr:uid="{DBA51D84-03EC-C246-ADB7-97DAFFC1D16C}"/>
    <hyperlink ref="AS8248" xr:uid="{168DAD69-28B0-6C46-B288-42F62983642F}"/>
    <hyperlink ref="AS8249" xr:uid="{C14E2AB4-0599-084B-BA98-8A6182170845}"/>
    <hyperlink ref="AS8250" xr:uid="{BBBAA0AF-E605-DD4D-8F9F-8CB3BC150037}"/>
    <hyperlink ref="AS8251" xr:uid="{4996ABBC-4D74-E64D-A650-7D6AE3089EE6}"/>
    <hyperlink ref="AS8252" xr:uid="{58922D8F-EABE-F84A-A9D5-ADB547AF3FB2}"/>
    <hyperlink ref="AS8253" xr:uid="{0F58C0E0-1EF9-6545-9009-B28BC992956B}"/>
    <hyperlink ref="AS8254" xr:uid="{4491C7B3-D622-BE45-B582-AB8577DAD1AD}"/>
    <hyperlink ref="AS8255" xr:uid="{6C1741D1-A5BA-D344-884E-1240BB149638}"/>
    <hyperlink ref="AS8256" xr:uid="{7F372F35-CF20-6A4A-B012-C3187AAFE7E4}"/>
    <hyperlink ref="AS8257" xr:uid="{98AA797B-B6DE-C64B-8445-C5F5FB17F0B1}"/>
    <hyperlink ref="AS8258" xr:uid="{2C0728F0-4CE4-0D4D-AFFF-05449932BBD8}"/>
    <hyperlink ref="AS8259" xr:uid="{D577AF58-FDDA-B241-9E15-4D783F9C77CD}"/>
    <hyperlink ref="AS8260" xr:uid="{38D1ABDA-9EDB-2D4E-B51E-BCD7797D4C11}"/>
    <hyperlink ref="AS8261" xr:uid="{D54DABDA-523C-834C-8D26-B097891E302B}"/>
    <hyperlink ref="AS8262" xr:uid="{5F53B28F-14FA-CD41-99F6-36025B51EF8B}"/>
    <hyperlink ref="AS8263" xr:uid="{B4394869-EA4C-BE47-9001-E092DC4F3E19}"/>
    <hyperlink ref="AS8264" xr:uid="{C4A0068C-46FD-D349-9378-636F3A81FF83}"/>
    <hyperlink ref="AS8265" xr:uid="{611B2FFD-9E78-824F-A49F-8D56C0DE4A0E}"/>
    <hyperlink ref="AS8266" xr:uid="{FA10D66B-5E00-354C-BD7C-CCEC100E5701}"/>
    <hyperlink ref="AS8267" xr:uid="{B606AA31-2942-3242-9317-B6CBFB83CCAD}"/>
    <hyperlink ref="AS8268" xr:uid="{DF9A8914-4CA2-234B-85A9-AED3AA6C8D05}"/>
    <hyperlink ref="AS8269" xr:uid="{31FB0886-3FCE-B84F-8CBF-561DFF754160}"/>
    <hyperlink ref="AS8270" xr:uid="{A9ECE279-C67A-D641-B1F4-467A8C63A91F}"/>
    <hyperlink ref="AS8271" xr:uid="{C2CF6C2D-52CE-6245-9F58-19BFF770730E}"/>
    <hyperlink ref="AS8272" xr:uid="{A1741627-0841-BA49-967E-21FC93ABFB6C}"/>
    <hyperlink ref="AS8273" xr:uid="{22E7AF29-990E-A14B-8876-D0DDAEF9AA39}"/>
    <hyperlink ref="AS8274" xr:uid="{5D9CDB8D-B1F5-8B41-ADF0-821A79834F07}"/>
    <hyperlink ref="AS8275" xr:uid="{19C2B8E6-E0FB-1E46-A791-3E40995B8206}"/>
    <hyperlink ref="AS8276" xr:uid="{6724ED1F-AF66-7E40-8E4A-9F6AD273A562}"/>
    <hyperlink ref="AS8277" xr:uid="{49C77EEB-832D-6847-A75E-9E1C40024AA3}"/>
    <hyperlink ref="AS8278" xr:uid="{D0C00409-91B3-FB4E-A355-876D87CE4D02}"/>
    <hyperlink ref="AS8279" xr:uid="{E0BDF2DD-54A3-CF4E-A9F6-14921B69F03B}"/>
    <hyperlink ref="AS8280" xr:uid="{FDAC68EB-548E-9640-BD34-291EBF2031A5}"/>
    <hyperlink ref="AS8281" xr:uid="{B039205E-4A78-9446-8410-AB7B6B138E94}"/>
    <hyperlink ref="AS8282" xr:uid="{738581C2-3928-8942-AA0B-51EE747E0468}"/>
    <hyperlink ref="AS8283" xr:uid="{130879F6-0769-874A-BFCE-C82A3A2DE08D}"/>
    <hyperlink ref="AS8284" xr:uid="{7AE081EA-819C-0A4E-95E6-8BCBE8D4EB47}"/>
    <hyperlink ref="AS8285" xr:uid="{2C8D4A95-33AE-6E4D-9236-9C027D14B1CA}"/>
    <hyperlink ref="AS8286" xr:uid="{3B3E5F65-8862-1E46-B946-AB8BA6D21709}"/>
    <hyperlink ref="AS8287" xr:uid="{B2E76686-5251-F344-8182-3359D1BB2D70}"/>
    <hyperlink ref="AS8288" xr:uid="{57F5D422-938C-484A-8363-601F8A1F6B5F}"/>
    <hyperlink ref="AS8289" xr:uid="{E7AADA6B-9565-134D-A931-DC010D3A02EF}"/>
    <hyperlink ref="AS8290" xr:uid="{E42586F6-5AA7-2848-B24E-8532878420E2}"/>
    <hyperlink ref="AS8291" xr:uid="{1734C363-405D-7745-9EC4-0F0C139EA1F8}"/>
    <hyperlink ref="AS8292" xr:uid="{2B8856E6-CB8E-AE4B-8633-E8B690F7B58F}"/>
    <hyperlink ref="AS8293" xr:uid="{9FAA0B8E-C00F-E047-90EC-549107E1B797}"/>
    <hyperlink ref="AS8294" xr:uid="{02A98939-5148-A540-9436-FA7B27E0395B}"/>
    <hyperlink ref="AS8295" xr:uid="{240CE726-A57D-6F45-86F4-E3FFA926EC61}"/>
    <hyperlink ref="AS8296" xr:uid="{5B6F4BF0-41D7-7444-9F52-8C7EB251B112}"/>
    <hyperlink ref="AS8297" xr:uid="{A6119D4C-E14B-F44A-A798-A5BFA4EEB21E}"/>
    <hyperlink ref="AS8298" xr:uid="{264D2C5F-B354-4345-BE1B-AA41D3F1AC4A}"/>
    <hyperlink ref="AS8299" xr:uid="{6AE420BB-71CA-CD46-A03A-65E3B781F9F7}"/>
    <hyperlink ref="AS8300" xr:uid="{C39098F7-12BD-9D47-B0B7-8DD9E8650B20}"/>
    <hyperlink ref="AS8301" xr:uid="{A9A4BA15-AB8A-CB48-9446-1CC8003137AF}"/>
    <hyperlink ref="AS8302" xr:uid="{6C62FF61-815B-3B42-A2BF-446D44614DC8}"/>
    <hyperlink ref="AS8303" xr:uid="{4A62ED7E-B69E-EE48-9920-3AF692BEEE75}"/>
    <hyperlink ref="AS8304" xr:uid="{66DE9E72-681B-E845-9A14-6A1F14AF7FD7}"/>
    <hyperlink ref="AS8305" xr:uid="{1336B81D-0B64-D24E-A3F2-35C92A991D78}"/>
    <hyperlink ref="AS8306" xr:uid="{40519845-E3F0-9042-A12E-C19AF840CDC3}"/>
    <hyperlink ref="AS8307" xr:uid="{2C202FD5-32D6-3C45-A1DF-FEB408BAD327}"/>
    <hyperlink ref="AS8308" xr:uid="{A1E816D2-1D89-6142-9C69-AFA1C4E27F6B}"/>
    <hyperlink ref="AS8309" xr:uid="{8517B001-3C64-1740-9240-CC7F06CD5A79}"/>
    <hyperlink ref="AS8310" xr:uid="{7B6B60E1-56F4-3C46-A029-65DF75F33F3C}"/>
    <hyperlink ref="AS8311" xr:uid="{130850DD-CB0A-3342-9218-1BDAE12F6B6B}"/>
    <hyperlink ref="AS8312" xr:uid="{5E8DDE67-4AF4-8947-B349-3E9A56701FEB}"/>
    <hyperlink ref="AS8313" xr:uid="{E4B6CBE4-CD97-8140-9FC0-B26C8BF37A11}"/>
    <hyperlink ref="AS8314" xr:uid="{4B6C06D2-232E-6849-ADC3-5B6196B93FC0}"/>
    <hyperlink ref="AS8315" xr:uid="{44A696C3-50C1-6A46-AAD1-AE0B11C68FF2}"/>
    <hyperlink ref="AS8316" xr:uid="{092D243F-B69F-A141-9B11-997CFB0CC128}"/>
    <hyperlink ref="AS8317" xr:uid="{322537F4-CC9F-E743-89A8-E880C4BBCD10}"/>
    <hyperlink ref="AS8318" xr:uid="{684931C6-50E6-1F4C-8AC5-DF1B4EBB34B4}"/>
    <hyperlink ref="AS8319" xr:uid="{E771697F-7260-3F4A-9F18-D07A62582B99}"/>
    <hyperlink ref="AS8320" xr:uid="{A77009FF-BE16-4A48-84F9-DDC9F1B94401}"/>
    <hyperlink ref="AS8321" xr:uid="{0F5D91BE-AA54-9C42-9E1A-8E9D2348A04E}"/>
    <hyperlink ref="AS8322" xr:uid="{9A131DC4-5670-D540-8CBB-FF737A40A9E0}"/>
    <hyperlink ref="AS8323" xr:uid="{C6FC2F9E-F177-E54E-8741-C4854090CC78}"/>
    <hyperlink ref="AS8324" xr:uid="{C5C38FED-E864-8E4B-B205-8DCF6CA7F4C9}"/>
    <hyperlink ref="AS8325" xr:uid="{1CB40E27-A2CF-6F41-8318-D791C51D4CB3}"/>
    <hyperlink ref="AS8326" xr:uid="{AB32248E-38CA-AA4A-B07D-69ADAD5099E8}"/>
    <hyperlink ref="AS8327" xr:uid="{C6AA63DE-9B5C-824A-AE05-D441F8A56EC2}"/>
    <hyperlink ref="AS8328" xr:uid="{CAE0E0D3-F065-214A-BA63-39433A8D7914}"/>
    <hyperlink ref="AS8329" xr:uid="{8716C580-3207-DA46-B609-49E278919E5A}"/>
    <hyperlink ref="AS8330" xr:uid="{48834F9C-E0B6-184E-9232-7234C7B84EE9}"/>
    <hyperlink ref="AS8331" xr:uid="{66F9EB29-DB3E-AA4D-8D9F-A6F3C78BD89A}"/>
    <hyperlink ref="AS8332" xr:uid="{30F5FAE1-3BA8-384B-86FA-9E37FF247E33}"/>
    <hyperlink ref="AS8333" xr:uid="{B719CA59-826F-CD48-AC58-7207AFA9155D}"/>
    <hyperlink ref="AS8334" xr:uid="{35A89851-5EE6-3D4B-A1B6-6ACEC88AED04}"/>
    <hyperlink ref="AS8335" xr:uid="{75E2D971-B2AF-454F-B277-5E1BB747A897}"/>
    <hyperlink ref="AS8336" xr:uid="{68074402-2123-7542-94CA-02048CA31377}"/>
    <hyperlink ref="AS8337" xr:uid="{2E69A1FC-F20B-734D-8828-6F95C7521610}"/>
    <hyperlink ref="AS8338" xr:uid="{5783CEF5-1484-384D-8721-D6CCEB23185C}"/>
    <hyperlink ref="AS8339" xr:uid="{BEC771A6-8E7B-1D4E-8DE9-84C6931D7919}"/>
    <hyperlink ref="AS8340" xr:uid="{934C29BB-EBE7-4740-A874-D7698D83864D}"/>
    <hyperlink ref="AS8341" xr:uid="{9E2CEE36-4A8A-8148-992E-592B614F6CED}"/>
    <hyperlink ref="AS8342" xr:uid="{6BE03330-07CA-BE4E-8EAE-FAF93C6FD3C3}"/>
    <hyperlink ref="AS8343" xr:uid="{CD772ED8-9B5C-F546-8DB7-B8F2756E7FAB}"/>
    <hyperlink ref="AS8344" xr:uid="{49A2950E-E9B8-604F-81AF-538E171AA42C}"/>
    <hyperlink ref="AS8345" xr:uid="{9190E5CC-A2CE-4E49-BD3E-D2EE5D1525DB}"/>
    <hyperlink ref="AS8346" xr:uid="{5CC50240-077B-6F4C-B593-936D62850BD4}"/>
    <hyperlink ref="AS8347" xr:uid="{6FA6232D-1F5A-9E47-B679-5C93B9398706}"/>
    <hyperlink ref="AS8348" xr:uid="{81ADC833-B6EB-6C4B-82B4-D4606FBC0F54}"/>
    <hyperlink ref="AS8349" xr:uid="{BADD4537-4B8B-D54C-B200-CEB12B1FE36E}"/>
    <hyperlink ref="AS8350" xr:uid="{B93961D8-54A1-7C4F-9F88-752AEF3EE10C}"/>
    <hyperlink ref="AS8351" xr:uid="{C9FE3D3B-1223-AC4D-9BFD-9107605946CE}"/>
    <hyperlink ref="AS8352" xr:uid="{AD0CB596-420B-D848-9D8C-02FC45F58823}"/>
    <hyperlink ref="AS8353" xr:uid="{752E7E5F-DB19-484D-9B2E-6820EAD34817}"/>
    <hyperlink ref="AS8354" xr:uid="{1CF3FC49-80B4-4D45-9FC6-5B112FFD88D4}"/>
    <hyperlink ref="AS8355" xr:uid="{7A75B6BA-B252-3146-AE86-D077BB056C72}"/>
    <hyperlink ref="AS8356" xr:uid="{A45EFD52-BBCD-4044-82E7-305CB0DC5813}"/>
    <hyperlink ref="AS8357" xr:uid="{7B0347CF-CCB8-624F-B2FD-EBE59631B472}"/>
    <hyperlink ref="AS8358" xr:uid="{48299962-A978-244F-A970-F1444EBA1882}"/>
    <hyperlink ref="AS8359" xr:uid="{F93EBF79-B036-A743-9942-43F2F1492BA4}"/>
    <hyperlink ref="AS8360" xr:uid="{3213E2D3-8A69-6D4F-80C7-99FA7C0A6829}"/>
    <hyperlink ref="AS8361" xr:uid="{C6C53EA0-669B-884D-AD2B-DA8738887407}"/>
    <hyperlink ref="AS8362" xr:uid="{80ECA337-F20C-584E-AC70-C923058A03E7}"/>
    <hyperlink ref="AS8363" xr:uid="{FDB1FDAC-6AD6-BF44-99B7-E55B78E2EE4F}"/>
    <hyperlink ref="AS8364" xr:uid="{E0A33882-7D80-8B45-A937-1FA52ED3235A}"/>
    <hyperlink ref="AS8365" xr:uid="{92B82D4C-D2F9-1A4C-87FA-A0FBAE6F9016}"/>
    <hyperlink ref="AS8366" xr:uid="{C36491C1-65D1-B240-8AAB-E7548F94D6A1}"/>
    <hyperlink ref="AS8367" xr:uid="{B6A2EE8A-42AE-5C45-A2E1-6E6ADB8F4CDF}"/>
    <hyperlink ref="AS8368" xr:uid="{A88D02D8-EA85-6649-B564-B2B42995C506}"/>
    <hyperlink ref="AS8369" xr:uid="{2AB5AA4E-8FB5-204E-9567-E4978D36D9A0}"/>
    <hyperlink ref="AS8370" xr:uid="{BDBA70C9-656A-4D43-B95E-E45C2849D9AF}"/>
    <hyperlink ref="AS8371" xr:uid="{5D9A70C2-241E-0A47-8A12-588827519CCB}"/>
    <hyperlink ref="AS8372" xr:uid="{B3842D8F-83C3-174E-BA2D-EA3DA5924504}"/>
    <hyperlink ref="AS8373" xr:uid="{686C905A-12FD-D549-8DE1-5A777D511516}"/>
    <hyperlink ref="AS8374" xr:uid="{AE810410-A705-5041-AE6B-424E39C4BE0F}"/>
    <hyperlink ref="AS8375" xr:uid="{A2611099-88E2-014E-9AF2-71F2AD35CC7D}"/>
    <hyperlink ref="AS8376" xr:uid="{63A39F01-0EED-EE48-A97B-97EB33A62B6B}"/>
    <hyperlink ref="AS8377" xr:uid="{3238E07B-8A38-7A4F-9C25-1F28C69BFB08}"/>
    <hyperlink ref="AS8378" xr:uid="{F5C1811F-BB15-8247-848F-1D773A47A00E}"/>
    <hyperlink ref="AS8379" xr:uid="{D9D5B643-79EA-5B4C-A51E-21AD4354B93C}"/>
    <hyperlink ref="AS8380" xr:uid="{DEDA5BA9-F026-D54D-A869-13AA4D444D86}"/>
    <hyperlink ref="AS8381" xr:uid="{DBE29FD0-3F74-D74A-985C-B7865613C466}"/>
    <hyperlink ref="AS8382" xr:uid="{B87C25E5-C4F8-544F-AE1E-73B981DFE0FF}"/>
    <hyperlink ref="AS8383" xr:uid="{F4216137-A42B-6F42-BF1A-79F355E5F9C4}"/>
    <hyperlink ref="AS8384" xr:uid="{958B3D04-D172-1C44-AB0A-908C0332F09A}"/>
    <hyperlink ref="AS8385" xr:uid="{DCD85258-06E1-0541-B4F4-C24B13CC5858}"/>
    <hyperlink ref="AS8386" xr:uid="{75A47C74-3736-0247-B01A-D12AD390A44E}"/>
    <hyperlink ref="AS8387" xr:uid="{4A2A8FDD-F139-034C-88DB-CD3B16A7B8CD}"/>
    <hyperlink ref="AS8388" xr:uid="{E1462456-392B-734E-9060-FB8C9D59E624}"/>
    <hyperlink ref="AS8389" xr:uid="{EC5B33FA-3B7C-AF4E-B0FD-0CE7912B1B03}"/>
    <hyperlink ref="AS8390" xr:uid="{798A21C9-6E26-4042-BF84-3D1D0C7B9581}"/>
    <hyperlink ref="AS8391" xr:uid="{483DF88C-15DA-AB43-80B8-18468748851E}"/>
    <hyperlink ref="AS8392" xr:uid="{CFA40A8F-84CF-C347-AFDB-C27E28CED726}"/>
    <hyperlink ref="AS8393" xr:uid="{2431E292-2AD7-7744-A0A1-DD42966B8558}"/>
    <hyperlink ref="AS8394" xr:uid="{3206BF1F-217E-CB4C-9D05-BBABB8D49601}"/>
    <hyperlink ref="AS8395" xr:uid="{C61A3DA9-BCC3-084E-BD62-6FE238A5E811}"/>
    <hyperlink ref="AS8396" xr:uid="{D480A970-9737-7B42-9DE2-25491C2AE040}"/>
    <hyperlink ref="AS8397" xr:uid="{046166BC-9D3A-664A-8C98-1ECA925E7511}"/>
    <hyperlink ref="AS8398" xr:uid="{5C626688-AC69-9743-94E3-EF696D7942F0}"/>
    <hyperlink ref="AS8399" xr:uid="{B2D8EE8F-134B-6C4D-97EA-E195829EF84D}"/>
    <hyperlink ref="AS8400" xr:uid="{B5CF23D9-DF31-7D46-ABF7-74D8F716E751}"/>
    <hyperlink ref="AS8401" xr:uid="{FF62E098-3482-6E4A-A75B-EC2D015FE8E3}"/>
    <hyperlink ref="AS8402" xr:uid="{F7DACABD-F439-3944-B683-32080807FB3C}"/>
    <hyperlink ref="AS8403" xr:uid="{EA592A88-F45D-F142-A86A-BA93D3398E7D}"/>
    <hyperlink ref="AS8404" xr:uid="{359F2BBC-3A13-6D48-9856-FF02D60C3B14}"/>
    <hyperlink ref="AS8405" xr:uid="{442377E4-F2C5-F34A-BF52-5A19190A5561}"/>
    <hyperlink ref="AS8406" xr:uid="{A87D7BDE-79F3-3144-8E94-E14E5F6D937A}"/>
    <hyperlink ref="AS8407" xr:uid="{ECEA26D1-6B52-9649-8A93-B6385B36D749}"/>
    <hyperlink ref="AS8408" xr:uid="{E54A3E66-A118-004D-9002-5B97E7E6A92B}"/>
    <hyperlink ref="AS8409" xr:uid="{6DAD2FEC-E09A-6C4F-B367-0040D6F79F84}"/>
    <hyperlink ref="AS8410" xr:uid="{FF1899A7-3EC4-054D-A8CD-DDA97C3D2E51}"/>
    <hyperlink ref="AS8411" xr:uid="{A51684C8-C589-2B49-B9BE-AD5B7C8B6D16}"/>
    <hyperlink ref="AS8412" xr:uid="{ADF6B8D1-7EC7-9547-804B-E1E8FCF257BE}"/>
    <hyperlink ref="AS8413" xr:uid="{8BC9ED88-E021-CB4F-967A-E4C39CD81AC0}"/>
    <hyperlink ref="AS8414" xr:uid="{FEC74722-3D04-594D-9713-7EF5DAE04872}"/>
    <hyperlink ref="AS8415" xr:uid="{48860771-398A-1B46-A9E9-E2B5240AD0E9}"/>
    <hyperlink ref="AS8416" xr:uid="{3BC3F010-2AF3-F04B-9043-0D11F1ECC57C}"/>
    <hyperlink ref="AS8417" xr:uid="{45DBDA71-06B0-1848-8CF7-5F56446B1D93}"/>
    <hyperlink ref="AS8418" xr:uid="{153553F6-3C91-B24A-A0D3-566FDFD65422}"/>
    <hyperlink ref="AS8419" xr:uid="{D7AE7327-E934-2548-8120-7A7B71BBFCB1}"/>
    <hyperlink ref="AS8420" xr:uid="{8670835F-80CD-0647-87C5-1613DFAF7AD0}"/>
    <hyperlink ref="AS8421" xr:uid="{14A4447D-B7FA-AA4E-9A39-37B3D8FA9D3F}"/>
    <hyperlink ref="AS8422" xr:uid="{D2AAA4AB-8769-A74F-906F-597988C2BD0D}"/>
    <hyperlink ref="AS8423" xr:uid="{5F757332-93C1-9D43-B3AA-9306D3369B8F}"/>
    <hyperlink ref="AS8424" xr:uid="{D82EEC6E-2D4D-EC40-B393-DA75C3A40CBD}"/>
    <hyperlink ref="AS8425" xr:uid="{2976533E-5ABB-EF4F-8603-0C213307BBEB}"/>
    <hyperlink ref="AS8426" xr:uid="{EADAA975-70FC-A347-AEEB-D47B13EA86A5}"/>
    <hyperlink ref="AS8427" xr:uid="{100CC601-AC29-7144-BCEE-D792A44E3DA3}"/>
    <hyperlink ref="AS8428" xr:uid="{808A916E-BCC6-CB4F-9F39-2E201ADA367A}"/>
    <hyperlink ref="AS8429" xr:uid="{2BC829F4-A0F0-DE44-AFF2-BEE49E400F96}"/>
    <hyperlink ref="AS8430" xr:uid="{65FB9892-9198-DF45-8B68-4B7459619781}"/>
    <hyperlink ref="AS8431" xr:uid="{59675A80-193F-3140-B075-BB39DA3DB6F5}"/>
    <hyperlink ref="AS8432" xr:uid="{FEC0EC16-085D-9941-BE95-F1BA1F04D0E2}"/>
    <hyperlink ref="AS8433" xr:uid="{2D110500-6193-4644-8292-6F9B1332C624}"/>
    <hyperlink ref="AS8434" xr:uid="{318C1FBF-46EC-8C43-9DEF-6F974D96D343}"/>
    <hyperlink ref="AS8435" xr:uid="{ECA29203-44BF-CC47-8169-656A718ADDB3}"/>
    <hyperlink ref="AS8436" xr:uid="{D40132E2-1670-CA40-AC72-5D901E14B363}"/>
    <hyperlink ref="AS8437" xr:uid="{03B411C3-3A4F-B14A-BC86-AFC2FE5B4216}"/>
    <hyperlink ref="AS8438" xr:uid="{C6CE4924-8D17-DE48-9B31-3AEC33CA1544}"/>
    <hyperlink ref="AS8439" xr:uid="{1DB77EFD-1907-924E-8653-23A2A8583BF1}"/>
    <hyperlink ref="AS8440" xr:uid="{40CE78B1-0068-6E48-841E-0F92BA17E7F2}"/>
    <hyperlink ref="AS8441" xr:uid="{5A224478-E2EB-9E4D-8541-5CE78151735A}"/>
    <hyperlink ref="AS8442" xr:uid="{C7767A16-C2BE-A544-B38F-E055C3C066B6}"/>
    <hyperlink ref="AS8443" xr:uid="{C7206F18-2716-F746-9C88-3D5AEB8FFCFF}"/>
    <hyperlink ref="AS8444" xr:uid="{3061B748-232D-9E4F-A699-0A631362623B}"/>
    <hyperlink ref="AS8445" xr:uid="{A73D7C5F-C526-C047-997F-AC41C51C0DBC}"/>
    <hyperlink ref="AS8446" xr:uid="{67765C99-C164-2B4A-BD5D-9C7EC1D8F9F9}"/>
    <hyperlink ref="AS8447" xr:uid="{E48C58D2-711D-134E-BEF0-DF047E1480C7}"/>
    <hyperlink ref="AS8448" xr:uid="{8570FDEB-BB06-1D44-AB2D-92860718DF70}"/>
    <hyperlink ref="AS8449" xr:uid="{30AA590E-F8C4-8949-BEB2-DE05BB83E9FD}"/>
    <hyperlink ref="AS8450" xr:uid="{52BC8A4C-5856-894E-9702-077EA1D366F1}"/>
    <hyperlink ref="AS8451" xr:uid="{B4465074-ECE8-A442-9236-BF294ED7513F}"/>
    <hyperlink ref="AS8452" xr:uid="{3263FF93-7DCF-FD48-8CB4-C0A6C14B677E}"/>
    <hyperlink ref="AS8453" xr:uid="{03D8BF62-03D3-5344-B4A1-D57C950F6ACD}"/>
    <hyperlink ref="AS8454" xr:uid="{6B63940A-8F40-D549-B2D1-4AFF15B94E7B}"/>
    <hyperlink ref="AS8455" xr:uid="{E4A22DA6-F217-5047-9E26-E34A7090E835}"/>
    <hyperlink ref="AS8456" xr:uid="{7B55B870-947A-2E45-8B49-AA60EB6470B9}"/>
    <hyperlink ref="AS8457" xr:uid="{8EFA57A0-C828-EF4C-8282-210ABE061044}"/>
    <hyperlink ref="AS8458" xr:uid="{10768B04-8D10-414D-BB0F-17319CB81B06}"/>
    <hyperlink ref="AS8459" xr:uid="{5BAD6947-7136-2F47-8436-A0869248E733}"/>
    <hyperlink ref="AS8460" xr:uid="{B58A5693-6355-F446-A714-FC30FC945AB9}"/>
    <hyperlink ref="AS8461" xr:uid="{D23974A5-6A10-7644-9774-20A28B3CF27F}"/>
    <hyperlink ref="AS8462" xr:uid="{46F1094E-6972-7140-A3A8-A4AC94973943}"/>
    <hyperlink ref="AS8463" xr:uid="{9894246E-45F0-2C4A-BBA4-BBEED3C9D662}"/>
    <hyperlink ref="AS8464" xr:uid="{74A0C991-C5DF-1841-A8EA-D545CFACF395}"/>
    <hyperlink ref="AS8465" xr:uid="{1DBAE0E5-E302-4D4C-9101-69922E6A8DF1}"/>
    <hyperlink ref="AS8466" xr:uid="{CE3C89E4-2B54-E748-B260-602772DD7E35}"/>
    <hyperlink ref="AS8467" xr:uid="{D1F0AA97-2543-8E44-BC3C-DBCCAEFE79A8}"/>
    <hyperlink ref="AS8468" xr:uid="{1A46D686-B5E5-A047-88DB-8FEA29C3308F}"/>
    <hyperlink ref="AS8469" xr:uid="{DC261B54-E71D-1846-B4C0-3C2B9354EA24}"/>
    <hyperlink ref="AS8470" xr:uid="{3E591D33-1C43-1D4F-AC93-55B99B55F9FD}"/>
    <hyperlink ref="AS8471" xr:uid="{B4E8704A-AB1F-3642-9999-12D33E733E18}"/>
    <hyperlink ref="AS8472" xr:uid="{7EF15C0B-CB05-4345-8FF2-0F3483166E97}"/>
    <hyperlink ref="AS8473" xr:uid="{1BDE6921-1241-C64C-BE98-D140CE6B6C0E}"/>
    <hyperlink ref="AS8474" xr:uid="{E44AA23B-F9F5-4C4E-A012-2F348E18EF46}"/>
    <hyperlink ref="AS8475" xr:uid="{74EED3FC-B2F9-B949-9ECF-4DD5617B5270}"/>
    <hyperlink ref="AS8476" xr:uid="{0306C113-A433-6E4D-B7E6-E335F583C885}"/>
    <hyperlink ref="AS8477" xr:uid="{6A732428-5172-A640-9841-4A1430737E3B}"/>
    <hyperlink ref="AS8478" xr:uid="{88FD0959-17EA-C048-8BE3-B64D51D158B8}"/>
    <hyperlink ref="AS8479" xr:uid="{BC0DF112-76F1-E444-87CD-E66514A69A8D}"/>
    <hyperlink ref="AS8480" xr:uid="{814E9BDF-874F-8048-95D9-D19FA4A62D9F}"/>
    <hyperlink ref="AS8481" xr:uid="{F42B46B6-7C26-D54B-8757-9DD52AA52468}"/>
    <hyperlink ref="AS8482" xr:uid="{27ED7AFF-9E65-0743-A929-52DB8FE6C1B7}"/>
    <hyperlink ref="AS8483" xr:uid="{A3BD51F3-A36A-784A-9C9E-9326E9E8EC5F}"/>
    <hyperlink ref="AS8484" xr:uid="{4FB13CA2-4CC9-6A44-9873-D543C14D47A9}"/>
    <hyperlink ref="AS8485" xr:uid="{8AFDDC9B-F4AF-C049-988A-05E6CE366A58}"/>
    <hyperlink ref="AS8486" xr:uid="{24C58A0E-CA48-C248-A5A2-533BBEA62B32}"/>
    <hyperlink ref="AS8487" xr:uid="{8DC7C62C-E3E5-2F48-B219-70F19160B683}"/>
    <hyperlink ref="AS8488" xr:uid="{313136C8-82C9-E248-8FA7-EE6BAB969F19}"/>
    <hyperlink ref="AS8489" xr:uid="{BBAB752A-FF47-D347-9314-38059DDD6FDC}"/>
    <hyperlink ref="AS8490" xr:uid="{47D25F27-4448-D240-AA5E-D67A5B5444DA}"/>
    <hyperlink ref="AS8491" xr:uid="{ECF44A03-427F-AF42-9C3F-68E5B9B6E6E8}"/>
    <hyperlink ref="AS8492" xr:uid="{61D15335-57A9-894E-86D3-B05CF508E37C}"/>
    <hyperlink ref="AS8493" xr:uid="{C16E3A9D-BA29-6349-82D2-CDE787E1A289}"/>
    <hyperlink ref="AS8494" xr:uid="{1C69A7D3-5DB1-1146-867C-9A35604DF82F}"/>
    <hyperlink ref="AS8495" xr:uid="{9EBD2DB0-BFE8-D64D-8FB1-27D4C0466B21}"/>
    <hyperlink ref="AS8496" xr:uid="{B4F03BF0-9FFB-2042-8217-DD299A738A33}"/>
    <hyperlink ref="AS8497" xr:uid="{A2F10CFF-E11B-1742-AA47-9DD824FBEC15}"/>
    <hyperlink ref="AS8498" xr:uid="{ED0D46A5-B326-E740-A033-2811B78C49D1}"/>
    <hyperlink ref="AS8499" xr:uid="{2EC1AB5A-C929-9A45-B839-AF531771D1FF}"/>
    <hyperlink ref="AS8500" xr:uid="{31CF174D-4900-244E-8E25-0344C5826F92}"/>
    <hyperlink ref="AS8501" xr:uid="{956C2FE8-062A-3C40-B4CA-DA5533919C5C}"/>
    <hyperlink ref="AS8502" xr:uid="{FEC47A37-FCBA-C448-A798-F5A1DE88FBA1}"/>
    <hyperlink ref="AS8503" xr:uid="{B7373EE8-3EA4-424E-AF17-D0035EBD9429}"/>
    <hyperlink ref="AS8504" xr:uid="{22C41C08-0A05-D64A-A0B5-F3268BAD906A}"/>
    <hyperlink ref="AS8505" xr:uid="{A1B120C0-71FA-F84F-B1B3-9A7E9022A6B3}"/>
    <hyperlink ref="AS8506" xr:uid="{0912AFE3-8407-8D4F-A87B-348B553677D5}"/>
    <hyperlink ref="AS8507" xr:uid="{B504358C-1D4C-6B49-900C-08D8E9E1B1F2}"/>
    <hyperlink ref="AS8508" xr:uid="{A566A0E0-5A09-0D4C-8FDE-4D7D3F2121C4}"/>
    <hyperlink ref="AS8509" xr:uid="{6E25C887-B3D1-0D41-BAEF-3A83FABFC515}"/>
    <hyperlink ref="AS8510" xr:uid="{6E93DA38-4C00-C146-80C9-E82F0920AB4F}"/>
    <hyperlink ref="AS8511" xr:uid="{AAB5C45A-C080-8E4F-A2E0-C5C6DF966005}"/>
    <hyperlink ref="AS8512" xr:uid="{C04E1728-2C6C-3145-AD2D-A95626BBEC25}"/>
    <hyperlink ref="AS8513" xr:uid="{AC0DF13B-F140-E34D-B602-893A7AC8C4CA}"/>
    <hyperlink ref="AS8514" xr:uid="{32AC686E-2F93-7243-ADA0-671181BAD48E}"/>
    <hyperlink ref="AS8515" xr:uid="{4B706081-B25E-8745-98EF-267D35C343B7}"/>
    <hyperlink ref="AS8516" xr:uid="{66FE46D7-B103-E243-B0A4-16DA47D25D52}"/>
    <hyperlink ref="AS8517" xr:uid="{27BA9B47-729B-5943-8415-4BBEAE6BFD19}"/>
    <hyperlink ref="AS8518" xr:uid="{DD1CAF2A-5DE8-1641-B2C1-2DAECDC4BB0C}"/>
    <hyperlink ref="AS8519" xr:uid="{E6194773-0E4E-E544-8AEE-77240AC6DFE2}"/>
    <hyperlink ref="AS8520" xr:uid="{EB2D5916-7AB1-CC4D-BB25-CF86C0A1D49A}"/>
    <hyperlink ref="AS8521" xr:uid="{80AA1CCE-7386-1646-8758-DADDAEF20E91}"/>
    <hyperlink ref="AS8522" xr:uid="{A5767949-A651-E64D-8148-3F2B89B0977A}"/>
    <hyperlink ref="AS8523" xr:uid="{FD65A967-31BC-354C-B014-2C4AC8839EC3}"/>
    <hyperlink ref="AS8524" xr:uid="{471FBEB6-6CEE-9941-A917-B0A7EED06C72}"/>
    <hyperlink ref="AS8525" xr:uid="{41F764CA-5A36-5940-8B30-411573BF823F}"/>
    <hyperlink ref="AS8526" xr:uid="{E8E6F242-D890-AE46-A6A1-3576A692B71B}"/>
    <hyperlink ref="AS8527" xr:uid="{A9A18009-ACB4-1D4D-BEF1-C0575877FB6E}"/>
    <hyperlink ref="AS8528" xr:uid="{67234649-9E33-3D46-B93B-3CAE743BAD9C}"/>
    <hyperlink ref="AS8529" xr:uid="{988EA6C3-7188-1F4F-BFB9-C67949218A2D}"/>
    <hyperlink ref="AS8530" xr:uid="{1DF82528-AD17-FB4E-BDB0-345AE71B009C}"/>
    <hyperlink ref="AS8531" xr:uid="{AF97DA41-8FD9-C74B-8CF9-0152BA9ECA35}"/>
    <hyperlink ref="AS8532" xr:uid="{020104F3-AF70-4045-9C61-EDB0C79130B1}"/>
    <hyperlink ref="AS8533" xr:uid="{D5A46B02-83C3-7C4F-BE40-271806C31912}"/>
    <hyperlink ref="AS8534" xr:uid="{0CCF939C-71E4-BA44-844C-C1A71A68B468}"/>
    <hyperlink ref="AS8535" xr:uid="{3684163A-4EE4-7E4B-BE9C-7912C82AED9B}"/>
    <hyperlink ref="AS8536" xr:uid="{0CFC4259-2EF5-2A4E-8231-4B929A1377F9}"/>
    <hyperlink ref="AS8537" xr:uid="{E75F258C-3426-CF44-86CE-7F1CB35E28EC}"/>
    <hyperlink ref="AS8538" xr:uid="{B601B717-6E56-AA4A-8FFD-D865CA05A54B}"/>
    <hyperlink ref="AS8539" xr:uid="{E04DDAEA-35DA-8E46-B96B-BA79C58BA95F}"/>
    <hyperlink ref="AS8540" xr:uid="{9F7E4C3A-A352-F142-9BB0-D8E4E29474DA}"/>
    <hyperlink ref="AS8541" xr:uid="{2BA84D04-4C2D-D94C-994B-0C6F45E61DC8}"/>
    <hyperlink ref="AS8542" xr:uid="{29FC12F8-94A4-8941-BFE1-8748C96A7839}"/>
    <hyperlink ref="AS8543" xr:uid="{E7178C9C-B1BA-1D4B-B7A8-8B2AC285BFD1}"/>
    <hyperlink ref="AS8544" xr:uid="{895F725A-4743-8A4E-99EE-E2FD05AFA4A0}"/>
    <hyperlink ref="AS8545" xr:uid="{D27F6068-CDB5-124B-8BBB-DDAB31BFCC9B}"/>
    <hyperlink ref="AS8546" xr:uid="{A4DE19AB-41AB-C346-8D5C-D2A13489DC4E}"/>
    <hyperlink ref="AS8547" xr:uid="{61F9A89F-BF2B-2D4E-9056-93B586E07AE4}"/>
    <hyperlink ref="AS8548" xr:uid="{1B956F04-8954-6B43-BBC1-CFA44EC94C74}"/>
    <hyperlink ref="AS8549" xr:uid="{60A1EF76-9CDF-4245-B0B8-728B1D726B8A}"/>
    <hyperlink ref="AS8550" xr:uid="{700E97DA-D8E8-7247-936F-F8FC7EC34D27}"/>
    <hyperlink ref="AS8551" xr:uid="{34853407-62A0-6F4E-849D-FC7D15E8F01B}"/>
    <hyperlink ref="AS8552" xr:uid="{E5C63F79-0635-474E-B643-8D96BFE1489B}"/>
    <hyperlink ref="AS8553" xr:uid="{D03D2EEE-D49A-CC42-B8FC-8BF14DB05846}"/>
    <hyperlink ref="AS8554" xr:uid="{8DF488F1-BD8D-6346-8241-9D6E44A2A0AB}"/>
    <hyperlink ref="AS8555" xr:uid="{990C9B2F-40A4-0544-8466-34B0FEA961D1}"/>
    <hyperlink ref="AS8556" xr:uid="{66CCCC37-91B6-354D-BAC5-83EBE891AD93}"/>
    <hyperlink ref="AS8557" xr:uid="{C8871447-9937-7D45-9649-265136687CF6}"/>
    <hyperlink ref="AS8558" xr:uid="{7E9B2E00-F402-F942-BA80-2F027E104A4E}"/>
    <hyperlink ref="AS8559" xr:uid="{C30DB0D4-8C57-7E4B-88DD-0EC2FC94AB38}"/>
    <hyperlink ref="AS8560" xr:uid="{31E45440-5DF8-CB4F-BA7E-CBBACB0322A2}"/>
    <hyperlink ref="AS8561" xr:uid="{1FD899A3-247F-7340-A192-D976B7C9672B}"/>
    <hyperlink ref="AS8562" xr:uid="{FE342D49-CF93-9A4A-969A-AF64FE655141}"/>
    <hyperlink ref="AS8563" xr:uid="{B866B274-0ACD-2041-9254-A8FFA7DDC491}"/>
    <hyperlink ref="AS8564" xr:uid="{1DED5B64-8AE9-7446-BA7E-1B208DF13CF7}"/>
    <hyperlink ref="AS8565" xr:uid="{4C882DC8-C2AB-5445-8A91-B4B5E6C4C8D4}"/>
    <hyperlink ref="AS8566" xr:uid="{D327C348-F9DC-A14C-ABB0-B79DEB1136CF}"/>
    <hyperlink ref="AS8567" xr:uid="{7FBBD6F2-89F0-1D41-A7E0-5BECF1997000}"/>
    <hyperlink ref="AS8568" xr:uid="{22594149-8F44-CE46-87C2-2BE25BEBB655}"/>
    <hyperlink ref="AS8569" xr:uid="{D37DBEDC-0318-CD4F-98EB-F17C8DF92FA5}"/>
    <hyperlink ref="AS8570" xr:uid="{D8600C3F-8874-194D-9512-7496F084C222}"/>
    <hyperlink ref="AS8571" xr:uid="{1283DC38-896C-CC49-A9BA-D306F8CA45A3}"/>
    <hyperlink ref="AS8572" xr:uid="{7390E0EE-E67F-0846-94E4-4D7CEAC402F9}"/>
    <hyperlink ref="AS8573" xr:uid="{D099F08C-2CE1-0244-925C-76EC1A609EB6}"/>
    <hyperlink ref="AS8574" xr:uid="{93D607EB-D201-3F4E-9BAB-C458DBD1B9D3}"/>
    <hyperlink ref="AS8575" xr:uid="{7C73C561-0F26-F445-9CA2-4323925929C8}"/>
    <hyperlink ref="AS8576" xr:uid="{AE33D589-CE90-4A4B-9F15-11E8BCF4EDD3}"/>
    <hyperlink ref="AS8577" xr:uid="{47CF14FD-80D6-024E-8E88-0E57046874C7}"/>
    <hyperlink ref="AS8578" xr:uid="{92E6F652-F14C-4B43-9171-FC1C79DC942E}"/>
    <hyperlink ref="AS8579" xr:uid="{6FB39F2F-18A2-BA47-A5BE-45793583469F}"/>
    <hyperlink ref="AS8580" xr:uid="{815A7E80-6D7B-9847-A5D7-20EC52343A34}"/>
    <hyperlink ref="AS8581" xr:uid="{D8EA3C9A-E95E-B640-932E-4D04A5D0C405}"/>
    <hyperlink ref="AS8582" xr:uid="{99031B03-E8EF-AB40-A4FA-4CD74796D8ED}"/>
    <hyperlink ref="AS8583" xr:uid="{2ECC45EA-1460-6144-A090-A23E7BB3E8EF}"/>
    <hyperlink ref="AS8584" xr:uid="{166ABE34-3F68-754B-AB33-6D8EEA9F294D}"/>
    <hyperlink ref="AS8585" xr:uid="{AC8DEC93-6C23-7A4F-91E4-193D81D4C221}"/>
    <hyperlink ref="AS8586" xr:uid="{D892ABA2-24CB-EF4A-A74D-BC0EBA82A084}"/>
    <hyperlink ref="AS8587" xr:uid="{BEDD1DA2-7788-944D-BD8C-4CB62CA6BB3A}"/>
    <hyperlink ref="AS8588" xr:uid="{6E589102-067B-CF45-B119-C0995325599C}"/>
    <hyperlink ref="AS8589" xr:uid="{B8B907F5-AF74-8447-AC96-695A19DDDFCB}"/>
    <hyperlink ref="AS8590" xr:uid="{9E930E18-1977-054E-A4AE-9CDB4C3E30CF}"/>
    <hyperlink ref="AS8591" xr:uid="{3D94F7A7-4A73-0D43-9316-671343B52A95}"/>
    <hyperlink ref="AS8592" xr:uid="{CED90912-F2F8-184B-9A3F-7313291C2391}"/>
    <hyperlink ref="AS8593" xr:uid="{27D54DD1-1DDE-D44E-8492-DB0CD1D54499}"/>
    <hyperlink ref="AS8594" xr:uid="{5DD3439F-E042-474F-B429-FBB9FDA8033F}"/>
    <hyperlink ref="AS8595" xr:uid="{03CA99F2-C154-D749-A8F7-537183939217}"/>
    <hyperlink ref="AS8596" xr:uid="{5B9DC06B-8A75-0644-8656-13E551FF2BF5}"/>
    <hyperlink ref="AS8597" xr:uid="{4409D830-0AD9-5D45-AED8-D2016FD5C889}"/>
    <hyperlink ref="AS8598" xr:uid="{544288DF-1A5B-464F-A1BA-904FCAA5C5E8}"/>
    <hyperlink ref="AS8599" xr:uid="{E09E1D55-5BCB-A447-BD58-2D1016CFCA0D}"/>
    <hyperlink ref="AS8600" xr:uid="{2D1EBBF4-84D5-E143-ACDE-E50EB8B99246}"/>
    <hyperlink ref="AS8601" xr:uid="{0B8F26C8-51ED-F542-86A9-7544F7A5204A}"/>
    <hyperlink ref="AS8602" xr:uid="{BE72CCD1-25D9-E640-B683-5EC486C69D92}"/>
    <hyperlink ref="AS8603" xr:uid="{C811197E-F1DD-9B48-9ADC-5BC514BAC32A}"/>
    <hyperlink ref="AS8604" xr:uid="{D5279143-3F86-6645-9FF3-63C4D59C9829}"/>
    <hyperlink ref="AS8605" xr:uid="{BA51F665-D71E-1144-B44F-D06B8B3E1818}"/>
    <hyperlink ref="AS8606" xr:uid="{C7B1A4CF-AAC2-6749-8084-B96DD161F508}"/>
    <hyperlink ref="AS8607" xr:uid="{FCBD9665-BC63-5747-9015-086E470234CD}"/>
    <hyperlink ref="AS8608" xr:uid="{01726336-C3F0-344B-AAAC-EBEA557F3A90}"/>
    <hyperlink ref="AS8609" xr:uid="{667632FC-0E2E-5B4F-9EF6-CA70BBD52240}"/>
    <hyperlink ref="AS8610" xr:uid="{15C1C48D-0EF2-C84B-8C58-E5165C1B3C3A}"/>
    <hyperlink ref="AS8611" xr:uid="{D2B43102-1EA1-334D-A184-542D4017F66D}"/>
    <hyperlink ref="AS8612" xr:uid="{49BF2ACF-4B12-2741-BD01-3290F967F8A7}"/>
    <hyperlink ref="AS8613" xr:uid="{51A98877-8E90-E443-987C-07111D3CFB7C}"/>
    <hyperlink ref="AS8614" xr:uid="{BE786D6D-B5E0-3746-A1C1-9A6DD8298D8E}"/>
    <hyperlink ref="AS8615" xr:uid="{F676E279-83C6-A747-8005-36604CEDCD42}"/>
    <hyperlink ref="AS8616" xr:uid="{1DD9C1AD-6435-3645-AB9A-6485AE32B5E1}"/>
    <hyperlink ref="AS8617" xr:uid="{DA7B101E-73F5-C142-898B-F2B65B28988F}"/>
    <hyperlink ref="AS8618" xr:uid="{8C5A2774-06A2-2049-8815-C1E9DF408FD6}"/>
    <hyperlink ref="AS8619" xr:uid="{39C1893E-FA40-C64D-8BD0-7BC8986D590C}"/>
    <hyperlink ref="AS8620" xr:uid="{320CEBAA-3386-1C46-9B90-0883786192F3}"/>
    <hyperlink ref="AS8621" xr:uid="{69DDA84B-3E5C-B943-A4A1-BC0362047AB9}"/>
    <hyperlink ref="AS8622" xr:uid="{69C05C9E-C3FD-844A-978C-89AEBD050874}"/>
    <hyperlink ref="AS8623" xr:uid="{6FFF3F86-7B31-EE44-8654-9F7556121678}"/>
    <hyperlink ref="AS8624" xr:uid="{565AC14A-3B82-A744-B8A3-320E8BDA4C8C}"/>
    <hyperlink ref="AS8625" xr:uid="{57F35891-C83D-4443-BF78-D6EEE9A093E7}"/>
    <hyperlink ref="AS8626" xr:uid="{547B93BC-D4AF-F049-9D91-D48732273DD9}"/>
    <hyperlink ref="AS8627" xr:uid="{48DE6719-F286-DB43-9C4A-DB39495CDA1A}"/>
    <hyperlink ref="AS8628" xr:uid="{1D8E9A0C-74C6-8D43-B053-121467868114}"/>
    <hyperlink ref="AS8629" xr:uid="{F958583A-2745-BE40-A6EC-9711812CE98F}"/>
    <hyperlink ref="AS8630" xr:uid="{9208C234-01A6-754F-827F-1AAC8A5C11DD}"/>
    <hyperlink ref="AS8631" xr:uid="{6B1CB851-ABF4-2243-B54E-855BE1ADA13E}"/>
    <hyperlink ref="AS8632" xr:uid="{BC5D913F-F6C9-614D-833D-775D9F7ECDA6}"/>
    <hyperlink ref="AS8633" xr:uid="{C6974298-6FAF-764C-94AF-6CED3A7298D1}"/>
    <hyperlink ref="AS8634" xr:uid="{76AF8DC5-54CB-334A-BD8D-E3C4C731438C}"/>
    <hyperlink ref="AS8635" xr:uid="{2F235DC0-C99D-8F4A-AD06-0CB17B892358}"/>
    <hyperlink ref="AS8636" xr:uid="{C78DE1BA-0A06-1D48-BD5D-84E66C731F5F}"/>
    <hyperlink ref="AS8637" xr:uid="{52E8ED32-366F-B44A-9FC4-E9CBB1F1E2C3}"/>
    <hyperlink ref="AS8638" xr:uid="{A7F56EF9-74E4-5349-B155-12833722675C}"/>
    <hyperlink ref="AS8639" xr:uid="{1BB2AC90-A50A-414E-8D41-54B749250F9B}"/>
    <hyperlink ref="AS8640" xr:uid="{B3CB4E2C-2E55-8543-A03B-ECA265EE140B}"/>
    <hyperlink ref="AS8641" xr:uid="{7E1E6D1D-B707-8546-A32B-F0356894C713}"/>
    <hyperlink ref="AS8642" xr:uid="{5F6F91EC-F973-7D4F-831B-228C65D3A54B}"/>
    <hyperlink ref="AS8643" xr:uid="{226CAD82-2F76-FC4B-81DF-453DCF55E2D6}"/>
    <hyperlink ref="AS8644" xr:uid="{7C54069A-2432-9343-9635-6D1525C207FD}"/>
    <hyperlink ref="AS8645" xr:uid="{2CAB286F-2816-8F42-B955-95379716DF89}"/>
    <hyperlink ref="AS8646" xr:uid="{82A730F3-EF2D-4747-884D-48A8E69AAA28}"/>
    <hyperlink ref="AS8647" xr:uid="{42E7A4B2-2804-A14C-956E-A16FF1E9F1F9}"/>
    <hyperlink ref="AS8648" xr:uid="{5C45A16F-2739-F34A-B1A6-95AB7448DF5A}"/>
    <hyperlink ref="AS8649" xr:uid="{1202419B-2FF2-894F-A0A7-ED9BA785E178}"/>
    <hyperlink ref="AS8650" xr:uid="{260C0A6F-21AF-004D-B378-1C767B773EBD}"/>
    <hyperlink ref="AS8651" xr:uid="{0203C60C-7168-184D-85F7-58EAFECB2413}"/>
    <hyperlink ref="AS8652" xr:uid="{9035E290-8E4E-6546-9961-997D47E11842}"/>
    <hyperlink ref="AS8653" xr:uid="{5F03E72F-AC98-6142-A21A-94DC1311CE51}"/>
    <hyperlink ref="AS8654" xr:uid="{BD9965D7-65BD-AB42-8EE5-97421381D9FF}"/>
    <hyperlink ref="AS8655" xr:uid="{FC7CFBBD-9EE0-5C4F-8ECA-385BD61FAE21}"/>
    <hyperlink ref="AS8656" xr:uid="{3A88B9AB-9576-0C4D-B785-350D3B5B4927}"/>
    <hyperlink ref="AS8657" xr:uid="{52812B35-F060-CC46-B6B7-D03CD0F116BF}"/>
    <hyperlink ref="AS8658" xr:uid="{4E95D02A-72FC-C046-9B07-6FF53AEB7983}"/>
    <hyperlink ref="AS8659" xr:uid="{891619D9-C620-3A43-AAA9-6A910357C6CA}"/>
    <hyperlink ref="AS8660" xr:uid="{E859F8D3-1CBC-4046-852D-AB08EB239519}"/>
    <hyperlink ref="AS8661" xr:uid="{462668FE-8763-6740-9172-C7E03AAB4729}"/>
    <hyperlink ref="AS8662" xr:uid="{95B61E24-EED3-CF4D-A3AC-38971F5403C2}"/>
    <hyperlink ref="AS8663" xr:uid="{8BD53292-BD08-2540-B06E-11B31EDBC8B5}"/>
    <hyperlink ref="AS8664" xr:uid="{74A51F78-9E97-B943-B92B-55EC9BA05858}"/>
    <hyperlink ref="AS8665" xr:uid="{08355E5B-9124-CA44-A6B3-C792B09E7323}"/>
    <hyperlink ref="AS8666" xr:uid="{080E756E-F100-9046-B076-ABEB194BB7AD}"/>
    <hyperlink ref="AS8667" xr:uid="{97D6F3D2-054A-624C-ADA5-1CB5924646DD}"/>
    <hyperlink ref="AS8668" xr:uid="{915A3C4A-E94A-9048-AAA4-85ED41B99A54}"/>
    <hyperlink ref="AS8669" xr:uid="{7AB6BAF8-F949-434E-8AC5-1A619EB7FB39}"/>
    <hyperlink ref="AS8670" xr:uid="{E1E66D61-8E9C-964D-BBD4-7B11E92410D0}"/>
    <hyperlink ref="AS8671" xr:uid="{1ED536E4-0254-E442-B51C-25BAD05D6DED}"/>
    <hyperlink ref="AS8672" xr:uid="{81DC4426-6169-0C40-B6D8-796FC8335248}"/>
    <hyperlink ref="AS8673" xr:uid="{D67D7A86-15B3-A947-9336-956950F03771}"/>
    <hyperlink ref="AS8674" xr:uid="{31F76B4A-9293-8647-9EF1-AB5693961166}"/>
    <hyperlink ref="AS8675" xr:uid="{9E020E75-C94C-1242-B543-9B4F8560EE23}"/>
    <hyperlink ref="AS8676" xr:uid="{D31C2392-67E5-3849-98E9-67083FC34B7E}"/>
    <hyperlink ref="AS8677" xr:uid="{1F3D029B-CF9A-564D-8E3D-0F6FA4A5BED5}"/>
    <hyperlink ref="AS8678" xr:uid="{5063890D-6CEC-EB47-B20E-A8864B9E298D}"/>
    <hyperlink ref="AS8679" xr:uid="{5A89BB29-04A2-D441-9FEB-C332F53389EC}"/>
    <hyperlink ref="AS8680" xr:uid="{047BE218-F4D4-2240-8F84-1F5F1CA42B33}"/>
    <hyperlink ref="AS8681" xr:uid="{B7C441D0-D21C-BB41-B094-4B82166617E8}"/>
    <hyperlink ref="AS8682" xr:uid="{EF954668-6796-A64E-B4F2-178BEFA73026}"/>
    <hyperlink ref="AS8683" xr:uid="{C1112314-568B-0446-8B66-2CA390BA1EA9}"/>
    <hyperlink ref="AS8684" xr:uid="{BC900959-31B6-B64D-BD3E-450994CA98E5}"/>
    <hyperlink ref="AS8685" xr:uid="{6A005CF6-59EA-F648-97AA-F32813651AA3}"/>
    <hyperlink ref="AS8686" xr:uid="{0DA39125-2B15-F04A-A28D-70B177339E02}"/>
    <hyperlink ref="AS8687" xr:uid="{48F2AE1A-9D60-6745-977C-008E557A9862}"/>
    <hyperlink ref="AS8688" xr:uid="{89FEF1CE-2EF6-7D4F-BBB4-1B7CEE19C63C}"/>
    <hyperlink ref="AS8689" xr:uid="{13EF14D2-4D9E-7D43-8958-6B93BF12E2B5}"/>
    <hyperlink ref="AS8690" xr:uid="{6E7E3C5E-DB08-4647-AF82-1A99411ECA5E}"/>
    <hyperlink ref="AS8691" xr:uid="{62BD14A4-F431-6E4B-8F4E-3BEAC5C30D03}"/>
    <hyperlink ref="AS8692" xr:uid="{F64618AC-4191-6743-93E0-01C798F4DC15}"/>
    <hyperlink ref="AS8693" xr:uid="{402D8018-97B8-9645-ACC8-98A76E01328F}"/>
    <hyperlink ref="AS8694" xr:uid="{37273279-9528-2342-BCC1-FBD692F23262}"/>
    <hyperlink ref="AS8695" xr:uid="{D58644B1-F023-BF4D-AC55-E0BB3433E20F}"/>
    <hyperlink ref="AS8696" xr:uid="{8A300384-5A45-B44F-B5C1-F2E802E93655}"/>
    <hyperlink ref="AS8697" xr:uid="{32566384-F35D-2F4B-93E3-3EF834ABB3D0}"/>
    <hyperlink ref="AS8698" xr:uid="{E86F929F-23AF-F941-92A1-61E89A88CD42}"/>
    <hyperlink ref="AS8699" xr:uid="{53894ADC-A894-F442-9301-3CDF29F4269A}"/>
    <hyperlink ref="AS8700" xr:uid="{F0E304EF-5840-F341-B050-8F210669F65A}"/>
    <hyperlink ref="AS8701" xr:uid="{5DD1EBC7-6229-904C-B296-BFF5791A2806}"/>
    <hyperlink ref="AS8702" xr:uid="{D8013383-8E13-784B-8632-59AE657C3A7F}"/>
    <hyperlink ref="AS8703" xr:uid="{BF392492-E967-FC44-9ABE-66D852CFD560}"/>
    <hyperlink ref="AS8704" xr:uid="{56CD1A12-F820-3A41-8E65-8F659B0E8446}"/>
    <hyperlink ref="AS8705" xr:uid="{CE9A1CAA-C0F3-F747-BC4B-0650D6A78234}"/>
    <hyperlink ref="AS8706" xr:uid="{A672B470-158A-B140-86E2-45D730366FA9}"/>
    <hyperlink ref="AS8707" xr:uid="{A4029623-839F-6149-8ABA-CDB231A642A7}"/>
    <hyperlink ref="AS8708" xr:uid="{E9E84D6A-77EC-5C40-941F-5911697FAFE6}"/>
    <hyperlink ref="AS8709" xr:uid="{C1C08E34-2277-9F4C-8C07-732E358C1B2E}"/>
    <hyperlink ref="AS8710" xr:uid="{049E0FBC-AE4B-1C45-970D-D882189EEAC7}"/>
    <hyperlink ref="AS8711" xr:uid="{8D87C5F5-E67B-3541-9E6B-48E7E1F72062}"/>
    <hyperlink ref="AS8712" xr:uid="{E771E260-F823-D943-BE58-267E495751F0}"/>
    <hyperlink ref="AS8713" xr:uid="{D5B4D877-0251-5C44-A80E-FF34A94A601A}"/>
    <hyperlink ref="AS8714" xr:uid="{E52E3C68-83E3-D94E-8F9A-F596B4ADDD8D}"/>
    <hyperlink ref="AS8715" xr:uid="{9E42E060-6F63-494B-99DC-3A88D7C41387}"/>
    <hyperlink ref="AS8716" xr:uid="{2CE0A114-939E-2A47-92A3-3B9F96183F8A}"/>
    <hyperlink ref="AS8717" xr:uid="{38F5F028-68EC-9E48-91A3-B85DF8D509CD}"/>
    <hyperlink ref="AS8718" xr:uid="{B4D10EDE-D78B-0449-84E0-719957AD0D62}"/>
    <hyperlink ref="AS8719" xr:uid="{C4BFD301-14C9-054C-83DD-8695D61D1DAB}"/>
    <hyperlink ref="AS8720" xr:uid="{C8F97F9F-F8EA-EA4F-B3CF-9ECF3BFB7177}"/>
    <hyperlink ref="AS8721" xr:uid="{0C312A2B-D952-6946-93FC-CC326060396D}"/>
    <hyperlink ref="AS8722" xr:uid="{292BF565-1376-8344-9A49-6E20B22BA4F7}"/>
    <hyperlink ref="AS8723" xr:uid="{7C539013-2A0C-D340-BB23-4C9E0B974A9F}"/>
    <hyperlink ref="AS8724" xr:uid="{8F836D77-88F2-8949-A7B6-4E73A2BB38B9}"/>
    <hyperlink ref="AS8725" xr:uid="{038C852D-8222-B342-9DB3-0D59254887E2}"/>
    <hyperlink ref="AS8726" xr:uid="{EC487B5C-F287-E648-8A03-1DA710F3A0EE}"/>
    <hyperlink ref="AS8727" xr:uid="{2D2250B9-108D-1747-BFDD-920C7344BEAB}"/>
    <hyperlink ref="AS8728" xr:uid="{3DC8AC86-F0D8-7442-BFEA-CA7671303BDB}"/>
    <hyperlink ref="AS8729" xr:uid="{0E68C1B1-189B-5740-B972-42461B3EB0E0}"/>
    <hyperlink ref="AS8730" xr:uid="{81E1792E-F3BC-C54A-A0FA-6D396C864BCD}"/>
    <hyperlink ref="AS8731" xr:uid="{BE8BE3CD-F5AD-4441-A7E2-5AF629FCD8F0}"/>
    <hyperlink ref="AS8732" xr:uid="{AD5FFA66-1C96-0B4C-AD5F-2A94EF6E3FD2}"/>
    <hyperlink ref="AS8733" xr:uid="{62FE6DD5-8630-DA4A-A91F-187DDDF9D6EF}"/>
    <hyperlink ref="AS8734" xr:uid="{2D946918-1CBB-E840-8D12-8FF15B2ED632}"/>
    <hyperlink ref="AS8735" xr:uid="{B3B83EC5-4A99-6745-8077-047A1B92D790}"/>
    <hyperlink ref="AS8736" xr:uid="{18CCDE39-5AD3-8843-A9FA-34E73C954921}"/>
    <hyperlink ref="AS8737" xr:uid="{D79AD6FB-4EBC-B245-810B-4325834B699E}"/>
    <hyperlink ref="AS8738" xr:uid="{CA214FC6-CECE-474B-A456-8406A6C9C838}"/>
    <hyperlink ref="AS8739" xr:uid="{32D3479C-7A76-2D48-9B43-BFF0FE991F0E}"/>
    <hyperlink ref="AS8740" xr:uid="{CE1CAC75-5170-D34F-95E7-8895931FAC1C}"/>
    <hyperlink ref="AS8741" xr:uid="{68D9C6F0-CB4F-EC49-874F-D28824EC18DA}"/>
    <hyperlink ref="AS8742" xr:uid="{280ACB78-E4B2-FE4A-9392-A8965DD1BFDD}"/>
    <hyperlink ref="AS8743" xr:uid="{F3FD40EE-3963-3346-BACF-E3C0EE1173FA}"/>
    <hyperlink ref="AS8744" xr:uid="{2203F3BE-892A-BE40-B3B4-8B0026A9366E}"/>
    <hyperlink ref="AS8745" xr:uid="{A816BE96-3BBC-574B-A08C-E07E5EB5A16D}"/>
    <hyperlink ref="AS8746" xr:uid="{94D84B6E-57BB-6244-A206-65F97911CC9A}"/>
    <hyperlink ref="AS8747" xr:uid="{55759189-C550-1E48-A6DA-FCFC35DFB873}"/>
    <hyperlink ref="AS8748" xr:uid="{9746C0E9-FAD2-6D4B-B396-AE804FE24F86}"/>
    <hyperlink ref="AS8749" xr:uid="{ACC8C689-180F-494B-8F20-B46BF07CECBE}"/>
    <hyperlink ref="AS8750" xr:uid="{90E0EAE6-64E2-8F42-9AFD-8252B2056030}"/>
    <hyperlink ref="AS8751" xr:uid="{5F4422DA-4B38-4A4F-A673-CC0B7856609C}"/>
    <hyperlink ref="AS8752" xr:uid="{442E3DA5-C51D-CD44-98A5-0D57AAEAD41B}"/>
    <hyperlink ref="AS8753" xr:uid="{22428BC5-CE8C-2841-96B6-FA43066ADF1A}"/>
    <hyperlink ref="AS8754" xr:uid="{5DA1501A-2726-5E47-9C88-0D29B10CDCB0}"/>
    <hyperlink ref="AS8755" xr:uid="{28CA0F1F-3987-B44E-90AF-AF145AF5C624}"/>
    <hyperlink ref="AS8756" xr:uid="{30974987-D4CB-E44B-8F1F-CD66D09955F4}"/>
    <hyperlink ref="AS8757" xr:uid="{AED76266-E87D-8E49-8955-D708E5A4C01D}"/>
    <hyperlink ref="AS8758" xr:uid="{B108CDB1-CBC6-CD44-932C-2D3EB5C5B0F5}"/>
    <hyperlink ref="AS8759" xr:uid="{C5DC4094-936C-FF4C-B7B3-EBA42F3BE201}"/>
    <hyperlink ref="AS8760" xr:uid="{3DF2E79B-F1F7-A34F-87FE-25A278966BDA}"/>
    <hyperlink ref="AS8761" xr:uid="{D00C5ED3-7D3C-9248-AFF9-5F336651C9F5}"/>
    <hyperlink ref="AS8762" xr:uid="{924C8370-A3CC-A14B-9E9C-AE0482C85619}"/>
    <hyperlink ref="AS8763" xr:uid="{63E05391-8DD4-7641-96A1-BFE40BE0BEE1}"/>
    <hyperlink ref="AS8764" xr:uid="{2592CD43-B0D9-584E-88CD-9785CC507FD4}"/>
    <hyperlink ref="AS8765" xr:uid="{061CAC34-D997-2B4B-B44C-C6B13DD83AD1}"/>
    <hyperlink ref="AS8766" xr:uid="{535E9E3E-35A7-8742-B408-6A1FACC8DB05}"/>
    <hyperlink ref="AS8767" xr:uid="{6E0F68DF-69A7-D745-9116-C60ED84A6C42}"/>
    <hyperlink ref="AS8768" xr:uid="{D5FCCEB6-C132-3443-B1EC-76459B9FDBA0}"/>
    <hyperlink ref="AS8769" xr:uid="{A4DD9052-BD34-0544-9801-E0BE057176E0}"/>
    <hyperlink ref="AS8770" xr:uid="{D3BB3A0B-5F9C-F04D-BEC8-543C92437578}"/>
    <hyperlink ref="AS8771" xr:uid="{3062C841-45D4-1E4D-974D-8A6D4CEC7269}"/>
    <hyperlink ref="AS8772" xr:uid="{378FD556-A4BF-B44F-8871-25221CEE0A15}"/>
    <hyperlink ref="AS8773" xr:uid="{72BAF2B3-59BE-E347-A301-5165D8775260}"/>
    <hyperlink ref="AS8774" xr:uid="{F5E74FA0-16D1-8F4F-930F-5861275E20E1}"/>
    <hyperlink ref="AS8775" xr:uid="{6EDD1C53-E697-0042-86AE-786382498506}"/>
    <hyperlink ref="AS8776" xr:uid="{464FC057-C2F2-BE47-8D37-9D61883F5503}"/>
    <hyperlink ref="AS8777" xr:uid="{D1A3EB9F-BBA1-0C48-8475-7E56FF6C7A93}"/>
    <hyperlink ref="AS8778" xr:uid="{67F4AFAE-F76A-214B-80F8-1708A34E140C}"/>
    <hyperlink ref="AS8779" xr:uid="{FED9DEEE-1C03-6349-BAED-E4F93184F977}"/>
    <hyperlink ref="AS8780" xr:uid="{43463924-56A1-DE46-9337-0BF4D26B555A}"/>
    <hyperlink ref="AS8781" xr:uid="{624E3E14-4A45-8748-B6DB-266A5DC99719}"/>
    <hyperlink ref="AS8782" xr:uid="{FDF8B1DC-0151-8E4B-BF10-8F5FA12B24B7}"/>
    <hyperlink ref="AS8783" xr:uid="{EF48AE88-1B7E-1247-A4BF-192D34750E96}"/>
    <hyperlink ref="AS8784" xr:uid="{C642DBD4-F968-1B45-9F9F-C0E9A518624D}"/>
    <hyperlink ref="AS8785" xr:uid="{24895CD6-C084-A545-9D5F-068E5302B90D}"/>
    <hyperlink ref="AS8786" xr:uid="{8081D430-4730-5C4B-94AA-2BF04E710F31}"/>
    <hyperlink ref="AS8787" xr:uid="{D8B200B6-304B-4547-87C5-8A20F9B45262}"/>
    <hyperlink ref="AS8788" xr:uid="{0CD78C3B-CCD4-B247-A916-86E7F652500F}"/>
    <hyperlink ref="AS8789" xr:uid="{E9551ED4-7F30-1F40-B39F-C19E28956BC4}"/>
    <hyperlink ref="AS8790" xr:uid="{8723CAC4-C5F5-ED41-A4B8-3EBB878B2F5D}"/>
    <hyperlink ref="AS8791" xr:uid="{CE7CA9C7-9CEE-A34D-BDC3-17C549323A01}"/>
    <hyperlink ref="AS8792" xr:uid="{78210D2A-5042-C547-AD53-C87EBFF2273B}"/>
    <hyperlink ref="AS8793" xr:uid="{4678DCA7-2FEC-8943-8930-C22E3823AB83}"/>
    <hyperlink ref="AS8794" xr:uid="{2600437B-8BD8-0145-AE48-D5BBFA77A332}"/>
    <hyperlink ref="AS8795" xr:uid="{34275A70-1416-B345-B477-16903A6D0AD9}"/>
    <hyperlink ref="AS8796" xr:uid="{36F4CF44-4934-D44F-9101-3C08EB3DB686}"/>
    <hyperlink ref="AS8797" xr:uid="{527D2AEB-169F-384B-86B5-41366ED79A76}"/>
    <hyperlink ref="AS8798" xr:uid="{E20636A6-94F9-5945-A629-7DD5F058920E}"/>
    <hyperlink ref="AS8799" xr:uid="{D54B1A73-F4F6-A443-B073-1D1D807FD4A9}"/>
    <hyperlink ref="AS8800" xr:uid="{A0BE1E4C-9080-0A40-8872-F6130F19C931}"/>
    <hyperlink ref="AS8801" xr:uid="{176B02BE-1044-1144-9C4E-6668D3A948DA}"/>
    <hyperlink ref="AS8802" xr:uid="{54DF11CD-B9B7-904A-BD05-D007013AC3E1}"/>
    <hyperlink ref="AS8803" xr:uid="{5B8648FF-6701-8C48-91A5-0D0BC80F5157}"/>
    <hyperlink ref="AS8804" xr:uid="{DF35CA54-0E92-F046-80C5-00CAD768D716}"/>
    <hyperlink ref="AS8805" xr:uid="{BE40712C-F486-E842-9635-C8B6A58F93B5}"/>
    <hyperlink ref="AS8806" xr:uid="{5E282269-8F33-244E-9203-6144CDB3CBAD}"/>
    <hyperlink ref="AS8807" xr:uid="{F4A74547-3D9A-0C40-8B17-8B99862A7129}"/>
    <hyperlink ref="AS8808" xr:uid="{8925C08F-33D1-AA42-9FD1-6DD6ECC16C27}"/>
    <hyperlink ref="AS8809" xr:uid="{2B96CA4F-A7E5-6C45-AB64-B47F5FD63D6C}"/>
    <hyperlink ref="AS8810" xr:uid="{55199A2B-B7FE-4043-AFB4-A247785C3C6C}"/>
    <hyperlink ref="AS8811" xr:uid="{E017F934-14B6-4D40-993E-23E1B87ABC2D}"/>
    <hyperlink ref="AS8812" xr:uid="{B416CD00-8E98-5D4B-8B3C-95158F8B3898}"/>
    <hyperlink ref="AS8813" xr:uid="{A432E9B4-E20D-C643-BBD8-1648F888762F}"/>
    <hyperlink ref="AS8814" xr:uid="{8AD65A8C-DD96-924C-805F-63D4FFF3FE8D}"/>
    <hyperlink ref="AS8815" xr:uid="{D6810822-F1C9-BE4C-9279-3B46BCEEA6FC}"/>
    <hyperlink ref="AS8816" xr:uid="{FC1367A9-B3B0-904C-9F18-BCC0CB658EBF}"/>
    <hyperlink ref="AS8817" xr:uid="{E780EE5E-68AA-EA4E-AC46-4C19A14B1017}"/>
    <hyperlink ref="AS8818" xr:uid="{8C136827-8A98-9648-8D35-651663049786}"/>
    <hyperlink ref="AS8819" xr:uid="{F069DB4D-9505-F747-B0A4-A9DB0BA3F5E7}"/>
    <hyperlink ref="AS8820" xr:uid="{78B01124-DA02-D74D-BFF1-1470C73EC0F6}"/>
    <hyperlink ref="AS8821" xr:uid="{DC6AEE78-20A9-994C-B354-B6B2AA6C4BF0}"/>
    <hyperlink ref="AS8822" xr:uid="{22F11AD9-22F8-4149-8551-A8629AF7D67F}"/>
    <hyperlink ref="AS8823" xr:uid="{36F8A2F1-A1FA-F043-A439-E710F427FE1C}"/>
    <hyperlink ref="AS8824" xr:uid="{7A5D625F-EEF0-FD4B-9D89-6270612E6FD4}"/>
    <hyperlink ref="AS8825" xr:uid="{A3206B68-A8FE-C043-B031-EE4F73FFB1DE}"/>
    <hyperlink ref="AS8826" xr:uid="{F4A3F7EC-8020-3C4D-9254-5748F1BF0FE8}"/>
    <hyperlink ref="AS8827" xr:uid="{47E59779-39D8-E247-A0D8-DAA23C6BFF88}"/>
    <hyperlink ref="AS8828" xr:uid="{948073D1-36AD-C84F-BEC9-C9935459D79F}"/>
    <hyperlink ref="AS8829" xr:uid="{E14145E5-8F09-354B-B1EC-C9634F9838DC}"/>
    <hyperlink ref="AS8830" xr:uid="{C5EB120F-DD48-9B48-A686-2E80025441FE}"/>
    <hyperlink ref="AS8831" xr:uid="{957EB156-D261-7942-B4F8-37B3730D4461}"/>
    <hyperlink ref="AS8832" xr:uid="{1ADAA51B-CB1D-194E-B713-AF1B4F8AC598}"/>
    <hyperlink ref="AS8833" xr:uid="{A17B7BD1-F74F-8945-A4CD-0523E5087501}"/>
    <hyperlink ref="AS8834" xr:uid="{876B03F2-1AD4-4E4C-8C72-9DA823FB1CC5}"/>
    <hyperlink ref="AS8835" xr:uid="{09CE586F-F24F-6743-9C23-370CA307F1C7}"/>
    <hyperlink ref="AS8836" xr:uid="{65E6C359-48FF-774A-BDFE-36B75FD5CD57}"/>
    <hyperlink ref="AS8837" xr:uid="{EC79D480-61E6-6241-8AB2-790DB365B2FC}"/>
    <hyperlink ref="AS8838" xr:uid="{D4F40103-B31A-F948-8D59-1F426A4ABD46}"/>
    <hyperlink ref="AS8839" xr:uid="{1F6C6F7C-BD09-514C-B472-F3270F7180B5}"/>
    <hyperlink ref="AS8840" xr:uid="{03EDC900-50AB-6848-9AF4-50301DFA0C20}"/>
    <hyperlink ref="AS8841" xr:uid="{66DF7FB1-A8D2-DB45-A9F1-FDD1661E722D}"/>
    <hyperlink ref="AS8842" xr:uid="{13A52893-F18B-2148-B111-AF458D6A388B}"/>
    <hyperlink ref="AS8843" xr:uid="{6A377AE6-452B-354D-B430-C5D638362B77}"/>
    <hyperlink ref="AS8844" xr:uid="{731EAAC2-427C-6C42-A62A-12E142B57AC8}"/>
    <hyperlink ref="AS8845" xr:uid="{3D09EEEC-5D7C-A94E-A4C1-FD2200F9B74B}"/>
    <hyperlink ref="AS8846" xr:uid="{B8BED5BF-521F-F44A-A70C-CEB6A0956171}"/>
    <hyperlink ref="AS8847" xr:uid="{F384BF3F-C895-B84E-B55B-53E90DDE8BDF}"/>
    <hyperlink ref="AS8848" xr:uid="{E86A70B3-28D9-5C44-BB5E-9432EDBFF769}"/>
    <hyperlink ref="AS8849" xr:uid="{31275E89-27BE-144A-9597-42E07C8EF94A}"/>
    <hyperlink ref="AS8850" xr:uid="{4B5DD01F-BF49-F642-A1CC-64EFD15E871F}"/>
    <hyperlink ref="AS8851" xr:uid="{8A3803FA-ABD4-DF42-8B13-BDF8465E0470}"/>
    <hyperlink ref="AS8852" xr:uid="{09680601-DA9B-2D4B-977B-FBDE2B87317D}"/>
    <hyperlink ref="AS8853" xr:uid="{71F51A19-E07A-8A44-ADF4-80515DE5EBB2}"/>
    <hyperlink ref="AS8854" xr:uid="{FDBED2A2-ADF1-A94E-B629-62BA56A1DC82}"/>
    <hyperlink ref="AS8855" xr:uid="{E241EDD7-D8A6-464C-A500-271375DA5EF0}"/>
    <hyperlink ref="AS8856" xr:uid="{01D53A79-2A99-864A-938D-334070360ACE}"/>
    <hyperlink ref="AS8857" xr:uid="{42B6C412-3DED-4C47-8FE3-2AF77C06807C}"/>
    <hyperlink ref="AS8858" xr:uid="{F9C7331B-2FEB-6947-91EA-67BEFE7C41F1}"/>
    <hyperlink ref="AS8859" xr:uid="{9E49169F-A86D-B44C-AF4F-D83043351D9F}"/>
    <hyperlink ref="AS8860" xr:uid="{B20CAEEF-4D94-7743-AFD7-29B008939083}"/>
    <hyperlink ref="AS8861" xr:uid="{46E0E31F-DBE1-5448-8077-61CC2F7D17F6}"/>
    <hyperlink ref="AS8862" xr:uid="{DE0ACCE5-CD8E-7D42-A158-3EF5F39740F9}"/>
    <hyperlink ref="AS8863" xr:uid="{40AA7BCA-0AD4-E141-9248-5A66BA349B54}"/>
    <hyperlink ref="AS8864" xr:uid="{704B24FF-D427-1743-BD20-41D9B9D73BED}"/>
    <hyperlink ref="AS8865" xr:uid="{F3360448-768B-474C-8242-BC01157CCB5C}"/>
    <hyperlink ref="AS8866" xr:uid="{E8302CB7-CD3A-0048-BAEB-467528473BA3}"/>
    <hyperlink ref="AS8867" xr:uid="{615BCE53-8A48-FC4F-A2EF-EEBB2FAD4E55}"/>
    <hyperlink ref="AS8868" xr:uid="{3C844658-483F-EC41-8F68-2796BBD5006A}"/>
    <hyperlink ref="AS8869" xr:uid="{2BBCEFA1-ED44-0746-A302-6DF99AD5AEBE}"/>
    <hyperlink ref="AS8870" xr:uid="{C7C2407B-C58D-204B-9599-E2DCC4D3D52F}"/>
    <hyperlink ref="AS8871" xr:uid="{65BECD15-F2C8-634E-A675-F1EFEE5B7FF5}"/>
    <hyperlink ref="AS8872" xr:uid="{0BB1EC46-EA4E-7549-AA87-0E6AB5A86618}"/>
    <hyperlink ref="AS8873" xr:uid="{94B7C2E8-8DD8-3040-80E5-3621DE70D2FB}"/>
    <hyperlink ref="AS8874" xr:uid="{8255FB02-937A-5142-B37C-EAC08BB9FB78}"/>
    <hyperlink ref="AS8875" xr:uid="{D7DC8A49-892B-A24B-BB2A-E3EFC25D3BA0}"/>
    <hyperlink ref="AS8876" xr:uid="{02AD3CE4-4CE1-1544-A594-D3B53DD2839F}"/>
    <hyperlink ref="AS8877" xr:uid="{6C3E658A-E09E-0B42-8C74-DBC0F10A2499}"/>
    <hyperlink ref="AS8878" xr:uid="{A17FFB01-40EF-CF43-B1F8-71F88C26C18F}"/>
    <hyperlink ref="AS8879" xr:uid="{CF63E8A8-EBFF-BF4F-A4AC-05E42A1E6D67}"/>
    <hyperlink ref="AS8880" xr:uid="{A8AFD51A-B59B-804F-A866-7295B958CE96}"/>
    <hyperlink ref="AS8881" xr:uid="{65083D9F-442A-7249-9C34-102CE81981AA}"/>
    <hyperlink ref="AS8882" xr:uid="{6B046358-6417-484B-9597-F1B3B32AA797}"/>
    <hyperlink ref="AS8883" xr:uid="{5FCB15DD-E2B0-5044-AD7A-204E2871ED52}"/>
    <hyperlink ref="AS8884" xr:uid="{5EE512D2-6A19-AB40-9D1C-72F59528A4AA}"/>
    <hyperlink ref="AS8885" xr:uid="{C37B2CE7-B86E-7F47-AABE-7B8A75605115}"/>
    <hyperlink ref="AS8886" xr:uid="{A4AC4B32-BC39-4648-BE13-BA30BA03361A}"/>
    <hyperlink ref="AS8887" xr:uid="{C74C9B5A-34C8-1141-A088-536BDB14E65B}"/>
    <hyperlink ref="AS8888" xr:uid="{9ADEB8B5-963B-6945-A452-A18133B53651}"/>
    <hyperlink ref="AS8889" xr:uid="{DCA09F50-3979-C245-AAF1-F3029F883705}"/>
    <hyperlink ref="AS8890" xr:uid="{DC9E6684-61F0-994D-9A58-72D664DE05F8}"/>
    <hyperlink ref="AS8891" xr:uid="{138FFF8B-CB09-BB49-B59F-C9D6A6EE3F0E}"/>
    <hyperlink ref="AS8892" xr:uid="{F799D479-AD71-C14B-A9DC-74AD3B1FD564}"/>
    <hyperlink ref="AS8893" xr:uid="{2998A0E2-A1FC-0147-9EF0-86FABC13D1B1}"/>
    <hyperlink ref="AS8894" xr:uid="{825A474B-3552-0247-9226-6C616C50A70F}"/>
    <hyperlink ref="AS8895" xr:uid="{15E67603-F612-FC49-9485-74F5A391FD4F}"/>
    <hyperlink ref="AS8896" xr:uid="{5ACE27D8-9B35-6543-A551-C546243C33A8}"/>
    <hyperlink ref="AS8897" xr:uid="{8F085335-24F4-1A44-96EF-70BAE9EF620A}"/>
    <hyperlink ref="AS8898" xr:uid="{5DCD66DE-AD57-AA46-8F0B-EE940190122B}"/>
    <hyperlink ref="AS8899" xr:uid="{3847238A-E6D4-634F-869B-B462A912E4CE}"/>
    <hyperlink ref="AS8900" xr:uid="{4818B376-3CE3-3041-98E7-FE2E2F519688}"/>
    <hyperlink ref="AS8901" xr:uid="{AE36B381-336B-EA41-99D8-993C12F29469}"/>
    <hyperlink ref="AS8902" xr:uid="{1BF9442D-0B14-854B-A4E5-8F1B966738A6}"/>
    <hyperlink ref="AS8903" xr:uid="{9551664B-095A-FB42-874C-E6CE00D26DF3}"/>
    <hyperlink ref="AS8904" xr:uid="{197A0EB2-886E-6248-8019-586D0A036BF1}"/>
    <hyperlink ref="AS8905" xr:uid="{DE189BFF-04FB-A847-AA4B-3F4B44FA6BDB}"/>
    <hyperlink ref="AS8906" xr:uid="{B4151CF6-C7D7-854B-8940-2A0DD3CB65F2}"/>
    <hyperlink ref="AS8907" xr:uid="{228E704C-0934-C34C-B9F5-2F6936496191}"/>
    <hyperlink ref="AS8908" xr:uid="{BFB19ACB-7186-6F4A-925E-F06CAA279FFF}"/>
    <hyperlink ref="AS8909" xr:uid="{60958330-832D-FF47-A8DA-B0BFB6F94ABE}"/>
    <hyperlink ref="AS8910" xr:uid="{E6082141-041D-C844-ACE9-6F9FC3ED4422}"/>
    <hyperlink ref="AS8911" xr:uid="{7D56D7F8-79D1-B944-A3D6-31319DC1E30B}"/>
    <hyperlink ref="AS8912" xr:uid="{7C6BC237-15BE-DE49-91A7-D71326DF2B68}"/>
    <hyperlink ref="AS8913" xr:uid="{528BDA7C-337A-0A41-AADE-9F0A00E2CE5E}"/>
    <hyperlink ref="AS8914" xr:uid="{903FDFF9-9365-D34B-A740-EB913D2AC900}"/>
    <hyperlink ref="AS8915" xr:uid="{882DCBD5-EAC4-D74C-8224-BABE901933E4}"/>
    <hyperlink ref="AS8916" xr:uid="{F6D39C3B-8E55-1048-BD9E-9AC44BB23C47}"/>
    <hyperlink ref="AS8917" xr:uid="{C6F387C4-17AD-174A-9D75-30B39F5AD7C3}"/>
    <hyperlink ref="AS8918" xr:uid="{0A53DEFF-9DD4-4345-977D-9B4726BFC438}"/>
    <hyperlink ref="AS8919" xr:uid="{3993A1DB-D7F1-6148-86B5-A6EF02F6D624}"/>
    <hyperlink ref="AS8920" xr:uid="{89FA4F1B-0A17-2B49-9684-B75CA9A3FB8A}"/>
    <hyperlink ref="AS8921" xr:uid="{D82B16D0-CC4A-7840-B4A3-521DE1AB3549}"/>
    <hyperlink ref="AS8922" xr:uid="{DF02EDA3-9BA6-374C-AEAA-CEBDA7866F8D}"/>
    <hyperlink ref="AS8923" xr:uid="{EEA99060-010D-B242-A383-29C753535E3F}"/>
    <hyperlink ref="AS8924" xr:uid="{BC3289BF-3810-BB40-BCB5-D094E82277C8}"/>
    <hyperlink ref="AS8925" xr:uid="{F6B42BC6-E0A1-CB45-9667-D6D74CD7D645}"/>
    <hyperlink ref="AS8926" xr:uid="{12E622B4-002F-0B4E-885A-CBB1CAD93D30}"/>
    <hyperlink ref="AS8927" xr:uid="{42C78C7A-E494-144D-A88D-DB83591218D1}"/>
    <hyperlink ref="AS8928" xr:uid="{D9B55276-ECC5-2140-92AF-933995A8B409}"/>
    <hyperlink ref="AS8929" xr:uid="{72216EBF-E0F7-144F-A525-7658883EFAA9}"/>
    <hyperlink ref="AS8930" xr:uid="{920589DC-83E1-1D46-87ED-936845358F36}"/>
    <hyperlink ref="AS8931" xr:uid="{27FB16DF-AB56-AF4B-89D4-2BC1C06CABCA}"/>
    <hyperlink ref="AS8932" xr:uid="{C1767669-692F-4C4A-8522-A129FB60C785}"/>
    <hyperlink ref="AS8933" xr:uid="{3CD28CC8-68EE-EA49-A6C5-DCCDF608F066}"/>
    <hyperlink ref="AS8934" xr:uid="{D4E88704-2195-3547-BBBA-0D1169A088AD}"/>
    <hyperlink ref="AS8935" xr:uid="{66E59D74-0D7B-F74B-8C97-6DBBE7D6A518}"/>
    <hyperlink ref="AS8936" xr:uid="{8DB93201-621F-B04B-9162-113375495CDA}"/>
    <hyperlink ref="AS8937" xr:uid="{75A0E226-E1D7-FB4F-8340-E9723523199C}"/>
    <hyperlink ref="AS8938" xr:uid="{7EF8CBC6-D41A-7547-8232-5790B105F4BD}"/>
    <hyperlink ref="AS8939" xr:uid="{B587CC66-1F4A-8140-B86E-7F448B56A3CB}"/>
    <hyperlink ref="AS8940" xr:uid="{2E8FF91F-FC26-8243-B797-C84D289E167D}"/>
    <hyperlink ref="AS8941" xr:uid="{BC73A739-0192-6040-8822-4D86BF816C8E}"/>
    <hyperlink ref="AS8942" xr:uid="{ABE187CF-723E-D84A-9ACE-500B72B6409F}"/>
    <hyperlink ref="AS8943" xr:uid="{80E4C4B0-95C8-E441-8BAA-8791921EF4FD}"/>
    <hyperlink ref="AS8944" xr:uid="{CBE768F5-2963-244C-A90E-D24EC4BB1F97}"/>
    <hyperlink ref="AS8945" xr:uid="{5C143ADC-E39C-1B45-9090-13640831C2BA}"/>
    <hyperlink ref="AS8946" xr:uid="{AD92DDAE-3CE4-4C49-82BC-7E27A0E80C60}"/>
    <hyperlink ref="AS8947" xr:uid="{AEBD5271-25CF-F541-87FA-F91D6AEA3769}"/>
    <hyperlink ref="AS8948" xr:uid="{D5B69597-FFC7-BE4D-AA87-2B5139252677}"/>
    <hyperlink ref="AS8949" xr:uid="{4D8A126E-83A2-8A4B-BF26-1F872FCB2C16}"/>
    <hyperlink ref="AS8950" xr:uid="{5328C631-9BFC-5F43-AA66-54658BC4F386}"/>
    <hyperlink ref="AS8951" xr:uid="{441C9994-472E-2A41-B56C-AF68B7C0119C}"/>
    <hyperlink ref="AS8952" xr:uid="{8704D177-D6D2-F14F-B6A3-5B73EC99C918}"/>
    <hyperlink ref="AS8953" xr:uid="{B85B651C-0A10-8040-9961-E6259E7129C3}"/>
    <hyperlink ref="AS8954" xr:uid="{A1D8517C-6AD5-0A40-BE59-0282FB891815}"/>
    <hyperlink ref="AS8955" xr:uid="{0DADCE29-17A5-AE45-BCA4-A5950B7CE67A}"/>
    <hyperlink ref="AS8956" xr:uid="{4F9C3513-1FEF-764F-B48B-A0360E4EBB32}"/>
    <hyperlink ref="AS8957" xr:uid="{2BF80A47-8ABD-BE48-B4FA-E7808E0DA698}"/>
    <hyperlink ref="AS8958" xr:uid="{9246407A-84EE-074B-A71F-B0163EA42080}"/>
    <hyperlink ref="AS8959" xr:uid="{C669B4BD-CACA-7343-AB29-9FAA5EF373E8}"/>
    <hyperlink ref="AS8960" xr:uid="{62146914-FC87-5A44-8C80-B341FDFEA870}"/>
    <hyperlink ref="AS8961" xr:uid="{106F6381-5D49-AF43-B01B-D7CC0212F01C}"/>
    <hyperlink ref="AS8962" xr:uid="{BFE4EC7E-33CD-0F49-B0EC-ED10B20C5C57}"/>
    <hyperlink ref="AS8963" xr:uid="{A4B57976-2405-D543-95BF-777BE297AF06}"/>
    <hyperlink ref="AS8964" xr:uid="{082DF84F-1CEE-7841-B4DE-62CC2396EA0D}"/>
    <hyperlink ref="AS8965" xr:uid="{87CB9997-222A-DB42-BADA-791B95187213}"/>
    <hyperlink ref="AS8966" xr:uid="{C644DFC9-5C0F-8248-8D62-7FDC85127310}"/>
    <hyperlink ref="AS8967" xr:uid="{3F6C754E-DE47-2F4F-B86C-8159CB3BF166}"/>
    <hyperlink ref="AS8968" xr:uid="{8812CD32-0D70-E84C-B056-8BA14BCE56B0}"/>
    <hyperlink ref="AS8969" xr:uid="{912814F8-E768-964E-923E-A5422ACA124F}"/>
    <hyperlink ref="AS8970" xr:uid="{43A5E959-EED2-FC40-8C69-D7DDBF33BD62}"/>
    <hyperlink ref="AS8971" xr:uid="{BDCCE40F-4AE5-A94F-92BF-B577FC04FCB8}"/>
    <hyperlink ref="AS8972" xr:uid="{B307BF80-2DE0-694D-A405-20F0EB944258}"/>
    <hyperlink ref="AS8973" xr:uid="{F1951513-1F45-9C4C-9F96-6E7179753ACC}"/>
    <hyperlink ref="AS8974" xr:uid="{04F50EC1-6DC8-CE47-9702-28B1BF21BDCB}"/>
    <hyperlink ref="AS8975" xr:uid="{A5199BD7-823C-8D4D-B13D-0E76F853D790}"/>
    <hyperlink ref="AS8976" xr:uid="{C4E03413-2FE2-354B-8C80-9A19B558E249}"/>
    <hyperlink ref="AS8977" xr:uid="{46D275E9-7F97-1342-BF66-48BDD33A3349}"/>
    <hyperlink ref="AS8978" xr:uid="{5C81723F-BA34-A34F-8C8B-E10D084F429F}"/>
    <hyperlink ref="AS8979" xr:uid="{C76D83BB-C962-4449-86DF-754AB92FA600}"/>
    <hyperlink ref="AS8980" xr:uid="{3731B589-C66B-834B-9D32-D537E12A5921}"/>
    <hyperlink ref="AS8981" xr:uid="{DB8DEC28-A6D9-334E-AD7B-141472A42188}"/>
    <hyperlink ref="AS8982" xr:uid="{CAED7105-0992-264C-A58B-69A629D14F82}"/>
    <hyperlink ref="AS8983" xr:uid="{1A8506A8-BDA0-624A-A108-3062DB8504F4}"/>
    <hyperlink ref="AS8984" xr:uid="{BC62B42C-4BBB-EC46-B5D5-E99D410DE864}"/>
    <hyperlink ref="AS8985" xr:uid="{E37D8213-EF6B-C544-B8D0-67CA1B9E1D65}"/>
    <hyperlink ref="AS8986" xr:uid="{A53F2EB0-84A4-F146-9471-2C369180E59F}"/>
    <hyperlink ref="AS8987" xr:uid="{C020063A-F311-2042-BFD4-D13A9599205B}"/>
    <hyperlink ref="AS8988" xr:uid="{02A49A99-8D55-6E4B-9F5A-117D7D92BAE1}"/>
    <hyperlink ref="AS8989" xr:uid="{2E031AE8-4D7A-0A42-82DE-A2073AECE564}"/>
    <hyperlink ref="AS8990" xr:uid="{E06D14FA-12EE-6943-A5DF-1181D95C3E32}"/>
    <hyperlink ref="AS8991" xr:uid="{118EBC22-D372-3449-9D0C-B75275C83854}"/>
    <hyperlink ref="AS8992" xr:uid="{4494AF8E-23EA-884F-97D3-209C4D44585E}"/>
    <hyperlink ref="AS8993" xr:uid="{1B250069-80A3-8A43-95FD-19D887DBA084}"/>
    <hyperlink ref="AS8994" xr:uid="{6ED5B1D5-D549-814C-8C89-7ED400B491D8}"/>
    <hyperlink ref="AS8995" xr:uid="{484776A8-5377-F248-BC4F-9389D9BD5F4A}"/>
    <hyperlink ref="AS8996" xr:uid="{C30C62F0-BDCB-3C46-AFC7-3C73020ED6E4}"/>
    <hyperlink ref="AS8997" xr:uid="{4F989EBD-68B6-8848-8B1C-A07BA807D79C}"/>
    <hyperlink ref="AS8998" xr:uid="{988F8C74-9AA9-6946-88FF-DDEF7B11A2AD}"/>
    <hyperlink ref="AS8999" xr:uid="{534F550F-D39D-094B-9BF5-E778037357E6}"/>
    <hyperlink ref="AS9000" xr:uid="{366A135E-C1C2-9D4A-A811-A1CE2C4FF025}"/>
    <hyperlink ref="AS9001" xr:uid="{3A905DF6-1BB5-2746-B236-76C90562E04A}"/>
    <hyperlink ref="AS9002" xr:uid="{D8B3E5E5-DE7F-DA44-A7FE-D29F33B3DA5D}"/>
    <hyperlink ref="AS9003" xr:uid="{01DC875A-9FCC-6241-B472-C60BD89E4F8D}"/>
    <hyperlink ref="AS9004" xr:uid="{00E5A139-523A-4647-831C-D46FD2868425}"/>
    <hyperlink ref="AS9005" xr:uid="{AB3A9FE6-971D-F746-9E3A-83AEF0370A01}"/>
    <hyperlink ref="AS9006" xr:uid="{BA93BF7A-4791-0E40-8EA0-E89DAFD6CBCA}"/>
    <hyperlink ref="AS9007" xr:uid="{4AFEC3C6-FB0C-5747-AE82-0B2EBA2A628C}"/>
    <hyperlink ref="AS9008" xr:uid="{A1E679C6-9E65-4344-A463-9EFCFACE795C}"/>
    <hyperlink ref="AS9009" xr:uid="{67DF5865-E408-A844-BB38-D6D5333CF6B1}"/>
    <hyperlink ref="AS9010" xr:uid="{6061A838-FE41-C143-A203-D5DCF69183CD}"/>
    <hyperlink ref="AS9011" xr:uid="{45EA8181-9378-8941-815D-216170C5C0FA}"/>
    <hyperlink ref="AS9012" xr:uid="{B11121E7-9FE4-5C41-9B62-36D34D4B1533}"/>
    <hyperlink ref="AS9013" xr:uid="{34F59FBE-AF36-5548-A1E1-A3D5873C5341}"/>
    <hyperlink ref="AS9014" xr:uid="{C9BA59D6-4B1E-454F-B802-EC514F06B9AA}"/>
    <hyperlink ref="AS9015" xr:uid="{40747106-D11E-4F46-8981-ED91F7CDD043}"/>
    <hyperlink ref="AS9016" xr:uid="{954D844A-9A09-714D-883D-6F1F75497422}"/>
    <hyperlink ref="AS9017" xr:uid="{8C1EC96E-B364-AB4A-8901-0D20A92E506F}"/>
    <hyperlink ref="AS9018" xr:uid="{DACBDB05-295C-F74F-9722-E784D3380360}"/>
    <hyperlink ref="AS9019" xr:uid="{BE86015B-608E-BC4A-8EE4-6C9DAF0A2852}"/>
    <hyperlink ref="AS9020" xr:uid="{1907BE67-2C5A-434C-9592-CEC1EAE45594}"/>
    <hyperlink ref="AS9021" xr:uid="{473BDDC5-6161-3043-80D4-BA62A1AFA985}"/>
    <hyperlink ref="AS9022" xr:uid="{A25725ED-7CCA-DE44-9F05-7E483506EC37}"/>
    <hyperlink ref="AS9023" xr:uid="{C5A91254-0D7D-064E-AE32-96DF86D8CFB6}"/>
    <hyperlink ref="AS9024" xr:uid="{494B511A-76DE-1F4F-8636-F44A9C482ECD}"/>
    <hyperlink ref="AS9025" xr:uid="{964E4C13-36FB-0649-A60D-D569A7FE30B3}"/>
    <hyperlink ref="AS9026" xr:uid="{765BC5B2-FF0E-E04B-BA47-50F27DD77205}"/>
    <hyperlink ref="AS9027" xr:uid="{8AAF9AC1-2BDB-3345-B714-3BBF964A51AA}"/>
    <hyperlink ref="AS9028" xr:uid="{ED2AF0A3-9228-7C4C-B43D-F9A4346A554C}"/>
    <hyperlink ref="AS9029" xr:uid="{56559FA7-09D9-5F4C-84CE-6A3080C2BAFB}"/>
    <hyperlink ref="AS9030" xr:uid="{81862291-D90D-394B-A4AC-2AE79EB799F5}"/>
    <hyperlink ref="AS9031" xr:uid="{605E6167-2381-9045-A7D6-EC40240D0D3D}"/>
    <hyperlink ref="AS9032" xr:uid="{4CA5C030-B9C3-F347-A3F4-B373B7870B51}"/>
    <hyperlink ref="AS9033" xr:uid="{C764AA72-58EF-2F4B-BEE9-171FDC1DA104}"/>
    <hyperlink ref="AS9034" xr:uid="{787BAF68-9E87-FE40-99A8-AAFD8828A655}"/>
    <hyperlink ref="AS9035" xr:uid="{AF787D72-716C-7E4E-943E-14B7641D57E8}"/>
    <hyperlink ref="AS9036" xr:uid="{2805E9DA-01C5-4B4D-9022-384C42651AAD}"/>
    <hyperlink ref="AS9037" xr:uid="{235649E5-894D-6F44-8DF7-89F2F02B9968}"/>
    <hyperlink ref="AS9038" xr:uid="{50AE27E3-7ED2-FA4A-AAA3-4220F35D405C}"/>
    <hyperlink ref="AS9039" xr:uid="{FF3438F6-8FC7-0B40-86C8-FD57E7C612E4}"/>
    <hyperlink ref="AS9040" xr:uid="{658829C8-4495-C74C-B169-BA5F0F3EEF0A}"/>
    <hyperlink ref="AS9041" xr:uid="{F51DFE15-ABC6-EA45-9A17-76E68CE023BA}"/>
    <hyperlink ref="AS9042" xr:uid="{F3F97A51-1886-DD44-A419-E8153DFB6609}"/>
    <hyperlink ref="AS9043" xr:uid="{9D34F4F5-25C5-F443-9259-07897FA14D76}"/>
    <hyperlink ref="AS9044" xr:uid="{FF290EFD-DC03-B947-B4B8-7C9F42FC0091}"/>
    <hyperlink ref="AS9045" xr:uid="{5D169BFF-A4AD-BC4A-9EAF-A98AF38BDF97}"/>
    <hyperlink ref="AS9046" xr:uid="{06F5E877-76F6-5C43-81F7-45B52AF6134F}"/>
    <hyperlink ref="AS9047" xr:uid="{14007DB7-97FF-6D49-9123-1B83DD08C46B}"/>
    <hyperlink ref="AS9048" xr:uid="{7C44CFF1-4CEE-2B49-A25A-95B07B6B920A}"/>
    <hyperlink ref="AS9049" xr:uid="{6C280418-D28C-2740-9001-C3D058794FC3}"/>
    <hyperlink ref="AS9050" xr:uid="{CAE33654-A799-2A44-BC9C-C1902A5103BE}"/>
    <hyperlink ref="AS9051" xr:uid="{E2B569CF-573A-AF43-9087-43BD5F5D8025}"/>
    <hyperlink ref="AS9052" xr:uid="{326742AA-211A-5A48-B345-DE092EB0CA56}"/>
    <hyperlink ref="AS9053" xr:uid="{0035F667-7659-A24E-B187-4A7672ACFDE7}"/>
    <hyperlink ref="AS9054" xr:uid="{451BF0DB-F104-6048-8E39-68B0709C81D6}"/>
    <hyperlink ref="AS9055" xr:uid="{A4CA7600-8B48-3B40-B3E2-A291A23B1480}"/>
    <hyperlink ref="AS9056" xr:uid="{677E7207-EAD0-0A4E-BFE2-85D3D473E26A}"/>
    <hyperlink ref="AS9057" xr:uid="{6536B10A-EA40-7045-BCE7-AC25006142DA}"/>
    <hyperlink ref="AS9058" xr:uid="{E00A70CA-8254-0E4A-AA67-ECCFCCADF8E7}"/>
    <hyperlink ref="AS9059" xr:uid="{8BDE5834-B040-CE42-8AB2-959308F08FA9}"/>
    <hyperlink ref="AS9060" xr:uid="{0D012FBF-C32E-1142-B7F9-6EC2C420AF12}"/>
    <hyperlink ref="AS9061" xr:uid="{9CD71BE4-C143-414E-B597-8590E245710B}"/>
    <hyperlink ref="AS9062" xr:uid="{B877E667-AC1E-6548-834A-7C03B23AD431}"/>
    <hyperlink ref="AS9063" xr:uid="{39039E87-84E1-9E43-84A6-BD433E0D4973}"/>
    <hyperlink ref="AS9064" xr:uid="{6ECCDBA5-A78C-864A-ACE3-A362D798C355}"/>
    <hyperlink ref="AS9065" xr:uid="{2EEBE94A-1DC8-C24C-835E-7828E0B18618}"/>
    <hyperlink ref="AS9066" xr:uid="{DF2DE2D5-0F92-C54D-80B1-6C80D5B0F2A5}"/>
    <hyperlink ref="AS9067" xr:uid="{C2F1EFFF-3B66-1144-B204-0225AB30A3A1}"/>
    <hyperlink ref="AS9068" xr:uid="{A52017F8-2017-BF4B-B38D-5DD8FCAA14E2}"/>
    <hyperlink ref="AS9069" xr:uid="{4B99FFFA-EEA7-9345-9CA9-9DF8EFA61E0D}"/>
    <hyperlink ref="AS9070" xr:uid="{5C4F1BC8-C1C7-834B-870D-ACDBA2AB6C39}"/>
    <hyperlink ref="AS9071" xr:uid="{14444B2C-648F-B343-8502-7E1AA674E891}"/>
    <hyperlink ref="AS9072" xr:uid="{F15A985D-58CB-6442-A4D6-2434100E63CF}"/>
    <hyperlink ref="AS9073" xr:uid="{B70570EB-8EA3-9348-B7F5-BAB9EC73F9C8}"/>
    <hyperlink ref="AS9074" xr:uid="{BF4EBB08-C6AC-7344-B108-D971476C0DCB}"/>
    <hyperlink ref="AS9075" xr:uid="{98D7FC3B-DBB4-FD4B-AC2E-B6D8071708D5}"/>
    <hyperlink ref="AS9076" xr:uid="{0EB8379B-111E-684B-A5CD-F1C0127A2D52}"/>
    <hyperlink ref="AS9077" xr:uid="{A574ACF0-A72D-124C-B14B-55E3D4C24735}"/>
    <hyperlink ref="AS9078" xr:uid="{7000F594-667F-F649-96B0-948DCC9BBEA2}"/>
    <hyperlink ref="AS9079" xr:uid="{FBE4B729-1759-0849-B9D1-4E5C73B1BCBB}"/>
    <hyperlink ref="AS9080" xr:uid="{E999B1A3-39E6-A94B-B5FA-1F373B4A2EB6}"/>
    <hyperlink ref="AS9081" xr:uid="{CC468DFB-79FA-084D-8AB1-480425797F29}"/>
    <hyperlink ref="AS9082" xr:uid="{6493834E-A651-2642-8249-493A112961AD}"/>
    <hyperlink ref="AS9083" xr:uid="{0BC8C8E7-3D14-BB4E-A4DB-B34F08B34470}"/>
    <hyperlink ref="AS9084" xr:uid="{20987E91-E338-9F4A-82C3-F3D29D73E331}"/>
    <hyperlink ref="AS9085" xr:uid="{A91BCF30-CCDD-C345-A73C-7A155BFF4E22}"/>
    <hyperlink ref="AS9086" xr:uid="{1AF77A52-3CFD-EB49-92D9-E137D857AB3E}"/>
    <hyperlink ref="AS9087" xr:uid="{3C84BAE7-D585-CF43-AC99-D09120ED27A8}"/>
    <hyperlink ref="AS9088" xr:uid="{CEB3F7D7-BE84-9143-9AF1-B8E6E635B075}"/>
    <hyperlink ref="AS9089" xr:uid="{AF595753-4066-2342-91A5-60A73B443E0A}"/>
    <hyperlink ref="AS9090" xr:uid="{885894F3-3ADC-8A48-924D-FD64FB7DDA67}"/>
    <hyperlink ref="AS9091" xr:uid="{501B0F34-9D5E-FA44-8430-21A7613529B8}"/>
    <hyperlink ref="AS9092" xr:uid="{934D354D-6708-0940-A65F-63CFA6161804}"/>
    <hyperlink ref="AS9093" xr:uid="{77746EE8-821B-6647-9452-CA15CB7EFE4A}"/>
    <hyperlink ref="AS9094" xr:uid="{74EB25F4-ABE1-0B49-9BE5-F2EE3F38E2F1}"/>
    <hyperlink ref="AS9095" xr:uid="{11B63314-9072-B944-A5AD-4A084547D559}"/>
    <hyperlink ref="AS9096" xr:uid="{20634E5D-DC19-2F43-8FA3-33611E6FDB61}"/>
    <hyperlink ref="AS9097" xr:uid="{DEE8600A-16F5-4C43-92E2-0FCC40B1C5CA}"/>
    <hyperlink ref="AS9098" xr:uid="{096F83DC-B165-104D-A4A6-5D48EFD79344}"/>
    <hyperlink ref="AS9099" xr:uid="{D71CA34C-0933-D441-BF56-3D4612039EAE}"/>
    <hyperlink ref="AS9100" xr:uid="{3022D6DE-37C8-8048-B62F-AF36B271E028}"/>
    <hyperlink ref="AS9101" xr:uid="{423FC02A-0E16-1B41-B56B-A31D0C2F1B3F}"/>
    <hyperlink ref="AS9102" xr:uid="{10ED8226-19B8-444B-B60E-52381D11DFDC}"/>
    <hyperlink ref="AS9103" xr:uid="{03400DD6-D2AD-0740-B21E-7F0F9EC62501}"/>
    <hyperlink ref="AS9104" xr:uid="{4D4BE210-784B-3F49-8C6A-C09053541E2D}"/>
    <hyperlink ref="AS9105" xr:uid="{C3F99E8A-BA01-6D4E-A772-7F139C682751}"/>
    <hyperlink ref="AS9106" xr:uid="{A4F9032E-4ACB-0E4A-BE58-6246488F5EBD}"/>
    <hyperlink ref="AS9107" xr:uid="{D4BDB2B0-E268-FD45-8233-13B0BDD63C72}"/>
    <hyperlink ref="AS9108" xr:uid="{613F6FE4-F73C-904E-B629-796C0C5F2066}"/>
    <hyperlink ref="AS9109" xr:uid="{40117C9B-26DB-B445-9CBB-5880EC92A879}"/>
    <hyperlink ref="AS9110" xr:uid="{1FB7D4C8-453E-CE4D-9945-26EF80DF5F19}"/>
    <hyperlink ref="AS9111" xr:uid="{D4BE63C6-1A36-FA4F-AFB4-5B19D398CA7F}"/>
    <hyperlink ref="AS9112" xr:uid="{E7A34A40-213B-E249-82BF-20ED0A1C16F7}"/>
    <hyperlink ref="AS9113" xr:uid="{D7011000-1939-4E42-A721-2F425D6F72FC}"/>
    <hyperlink ref="AS9114" xr:uid="{F0F0439E-7CA5-494E-8FA0-2D0979585C3A}"/>
    <hyperlink ref="AS9115" xr:uid="{CAE383DA-81DB-A841-8383-D8D626C3F9C7}"/>
    <hyperlink ref="AS9116" xr:uid="{E1FE53EB-1E53-1A40-AEB7-96982A23ED01}"/>
    <hyperlink ref="AS9117" xr:uid="{441A37FF-A139-154F-B2B5-1ABA3AF399F9}"/>
    <hyperlink ref="AS9118" xr:uid="{EDF3A7F9-6CC4-3A4A-93B0-636773EA81DD}"/>
    <hyperlink ref="AS9119" xr:uid="{5D312B56-4A9F-B446-9F8F-875DF45AFA50}"/>
    <hyperlink ref="AS9120" xr:uid="{DF6DD7FB-9AA5-AC44-B1FE-F9D2003C2B20}"/>
    <hyperlink ref="AS9121" xr:uid="{C0ED42EA-C6C1-C84F-A4FD-960D5236B0AB}"/>
    <hyperlink ref="AS9122" xr:uid="{0CB438FD-FAA5-704A-9095-19A1AC79903C}"/>
    <hyperlink ref="AS9123" xr:uid="{60DC2043-B2F3-8F4B-803E-D778F8195D36}"/>
    <hyperlink ref="AS9124" xr:uid="{60B2A74D-AD98-364B-8762-010F54B30F00}"/>
    <hyperlink ref="AS9125" xr:uid="{9EAC8EB5-164B-7A42-84D7-EBA6709E1F1E}"/>
    <hyperlink ref="AS9126" xr:uid="{75644E01-D270-1F46-BF73-7C45CB66A556}"/>
    <hyperlink ref="AS9127" xr:uid="{4E2DCC55-7413-0E4B-BE3B-4366A0D68288}"/>
    <hyperlink ref="AS9128" xr:uid="{189508C1-3D0B-1D4F-AFBD-1759B031341F}"/>
    <hyperlink ref="AS9129" xr:uid="{51038A9A-5E6B-2243-BB7F-60F28349F0A2}"/>
    <hyperlink ref="AS9130" xr:uid="{957641B6-2357-C64D-8C98-9108D56C3EB0}"/>
    <hyperlink ref="AS9131" xr:uid="{FD1229F4-29DD-8B43-A984-F64BE4684147}"/>
    <hyperlink ref="AS9132" xr:uid="{020B31A9-1169-604E-9C6C-12EA9D3D3A5D}"/>
    <hyperlink ref="AS9133" xr:uid="{33893BC9-E246-A84F-977B-E668B61571A0}"/>
    <hyperlink ref="AS9134" xr:uid="{87E3450D-6A34-BA41-9763-4F2F779726C7}"/>
    <hyperlink ref="AS9135" xr:uid="{F2D9CB27-0015-0B4D-825B-65AADFED6CC0}"/>
    <hyperlink ref="AS9136" xr:uid="{19F10FD9-3295-D548-9F56-E22FBE749CAE}"/>
    <hyperlink ref="AS9137" xr:uid="{D0A917DB-75D4-A242-A180-D9CC9137463F}"/>
    <hyperlink ref="AS9138" xr:uid="{2E865E42-6EE9-AC4F-81DF-B47CDC29F786}"/>
    <hyperlink ref="AS9139" xr:uid="{947FC3D1-EE0E-364C-AEB1-8657CC6E87CC}"/>
    <hyperlink ref="AS9140" xr:uid="{97B20777-012D-334A-AB3F-880E919650B0}"/>
    <hyperlink ref="AS9141" xr:uid="{981C1841-9B2A-8A40-827E-3D401D77B387}"/>
    <hyperlink ref="AS9142" xr:uid="{79EF30BC-4895-5C4C-82E3-6E71B2712D5E}"/>
    <hyperlink ref="AS9143" xr:uid="{7EF62F69-4FD5-234C-BA32-DAD5ED698AF0}"/>
    <hyperlink ref="AS9144" xr:uid="{91E92357-E1D0-8448-B233-D898B98AB11D}"/>
    <hyperlink ref="AS9145" xr:uid="{F0C151C2-2C40-6641-B650-73FBA825F556}"/>
    <hyperlink ref="AS9146" xr:uid="{B114CC13-4C14-F843-AFCF-094BF7D62356}"/>
    <hyperlink ref="AS9147" xr:uid="{93C3FEDA-CD6C-6F46-A478-5900DB7D6CEF}"/>
    <hyperlink ref="AS9148" xr:uid="{D5DE797C-39D8-2D4B-8E26-1EEE15D71FF6}"/>
    <hyperlink ref="AS9149" xr:uid="{58E6C024-AD67-F240-A56D-8E277499EB62}"/>
    <hyperlink ref="AS9150" xr:uid="{83D9D5B5-2FC9-3847-8494-13564B10BC19}"/>
    <hyperlink ref="AS9151" xr:uid="{7A669780-A48D-1644-8DBA-0C62EC2391EB}"/>
    <hyperlink ref="AS9152" xr:uid="{80139D70-80C9-5946-84CD-97389C6C5EDF}"/>
    <hyperlink ref="AS9153" xr:uid="{C981B028-A6D3-1547-B058-D68D1F07FD2D}"/>
    <hyperlink ref="AS9154" xr:uid="{22172C76-95E7-1547-AFF3-6945B2C3BD9D}"/>
    <hyperlink ref="AS9155" xr:uid="{D9FD8809-2A97-6646-9E75-F357DDA98B39}"/>
    <hyperlink ref="AS9156" xr:uid="{2AAD719C-DAA7-234F-A438-D472DE1669C4}"/>
    <hyperlink ref="AS9157" xr:uid="{ADDF82DD-5E6B-4F45-B654-1978893C3A26}"/>
    <hyperlink ref="AS9158" xr:uid="{96C91334-2779-F740-8A46-D7106F163908}"/>
    <hyperlink ref="AS9159" xr:uid="{2777F243-B14D-8246-9A64-5966C77D76CB}"/>
    <hyperlink ref="AS9160" xr:uid="{80CEEBA4-576F-904C-8E91-D8EA111FD170}"/>
    <hyperlink ref="AS9161" xr:uid="{CA9C598D-C98C-B04F-B156-7A5E8ABA24A2}"/>
    <hyperlink ref="AS9162" xr:uid="{BD1AA4C6-2338-A343-BBF1-2A220992B622}"/>
    <hyperlink ref="AS9163" xr:uid="{6D687956-2476-3C4B-A801-95CB2874A7ED}"/>
    <hyperlink ref="AS9164" xr:uid="{40EA3419-9232-D544-ABFD-2DD12053EB15}"/>
    <hyperlink ref="AS9165" xr:uid="{B1158881-BC1D-314D-B865-45FB37BB48C8}"/>
    <hyperlink ref="AS9166" xr:uid="{18AB26E7-0C5B-794F-ACAD-FB02A9AE4191}"/>
    <hyperlink ref="AS9167" xr:uid="{D601E5DF-633F-2441-BA06-7FDC117EF878}"/>
    <hyperlink ref="AS9168" xr:uid="{181FCD33-8E47-5441-BF35-7FCFB3BF367D}"/>
    <hyperlink ref="AS9169" xr:uid="{A56A04A2-26C0-5D48-BC6C-0D81F89C74E8}"/>
    <hyperlink ref="AS9170" xr:uid="{3285A4A7-84D4-B04C-A37E-81255F661FCC}"/>
    <hyperlink ref="AS9171" xr:uid="{8370F07D-2441-9F42-9185-7689628DDDF3}"/>
    <hyperlink ref="AS9172" xr:uid="{82BF132F-8C48-2441-8C7D-1B5FEE811B1F}"/>
    <hyperlink ref="AS9173" xr:uid="{81E17F7A-B597-114F-9A38-05DBFAFD518A}"/>
    <hyperlink ref="AS9174" xr:uid="{3EF326FA-B12C-C149-8186-C93E6D77E043}"/>
    <hyperlink ref="AS9175" xr:uid="{E0223B5D-0E5E-C940-8703-F4A55D2BFF1D}"/>
    <hyperlink ref="AS9176" xr:uid="{8896D539-9696-884E-9453-ECC535180143}"/>
    <hyperlink ref="AS9177" xr:uid="{540F4735-247E-014B-902D-F71AA32EDA52}"/>
    <hyperlink ref="AS9178" xr:uid="{FB27E0A5-B6DD-4C42-94F9-1F366ACD60D0}"/>
    <hyperlink ref="AS9179" xr:uid="{0F019500-1350-3346-95BB-F3D54EE74981}"/>
    <hyperlink ref="AS9180" xr:uid="{D2C834EA-39EF-C948-BA75-F72626E6521E}"/>
    <hyperlink ref="AS9181" xr:uid="{89B0E248-BA59-B44B-A374-42540F98D509}"/>
    <hyperlink ref="AS9182" xr:uid="{8F50424F-258C-4943-9D8C-A4F5AA807A9B}"/>
    <hyperlink ref="AS9183" xr:uid="{42343D80-B5C7-5844-BA41-A8DD8E92CF75}"/>
    <hyperlink ref="AS9184" xr:uid="{BC3A9A98-0B77-D246-876E-45D32E64EB47}"/>
    <hyperlink ref="AS9185" xr:uid="{1DE4803D-B38F-2D44-87EB-2D91D542C5C5}"/>
    <hyperlink ref="AS9186" xr:uid="{7392373C-751C-6141-8311-3675B25983F3}"/>
    <hyperlink ref="AS9187" xr:uid="{6CDFFB70-CB97-D449-9F2B-9D602499A1DE}"/>
    <hyperlink ref="AS9188" xr:uid="{40FDFD7C-7636-AE48-B1C1-40A28D0E8C54}"/>
    <hyperlink ref="AS9189" xr:uid="{CA778ED1-F313-F74B-92FF-7A9107C344C7}"/>
    <hyperlink ref="AS9190" xr:uid="{8D2A9207-F89A-6748-87A1-9136973EBAD3}"/>
    <hyperlink ref="AS9191" xr:uid="{ADC1CAE9-52D5-0243-B888-4007D26815FF}"/>
    <hyperlink ref="AS9192" xr:uid="{8129F328-EF7D-B047-8CE5-11F43F880765}"/>
    <hyperlink ref="AS9193" xr:uid="{9E44980E-81C5-3E45-90D6-068EC7C7018A}"/>
    <hyperlink ref="AS9194" xr:uid="{D1456AD5-FD9A-6648-AB49-98C6559C124E}"/>
    <hyperlink ref="AS9195" xr:uid="{279D23E1-15AC-D644-ACC1-7117570E380D}"/>
    <hyperlink ref="AS9196" xr:uid="{4C0C9A96-DE7F-604E-AE80-6B516A520B08}"/>
    <hyperlink ref="AS9197" xr:uid="{18F49C39-47F4-B145-81AE-33BB9AE57C35}"/>
    <hyperlink ref="AS9198" xr:uid="{3AD744CD-B7AF-B940-B57E-09A40F267C00}"/>
    <hyperlink ref="AS9199" xr:uid="{F9201745-6BC6-CC45-88E0-F3CED078C296}"/>
    <hyperlink ref="AS9200" xr:uid="{88AA8D56-A774-914F-B8B7-468400C5D142}"/>
    <hyperlink ref="AS9201" xr:uid="{63F8C753-F265-D648-AD7F-218AA4922C41}"/>
    <hyperlink ref="AS9202" xr:uid="{C1813FEC-DFD5-DF4A-B5AB-6570EA56856B}"/>
    <hyperlink ref="AS9203" xr:uid="{5FCD2357-4679-9945-8379-CF18D9B716B0}"/>
    <hyperlink ref="AS9204" xr:uid="{6E076738-067A-3E40-AFD7-D528D0F7F731}"/>
    <hyperlink ref="AS9205" xr:uid="{3E01F85F-034A-C041-ABA3-1C0D866332F2}"/>
    <hyperlink ref="AS9206" xr:uid="{294B5567-AC30-0646-8288-F2D20AFAA60F}"/>
    <hyperlink ref="AS9207" xr:uid="{C3CE4B44-7682-9944-A1C6-26BBA6226E15}"/>
    <hyperlink ref="AS9208" xr:uid="{FD077A2D-4C1F-0049-8CB8-6BD6EC6DD8DB}"/>
    <hyperlink ref="AS9209" xr:uid="{6C6769BA-FFBD-2D49-94D9-47285AFE324A}"/>
    <hyperlink ref="AS9210" xr:uid="{A9BB919C-5D3C-A340-90E5-3F0A9E53F7F7}"/>
    <hyperlink ref="AS9211" xr:uid="{F3FFA637-A790-E240-B838-D0F1D656449C}"/>
    <hyperlink ref="AS9212" xr:uid="{87A22733-6FCD-1C46-8292-3D7B43618F79}"/>
    <hyperlink ref="AS9213" xr:uid="{EC19ECD5-20DB-4749-8E5F-B03F60567D8D}"/>
    <hyperlink ref="AS9214" xr:uid="{0090E05C-0167-2249-9D13-E7B41C05A02B}"/>
    <hyperlink ref="AS9215" xr:uid="{8437C19F-A3C1-F743-9B29-E6BECA5E1C2A}"/>
    <hyperlink ref="AS9216" xr:uid="{335840CE-C224-254A-AA37-3B6860A637EB}"/>
    <hyperlink ref="AS9217" xr:uid="{D4A3C22A-C7B5-D543-9358-54E1332C99BA}"/>
    <hyperlink ref="AS9218" xr:uid="{E8231725-6C62-F444-A983-B03EDCD741B8}"/>
    <hyperlink ref="AS9219" xr:uid="{AA896E42-A206-C940-A9B4-CBF97257B642}"/>
    <hyperlink ref="AS9220" xr:uid="{90E8206C-241B-D64E-AAF7-DECE67D123F0}"/>
    <hyperlink ref="AS9221" xr:uid="{41C3429A-2F3E-5B4F-BE34-F52FD4264A6F}"/>
    <hyperlink ref="AS9222" xr:uid="{4B6CD0BD-51C1-1648-9A9F-874D142B5B9D}"/>
    <hyperlink ref="AS9223" xr:uid="{D0BC72CE-7588-C542-A887-F34E8746A6A0}"/>
    <hyperlink ref="AS9224" xr:uid="{423C4D27-7D70-6A47-B0DF-396208BF9850}"/>
    <hyperlink ref="AS9225" xr:uid="{336ECABF-E636-A04C-B7C6-C14EFC1656BE}"/>
    <hyperlink ref="AS9226" xr:uid="{59C8B2F9-95BE-8141-9C78-F590D3F6F79D}"/>
    <hyperlink ref="AS9227" xr:uid="{539A6572-CF87-0640-BC8F-E7BDC9978F40}"/>
    <hyperlink ref="AS9228" xr:uid="{06FF455B-58B9-3A40-BE7C-A6A2F6B9D872}"/>
    <hyperlink ref="AS9229" xr:uid="{48E3D15E-0376-EC4B-9995-8C78E9838054}"/>
    <hyperlink ref="AS9230" xr:uid="{B755E89F-C6E9-D94D-BACF-C6EA853580EC}"/>
    <hyperlink ref="AS9231" xr:uid="{FADAF80E-F2D2-0549-B7DD-60612E2D2CB0}"/>
    <hyperlink ref="AS9232" xr:uid="{11EA3EF6-43A3-D846-8F10-5C9D5DFB4CFF}"/>
    <hyperlink ref="AS9233" xr:uid="{AC8CD52D-59FA-4847-AA0B-E0AF97B4C2EC}"/>
    <hyperlink ref="AS9234" xr:uid="{88E79FC1-E6A3-C044-8C42-32194F8F9D22}"/>
    <hyperlink ref="AS9235" xr:uid="{8D1A3997-CD94-F949-B764-41D86B259547}"/>
    <hyperlink ref="AS9236" xr:uid="{CAAB994D-61B8-0041-AAB3-EB33E909B49A}"/>
    <hyperlink ref="AS9237" xr:uid="{1D57D3EC-41AA-8E4E-B16C-0328414FB576}"/>
    <hyperlink ref="AS9238" xr:uid="{75A0A871-5C3A-4C49-9129-49571189508C}"/>
    <hyperlink ref="AS9239" xr:uid="{ED23F1D2-4118-9F4F-86F6-1814B4EA2236}"/>
    <hyperlink ref="AS9240" xr:uid="{AEFE30D3-10BD-1149-96BB-3DEB9F98E3E8}"/>
    <hyperlink ref="AS9241" xr:uid="{1FC0DB0B-5045-7344-BAFB-6C5729C4A81D}"/>
    <hyperlink ref="AS9242" xr:uid="{87467FF9-3578-B44C-9F5B-5DF0FA961844}"/>
    <hyperlink ref="AS9243" xr:uid="{72F41056-B0FD-DB41-A8F2-0D06FE18F0CE}"/>
    <hyperlink ref="AS9244" xr:uid="{C1D77335-3CD1-244C-AF6E-BB477E477E14}"/>
    <hyperlink ref="AS9245" xr:uid="{9DFFB487-B0F9-6849-AD55-7395C94F4835}"/>
    <hyperlink ref="AS9246" xr:uid="{C34E2FB9-592A-0847-924A-A7E92117F167}"/>
    <hyperlink ref="AS9247" xr:uid="{CC7C8AF0-B8C6-954D-BF32-7E45B0A13E9F}"/>
    <hyperlink ref="AS9248" xr:uid="{E2DC3077-E37F-CE48-BE20-2204E5B4713B}"/>
    <hyperlink ref="AS9249" xr:uid="{5D31D89E-6C3E-404F-BA4B-826ACAEA82E7}"/>
    <hyperlink ref="AS9250" xr:uid="{0EB93AAA-5713-9A44-B991-1B6B3EC7BFE9}"/>
    <hyperlink ref="AS9251" xr:uid="{F3F711B0-66E9-E841-AB11-EE8DAF558EC1}"/>
    <hyperlink ref="AS9252" xr:uid="{6B1B35CA-CC75-1841-A535-D30D9B99E22D}"/>
    <hyperlink ref="AS9253" xr:uid="{28D5E6E2-0902-6346-887D-77A7A2651FC2}"/>
    <hyperlink ref="AS9254" xr:uid="{8F3837F4-A2A8-F24B-8A95-CECEEDD60C37}"/>
    <hyperlink ref="AS9255" xr:uid="{3384E63F-2C5F-DC4E-857E-5CCF064F5FBA}"/>
    <hyperlink ref="AS9256" xr:uid="{BF8F4474-C8C0-854F-873D-4E78A127C1EA}"/>
    <hyperlink ref="AS9257" xr:uid="{E512FCC2-143E-5245-9B0C-68BB814F89E3}"/>
    <hyperlink ref="AS9258" xr:uid="{20FBAF0E-1BB8-294C-820B-FFB2ECF8D037}"/>
    <hyperlink ref="AS9259" xr:uid="{E05E8C12-635E-0544-8B6A-095AE009C482}"/>
    <hyperlink ref="AS9260" xr:uid="{58E5ECE9-537C-2240-BD1D-B721851F0F2C}"/>
    <hyperlink ref="AS9261" xr:uid="{BCEEFDBB-C5C7-6E40-9B9C-0DB893847EFB}"/>
    <hyperlink ref="AS9262" xr:uid="{A096EF98-31C4-CA45-8E79-585CA6053956}"/>
    <hyperlink ref="AS9263" xr:uid="{1E634644-03F2-2A49-92C5-40BC2106EE81}"/>
    <hyperlink ref="AS9264" xr:uid="{8A845F98-31D0-4345-972E-12BAFFBF6286}"/>
    <hyperlink ref="AS9265" xr:uid="{CE80B932-0093-7648-B598-325D7EB86070}"/>
    <hyperlink ref="AS9266" xr:uid="{745CCED8-BAFD-EE4A-8650-4EA0757DE238}"/>
    <hyperlink ref="AS9267" xr:uid="{B394DE8C-26E4-8843-89AE-CA737E066C2C}"/>
    <hyperlink ref="AS9268" xr:uid="{6001DFD8-EC96-444A-91BB-C257773D77B5}"/>
    <hyperlink ref="AS9269" xr:uid="{5D5462EF-C3D6-A642-B359-5C3361430F9D}"/>
    <hyperlink ref="AS9270" xr:uid="{1446A326-8F97-AE4A-93F9-7611EE5EB5FA}"/>
    <hyperlink ref="AS9271" xr:uid="{625521D1-556E-A640-BB92-F1A9BC87E344}"/>
    <hyperlink ref="AS9272" xr:uid="{186890CD-86E3-B740-AC89-DAE5BF6C6C9F}"/>
    <hyperlink ref="AS9273" xr:uid="{0801A59F-3935-2648-9ED8-6BBC92DEAB14}"/>
    <hyperlink ref="AS9274" xr:uid="{BB48CA5C-7D33-BF43-8843-2F0C697597A8}"/>
    <hyperlink ref="AS9275" xr:uid="{7A4CC07F-7BD5-F643-8842-BAFA71D30541}"/>
    <hyperlink ref="AS9276" xr:uid="{8AC21E70-7242-0446-9995-85C6C16317F6}"/>
    <hyperlink ref="AS9277" xr:uid="{8F0E86F8-8A07-0C45-BD36-22B0ACDE8BA5}"/>
    <hyperlink ref="AS9278" xr:uid="{BEE1E9B0-408A-8144-B44D-A76665BFBF03}"/>
    <hyperlink ref="AS9279" xr:uid="{02DB86B3-41B3-F54A-A6E9-C7BCC54FDBA6}"/>
    <hyperlink ref="AS9280" xr:uid="{63BE1136-4481-3A4E-B0DA-CF49BAA994CA}"/>
    <hyperlink ref="AS9281" xr:uid="{D9AA4016-95C6-F346-BB01-43D9E79CA504}"/>
    <hyperlink ref="AS9282" xr:uid="{D05BDE38-E265-3A4F-AE11-2021FBF14ABB}"/>
    <hyperlink ref="AS9283" xr:uid="{ABD436E4-7BC7-1341-A8CB-D10C80A4AF9E}"/>
    <hyperlink ref="AS9284" xr:uid="{B3AA5A63-E16B-D044-8CD3-7878DD73081F}"/>
    <hyperlink ref="AS9285" xr:uid="{A0291877-A86A-374D-8713-1B86DEA5C2E0}"/>
    <hyperlink ref="AS9286" xr:uid="{E0B83450-0BCB-5344-B3E2-AC9FEAD648FF}"/>
    <hyperlink ref="AS9287" xr:uid="{F1C9B489-047B-CE48-99B7-6F612D7A329C}"/>
    <hyperlink ref="AS9288" xr:uid="{C443A4C4-BAD1-F444-BA20-DDF9A7957403}"/>
    <hyperlink ref="AS9289" xr:uid="{4C1FDFE2-C1B4-C64A-B173-DADAD307098C}"/>
    <hyperlink ref="AS9290" xr:uid="{F5B7AF82-E9E8-4A44-8997-C8C01A87CE9A}"/>
    <hyperlink ref="AS9291" xr:uid="{6269810A-FB22-4547-9867-6DF684EDDBC4}"/>
    <hyperlink ref="AS9292" xr:uid="{BEE3A514-99DC-5341-BB38-88E0085DD4DE}"/>
    <hyperlink ref="AS9293" xr:uid="{9F542C72-7EFE-4149-A974-1386D46719BA}"/>
    <hyperlink ref="AS9294" xr:uid="{E5B8B16F-01D9-3044-8963-8B7A6548F2AC}"/>
    <hyperlink ref="AS9295" xr:uid="{85A75CF8-87CB-2A41-A500-508BE26B2208}"/>
    <hyperlink ref="AS9296" xr:uid="{9D6BEEF2-968B-BA4B-8998-577203CE4D2A}"/>
    <hyperlink ref="AS9297" xr:uid="{98848F85-D6EB-4146-9F8A-0154BBC7E14A}"/>
    <hyperlink ref="AS9298" xr:uid="{6087016E-89ED-B94E-BDA3-3632E354B77A}"/>
    <hyperlink ref="AS9299" xr:uid="{FF908911-7E50-7046-92CA-D0FBCAEFF507}"/>
    <hyperlink ref="AS9300" xr:uid="{30C9B783-9298-E542-ADF8-442DD191C071}"/>
    <hyperlink ref="AS9301" xr:uid="{354BD4BB-1DBF-2C4D-BE61-0966DA5C9BC7}"/>
    <hyperlink ref="AS9302" xr:uid="{3AC3C256-871A-4B49-9314-C8B49D21A5B1}"/>
    <hyperlink ref="AS9303" xr:uid="{AA12CC57-5246-0842-999D-6E64D1EA0E80}"/>
    <hyperlink ref="AS9304" xr:uid="{32AB976B-EA6B-6C4C-B275-02B5A32589AB}"/>
    <hyperlink ref="AS9305" xr:uid="{8CB88E68-E4FB-8345-A069-40D999417119}"/>
    <hyperlink ref="AS9306" xr:uid="{C424DAC1-9D10-1A4D-8C42-63E3CEAB31A8}"/>
    <hyperlink ref="AS9307" xr:uid="{942372AA-F389-2B48-B62D-641F0E5C5BFD}"/>
    <hyperlink ref="AS9308" xr:uid="{3ED51C6F-14F7-9B49-A758-730F80EACB20}"/>
    <hyperlink ref="AS9309" xr:uid="{90D4F360-8A7E-E04C-AD51-B5EE574015FF}"/>
    <hyperlink ref="AS9310" xr:uid="{F67FFAB9-887E-9442-B6EE-EF577834D159}"/>
    <hyperlink ref="AS9311" xr:uid="{D66BC26B-9C18-2141-ADC5-F1F2E156F40C}"/>
    <hyperlink ref="AS9312" xr:uid="{232746F3-BCF0-374A-84D6-DED4B1E1F0FD}"/>
    <hyperlink ref="AS9313" xr:uid="{001D1102-3318-7247-A605-3E733E979B91}"/>
    <hyperlink ref="AS9314" xr:uid="{AEE65DF4-4BF6-714D-9E72-67894EDA3944}"/>
    <hyperlink ref="AS9315" xr:uid="{F71A4CBE-333C-344C-95DA-129006EE13AB}"/>
    <hyperlink ref="AS9316" xr:uid="{6A1CDA2F-A406-F84C-9E1A-2AAC62F7BE01}"/>
    <hyperlink ref="AS9317" xr:uid="{8C6F2966-25C5-E047-8B5B-226AB486F0CE}"/>
    <hyperlink ref="AS9318" xr:uid="{ECD6B73E-9A5F-4243-AC2F-524C1411F865}"/>
    <hyperlink ref="AS9319" xr:uid="{8AFCCE37-BF09-7242-8721-ED3EA8C2896A}"/>
    <hyperlink ref="AS9320" xr:uid="{037ED7F0-5646-D942-AB60-8B61C21C3162}"/>
    <hyperlink ref="AS9321" xr:uid="{660E26ED-782D-CF49-ADDF-34C488DAFFBB}"/>
    <hyperlink ref="AS9322" xr:uid="{FF55D830-DA9D-DE4B-8D55-05F4281C1B12}"/>
    <hyperlink ref="AS9323" xr:uid="{E7B063DA-FD32-2D4D-898E-16772DC54365}"/>
    <hyperlink ref="AS9324" xr:uid="{F1BA289A-F4E6-AE48-B950-2C75A92D64C0}"/>
    <hyperlink ref="AS9325" xr:uid="{2F01C662-9FDA-2140-BBFF-9A0FFAB581E4}"/>
    <hyperlink ref="AS9326" xr:uid="{85A47B7C-06D6-364C-8179-F734E8F4A7ED}"/>
    <hyperlink ref="AS9327" xr:uid="{BDFFC736-A879-E94A-AE41-452EE3A59A45}"/>
    <hyperlink ref="AS9328" xr:uid="{9FB16672-5BD0-BC4C-863C-886F60A9D6BB}"/>
    <hyperlink ref="AS9329" xr:uid="{BFA67BC7-03E9-534A-876F-ED49B47F417F}"/>
    <hyperlink ref="AS9330" xr:uid="{C8F4EEB7-D72C-A240-91D2-E8B2D112C514}"/>
    <hyperlink ref="AS9331" xr:uid="{A62D4D87-82F1-F34F-B17C-FA8CED7118A3}"/>
    <hyperlink ref="AS9332" xr:uid="{71B109CB-1936-AE44-8899-2C8C53C5D814}"/>
    <hyperlink ref="AS9333" xr:uid="{7F51B2C2-9107-0C41-8CA3-6B572A302059}"/>
    <hyperlink ref="AS9334" xr:uid="{7D93A253-B4B2-8D4B-BA8E-54057194F898}"/>
    <hyperlink ref="AS9335" xr:uid="{1C158DBA-D07E-0346-8540-DBC36CDA5279}"/>
    <hyperlink ref="AS9336" xr:uid="{741FC601-6070-2F45-960C-E5C7D15003A4}"/>
    <hyperlink ref="AS9337" xr:uid="{7EB159F2-B2A3-7F49-80B4-A14D5D9146AD}"/>
    <hyperlink ref="AS9338" xr:uid="{400CCCB9-7634-6648-B384-4C5DD93704DD}"/>
    <hyperlink ref="AS9339" xr:uid="{7B7A80AE-D579-E34D-A5E6-DE81C092BDE1}"/>
    <hyperlink ref="AS9340" xr:uid="{31A10AAD-AB4E-0B42-89A3-6278475E9AE1}"/>
    <hyperlink ref="AS9341" xr:uid="{14348170-9514-FE49-A0A2-13D8E3147BE5}"/>
    <hyperlink ref="AS9342" xr:uid="{839A1B59-15F8-CE4A-9DA1-AE0F742F75BA}"/>
    <hyperlink ref="AS9343" xr:uid="{D3E62925-528C-A942-BF57-7717F9226CCB}"/>
    <hyperlink ref="AS9344" xr:uid="{E93A3FBF-8CF8-174E-9B54-A03798F058D8}"/>
    <hyperlink ref="AS9345" xr:uid="{D8E1F13C-8DC7-6D40-9665-E1D91AB7232E}"/>
    <hyperlink ref="AS9346" xr:uid="{B847172B-7651-5147-B93D-590A060B8514}"/>
    <hyperlink ref="AS9347" xr:uid="{5FAFE71C-35F6-6248-A701-FACBF303762E}"/>
    <hyperlink ref="AS9348" xr:uid="{25239D96-2380-E547-BAD9-7CC6DA878BB0}"/>
    <hyperlink ref="AS9349" xr:uid="{602F4DCD-0E36-4043-99DB-BFAF3E75F79E}"/>
    <hyperlink ref="AS9350" xr:uid="{42C92F7C-4022-A646-91E8-C64FA500A630}"/>
    <hyperlink ref="AS9351" xr:uid="{E48F3D5D-A56C-B143-9C5F-AB5213BD4B0D}"/>
    <hyperlink ref="AS9352" xr:uid="{10612A85-9088-6241-B1D3-B37B48CD184A}"/>
    <hyperlink ref="AS9353" xr:uid="{61EBBB51-E5C9-2247-8A42-7ABB56917547}"/>
    <hyperlink ref="AS9354" xr:uid="{F2CB2146-E202-8D49-A095-D2EC70BFBB53}"/>
    <hyperlink ref="AS9355" xr:uid="{AB4C8785-F44F-8846-ACB6-AAA4EA6F7E46}"/>
    <hyperlink ref="AS9356" xr:uid="{714DFAEB-966F-EE4C-ABC5-95338F1231AE}"/>
    <hyperlink ref="AS9357" xr:uid="{87B74721-E2B4-A846-91E6-E6E957DD2F1D}"/>
    <hyperlink ref="AS9358" xr:uid="{47CD8050-2940-E746-9206-17C3FD28CCCA}"/>
    <hyperlink ref="AS9359" xr:uid="{A5BBA9C4-96A5-064A-B394-13F72C6148D1}"/>
    <hyperlink ref="AS9360" xr:uid="{F3C01784-0E0E-F247-B7EA-57CB3770C654}"/>
    <hyperlink ref="AS9361" xr:uid="{ABBBBF81-3EFA-CB49-BF90-B0015978999F}"/>
    <hyperlink ref="AS9362" xr:uid="{68C9AF8F-12DF-1942-B950-16A447534777}"/>
    <hyperlink ref="AS9363" xr:uid="{D3769B36-D65D-8546-AFD5-D87F9DE02FC0}"/>
    <hyperlink ref="AS9364" xr:uid="{3476DEFA-325D-C147-9467-C8A74749FCBC}"/>
    <hyperlink ref="AS9365" xr:uid="{D8AE2C93-9A64-4D4A-A71D-007B6BEA4919}"/>
    <hyperlink ref="AS9366" xr:uid="{7D55DFC7-26A9-A741-AC75-6E9E5A34BA01}"/>
    <hyperlink ref="AS9367" xr:uid="{A1F67462-8AE0-924B-90D2-66FD7CF83591}"/>
    <hyperlink ref="AS9368" xr:uid="{55E6CCDF-190F-2C41-97A9-056D859BE39F}"/>
    <hyperlink ref="AS9369" xr:uid="{C64F1FB2-B2FE-A644-87ED-85ABF8E6F11A}"/>
    <hyperlink ref="AS9370" xr:uid="{9E82DFF3-4C45-F740-BD01-418CC005C717}"/>
    <hyperlink ref="AS9371" xr:uid="{37C810B0-8387-5643-A1E8-FF3B054C7E38}"/>
    <hyperlink ref="AS9372" xr:uid="{0F000847-5BF6-6846-84D0-CF47660F2221}"/>
    <hyperlink ref="AS9373" xr:uid="{D78477DF-F4F0-6844-986D-E9016495FA85}"/>
    <hyperlink ref="AS9374" xr:uid="{AB7C8A9B-C1C0-5841-AE55-0259289D00BF}"/>
    <hyperlink ref="AS9375" xr:uid="{0D33B2E8-E8D6-EA4E-B1B0-D86647396062}"/>
    <hyperlink ref="AS9376" xr:uid="{3018FD24-CC90-614C-AA22-14FEA0EE2E26}"/>
    <hyperlink ref="AS9377" xr:uid="{EB735645-EBA0-EA47-A88F-1B4B070B7D8D}"/>
    <hyperlink ref="AS9378" xr:uid="{4FC1A493-579C-3B4A-A089-51878ECB3371}"/>
    <hyperlink ref="AS9379" xr:uid="{C7815183-8634-5941-9826-3C92027256B1}"/>
    <hyperlink ref="AS9380" xr:uid="{79DC10C4-5D0D-FE4D-ADE9-B6950419DE4B}"/>
    <hyperlink ref="AS9381" xr:uid="{D61E17E1-4696-094C-85BA-0E392666C60D}"/>
    <hyperlink ref="AS9382" xr:uid="{F8AA8A6A-1AB0-8F41-91B2-080622B378B0}"/>
    <hyperlink ref="AS9383" xr:uid="{F82E57A1-527E-FE43-8D69-3BE6E908D832}"/>
    <hyperlink ref="AS9384" xr:uid="{973ECF60-12B4-9E40-9C6F-0B220AB971B8}"/>
    <hyperlink ref="AS9385" xr:uid="{0FEB18AB-1AE7-2C4E-AC6F-57FD32B08506}"/>
    <hyperlink ref="AS9386" xr:uid="{20B19001-EFC1-5342-9274-358270C08EEF}"/>
    <hyperlink ref="AS9387" xr:uid="{A868CE3E-E8A1-6548-B4B6-FACCF1607B12}"/>
    <hyperlink ref="AS9388" xr:uid="{2D2BBCAB-DCB8-964F-823A-9B11F75FC6CF}"/>
    <hyperlink ref="AS9389" xr:uid="{10AC3A4F-8786-8147-9A99-1EB43ADB8637}"/>
    <hyperlink ref="AS9390" xr:uid="{CACA4B20-80FB-7C4B-98E7-EA3BCC006468}"/>
    <hyperlink ref="AS9391" xr:uid="{94D83D53-ED15-3446-803B-6C1F5D0AB278}"/>
    <hyperlink ref="AS9392" xr:uid="{75A0EBCE-E843-554A-B261-A01AA52FF40E}"/>
    <hyperlink ref="AS9393" xr:uid="{F2E9B9D8-041E-804A-A617-31A78439DBAD}"/>
    <hyperlink ref="AS9394" xr:uid="{C2F53733-59A3-D44A-B8F5-4B0D83049B6C}"/>
    <hyperlink ref="AS9395" xr:uid="{51D3D734-3F61-D54E-8088-E5C3733921C7}"/>
    <hyperlink ref="AS9396" xr:uid="{ED04BB02-B51C-A141-B52E-1921FCF80208}"/>
    <hyperlink ref="AS9397" xr:uid="{F5CF3AF4-1BBF-804D-A8EB-20D07E7A6916}"/>
    <hyperlink ref="AS9398" xr:uid="{12980470-24C1-824E-8DD8-A81646B6AD26}"/>
    <hyperlink ref="AS9399" xr:uid="{312E1150-E4CC-5440-8779-9A470465F8A3}"/>
    <hyperlink ref="AS9400" xr:uid="{2C9F6188-008F-DB4F-BEA2-71889B18ABC3}"/>
    <hyperlink ref="AS9401" xr:uid="{C42902BD-D4F1-CA42-8F8F-A4BD6762C029}"/>
    <hyperlink ref="AS9402" xr:uid="{FE15E4BC-0375-FE43-9D1A-EAF9534098D7}"/>
    <hyperlink ref="AS9403" xr:uid="{B76C9219-58D2-7444-BE15-47FC836BD4DE}"/>
    <hyperlink ref="AS9404" xr:uid="{535879F2-D0A1-0848-939B-77BC64AC6553}"/>
    <hyperlink ref="AS9405" xr:uid="{6FAD290F-D51F-3345-AA4C-70ACFFF4E67D}"/>
    <hyperlink ref="AS9406" xr:uid="{923F3A64-E7E1-C848-94BF-63591E916862}"/>
    <hyperlink ref="AS9407" xr:uid="{93E346E1-0486-0141-B037-2187837223B0}"/>
    <hyperlink ref="AS9408" xr:uid="{7949956D-7283-644A-AA9C-45018015FE4D}"/>
    <hyperlink ref="AS9409" xr:uid="{22707204-0E1E-8949-9F4B-786CBC769BF8}"/>
    <hyperlink ref="AS9410" xr:uid="{634E5B9D-4E03-7F40-96E9-FEA1B091881B}"/>
    <hyperlink ref="AS9411" xr:uid="{1FE706A2-1ECE-C14F-B3F1-E93AC087271F}"/>
    <hyperlink ref="AS9412" xr:uid="{F1803FB3-FB04-9B4F-80C2-EB25318BA9BE}"/>
    <hyperlink ref="AS9413" xr:uid="{4D49D0EE-4C66-6148-AC06-5B91F811BD60}"/>
    <hyperlink ref="AS9414" xr:uid="{48804EFC-7E02-254E-AF42-D1F89531C0D3}"/>
    <hyperlink ref="AS9415" xr:uid="{ED6689A7-CC31-5842-A80B-567D43883BEB}"/>
    <hyperlink ref="AS9416" xr:uid="{03F172C4-77B0-1C48-BAD1-BE2AE9C93FAA}"/>
    <hyperlink ref="AS9417" xr:uid="{2004BFEA-4AF9-4A48-86FC-733CE17CF27C}"/>
    <hyperlink ref="AS9418" xr:uid="{DC86037F-439A-9A4C-88CF-BFF8BCBE558C}"/>
    <hyperlink ref="AS9419" xr:uid="{3A5F6556-29E8-A742-929A-AEA11A9731BB}"/>
    <hyperlink ref="AS9420" xr:uid="{83B35048-A407-1242-9B04-3F70511F3C4A}"/>
    <hyperlink ref="AS9421" xr:uid="{2E94FCA4-6E94-D248-99BE-325EDC0FAC74}"/>
    <hyperlink ref="AS9422" xr:uid="{1AD41041-486D-6E42-BED4-F0E14A3F0B66}"/>
    <hyperlink ref="AS9423" xr:uid="{280DD8D3-1231-8042-AD02-35D42946D952}"/>
    <hyperlink ref="AS9424" xr:uid="{554AFBA1-8F32-E14B-AA24-DCD3B87D1A7A}"/>
    <hyperlink ref="AS9425" xr:uid="{A4623DF0-EC0A-D342-80F5-DAD9E6044317}"/>
    <hyperlink ref="AS9426" xr:uid="{F3619657-7B36-6849-99A1-DC91975983B1}"/>
    <hyperlink ref="AS9427" xr:uid="{43B353FA-FC75-8D45-A75C-C12144F5CB18}"/>
    <hyperlink ref="AS9428" xr:uid="{2AAA101B-C615-B043-BB61-27158351CD09}"/>
    <hyperlink ref="AS9429" xr:uid="{270DD721-4CF9-1949-A373-63E93E233369}"/>
    <hyperlink ref="AS9430" xr:uid="{9A732368-FCD6-C547-81DB-2F85097707A3}"/>
    <hyperlink ref="AS9431" xr:uid="{0B7E95BD-128D-6140-B80D-D038CF080FD9}"/>
    <hyperlink ref="AS9432" xr:uid="{72E77B1F-30E9-054F-99D3-E29EDE450FC1}"/>
    <hyperlink ref="AS9433" xr:uid="{440721B8-A372-E140-A2A8-1350F02E0DBE}"/>
    <hyperlink ref="AS9434" xr:uid="{676E9DFA-C595-714A-BDE2-EAF1BD535340}"/>
    <hyperlink ref="AS9435" xr:uid="{61DEF101-CA3F-E449-AAE5-A59454B279FB}"/>
    <hyperlink ref="AS9436" xr:uid="{EBBADA24-D826-7641-9CD9-7DA185834442}"/>
    <hyperlink ref="AS9437" xr:uid="{DDB3A3A5-F7F3-244A-9075-00A3FA6C35AD}"/>
    <hyperlink ref="AS9438" xr:uid="{A85147B7-77AC-504D-A6EF-B12557987F07}"/>
    <hyperlink ref="AS9439" xr:uid="{B6EE611C-853F-4648-9537-A356DCF0FB17}"/>
    <hyperlink ref="AS9440" xr:uid="{73FA91E2-D772-B640-9864-2421BCA82397}"/>
    <hyperlink ref="AS9441" xr:uid="{9224E9C4-3DC4-7446-8456-5DEA9ACD869D}"/>
    <hyperlink ref="AS9442" xr:uid="{35C21B48-6CA2-AD46-BC81-7C2A345D0D73}"/>
    <hyperlink ref="AS9443" xr:uid="{A636E867-257C-B347-AC98-0BB4EDDFC48C}"/>
    <hyperlink ref="AS9444" xr:uid="{01B19FAB-4F77-084E-A0B4-62DFDA2E9383}"/>
    <hyperlink ref="AS9445" xr:uid="{05CC8631-F161-984E-9A8C-FD1BCAE23833}"/>
    <hyperlink ref="AS9446" xr:uid="{E7D2E8B9-63BC-F14D-AD61-C099994D6C25}"/>
    <hyperlink ref="AS9447" xr:uid="{2C3F11AB-E2B3-C148-8EC5-E56A2D554E97}"/>
    <hyperlink ref="AS9448" xr:uid="{7140E08A-A8D0-A64B-BDC0-FF0731DF2F5C}"/>
    <hyperlink ref="AS9449" xr:uid="{6EA789D8-D391-234A-BB93-62EF54B43FEB}"/>
    <hyperlink ref="AS9450" xr:uid="{09DCB02C-B4FE-F34C-B398-1EB91977A3E7}"/>
    <hyperlink ref="AS9451" xr:uid="{FB0BC2FA-3D54-284F-AA98-FB16B9270013}"/>
    <hyperlink ref="AS9452" xr:uid="{4707D82F-DD78-FF44-AB51-047795232BA7}"/>
    <hyperlink ref="AS9453" xr:uid="{F12DDB5D-F7E5-684B-B429-CB044B3BCF0A}"/>
    <hyperlink ref="AS9454" xr:uid="{6488E8FD-25CE-3E40-B32B-A8630B37336B}"/>
    <hyperlink ref="AS9455" xr:uid="{14B686E4-AB24-6541-B97E-1E97536C1F60}"/>
    <hyperlink ref="AS9456" xr:uid="{71523658-956C-2C41-95C5-90018F5A4D4B}"/>
    <hyperlink ref="AS9457" xr:uid="{92E8E883-7017-934F-B07E-E0C780C9A751}"/>
    <hyperlink ref="AS9458" xr:uid="{9DE57B7C-7D14-624A-B271-5FD1226688DA}"/>
    <hyperlink ref="AS9459" xr:uid="{EFC7B5EF-F197-7044-8345-E171D3131CE0}"/>
    <hyperlink ref="AS9460" xr:uid="{DF754DD5-5095-0B43-B3C5-8C7E8595621A}"/>
    <hyperlink ref="AS9461" xr:uid="{6041D57A-4F98-7E46-8D44-49D5C00B739D}"/>
    <hyperlink ref="AS9462" xr:uid="{0A227BC5-5584-7346-957B-39E52F839863}"/>
    <hyperlink ref="AS9463" xr:uid="{ADC4AC81-856A-5A49-83ED-D48840FF57F1}"/>
    <hyperlink ref="AS9464" xr:uid="{792AD79B-CF27-1D48-87C0-9CDA81AC6454}"/>
    <hyperlink ref="AS9465" xr:uid="{4EA3EABB-2F5B-A549-B699-DD14A403CEFC}"/>
    <hyperlink ref="AS9466" xr:uid="{51FE6288-E85E-D34C-AA9F-A03C0FA3BAD8}"/>
    <hyperlink ref="AS9467" xr:uid="{08F5DEFC-8B30-5644-B6DB-3E3AB20F369F}"/>
    <hyperlink ref="AS9468" xr:uid="{6BC3A0CB-6FDA-C144-8F8F-4344B412209B}"/>
    <hyperlink ref="AS9469" xr:uid="{C1A059BA-CE65-2A40-8FAD-407F7159F4B7}"/>
    <hyperlink ref="AS9470" xr:uid="{C3CDECD5-D4DD-0844-AA3F-BA8FD555D764}"/>
    <hyperlink ref="AS9471" xr:uid="{0C0266D9-FED0-344C-9E6D-5E3C9168A4FA}"/>
    <hyperlink ref="AS9472" xr:uid="{4A4BC2C4-ACE9-364A-BCDA-E7839DD58F7F}"/>
    <hyperlink ref="AS9473" xr:uid="{542319C6-8765-884F-8FAB-091A9880E1E9}"/>
    <hyperlink ref="AS9474" xr:uid="{9003D96C-D5B6-964D-9784-2658DE435334}"/>
    <hyperlink ref="AS9475" xr:uid="{11AB9467-E961-CE46-8217-9220C365972C}"/>
    <hyperlink ref="AS9476" xr:uid="{AA7A97DE-D1C7-2D44-BF94-097CEF8A82A9}"/>
    <hyperlink ref="AS9477" xr:uid="{7830B5A9-0D79-AE40-97F2-555A8925772E}"/>
    <hyperlink ref="AS9478" xr:uid="{33081267-5247-7544-AABB-CB9E7AD855FF}"/>
    <hyperlink ref="AS9479" xr:uid="{7D366516-089C-7548-B8B1-7F8366AD27AF}"/>
    <hyperlink ref="AS9480" xr:uid="{601CE030-6C68-6E4E-BC72-365E9545E614}"/>
    <hyperlink ref="AS9481" xr:uid="{189FF28D-4211-3440-A24A-212C251AF27E}"/>
    <hyperlink ref="AS9482" xr:uid="{B3735F1E-54AD-B947-80E4-96912714FD56}"/>
    <hyperlink ref="AS9483" xr:uid="{2E590CF6-EAF4-624D-8F56-EC225A08B58D}"/>
    <hyperlink ref="AS9484" xr:uid="{A0D34B0E-D446-684A-AB0D-2BEBC6A7495C}"/>
    <hyperlink ref="AS9485" xr:uid="{0F26CD48-D20B-A048-B0E4-5B863AC062C2}"/>
    <hyperlink ref="AS9486" xr:uid="{82B3FFD6-B933-744E-97E3-0A290AA196B2}"/>
    <hyperlink ref="AS9487" xr:uid="{496747FF-6103-A74B-AA79-1A684F30D639}"/>
    <hyperlink ref="AS9488" xr:uid="{09F2A868-D0FD-D04B-871E-DBAB54443FF2}"/>
    <hyperlink ref="AS9489" xr:uid="{13BEFA5C-7FD1-1945-AF86-3ABD6F0B3F68}"/>
    <hyperlink ref="AS9490" xr:uid="{8843C04A-B739-AA4A-AA5A-FE15C513EA7D}"/>
    <hyperlink ref="AS9491" xr:uid="{5A9DD43B-6DAB-4041-B0E1-BD6ABC54061C}"/>
    <hyperlink ref="AS9492" xr:uid="{CA39B244-CBDE-234F-8CD1-4C17CFA77960}"/>
    <hyperlink ref="AS9493" xr:uid="{6089A494-8B1F-A641-97E8-63FBDEDD02DC}"/>
    <hyperlink ref="AS9494" xr:uid="{11C7904E-1587-7E4C-93A1-C7494D6712EE}"/>
    <hyperlink ref="AS9495" xr:uid="{8C171215-8897-564A-88BB-F75803F64727}"/>
    <hyperlink ref="AS9496" xr:uid="{8A9C0C47-83F7-FF4E-B0C0-350E524D8371}"/>
    <hyperlink ref="AS9497" xr:uid="{4695EAC3-3005-7C4E-8328-F7C57AB73AAE}"/>
    <hyperlink ref="AS9498" xr:uid="{F2C9D10D-E827-A74D-9D2F-CB13104922AF}"/>
    <hyperlink ref="AS9499" xr:uid="{FF3C7112-1239-C84A-9E14-2AA2EE562BC3}"/>
    <hyperlink ref="AS9500" xr:uid="{86B724FE-9E53-CE44-B487-49E9352FF4A4}"/>
    <hyperlink ref="AS9501" xr:uid="{DD373637-C251-F549-9351-4218F9F3296F}"/>
    <hyperlink ref="AS9502" xr:uid="{2FB71B55-B1BD-C546-8612-ED22FD035B86}"/>
    <hyperlink ref="AS9503" xr:uid="{424743C4-16B6-5449-9BE4-1FA1A8CC4C6C}"/>
    <hyperlink ref="AS9504" xr:uid="{DF939C5C-11ED-4943-821A-899B819550BB}"/>
    <hyperlink ref="AS9505" xr:uid="{1163DBB8-6B7F-A743-BE99-DA7AC0C28143}"/>
    <hyperlink ref="AS9506" xr:uid="{E84A72A5-5989-3B49-B828-4BAB3C1A2264}"/>
    <hyperlink ref="AS9507" xr:uid="{F596AB10-F285-2A43-913E-5D1DB39E5A89}"/>
    <hyperlink ref="AS9508" xr:uid="{43862582-7B6B-DC4B-86E2-62554150E313}"/>
    <hyperlink ref="AS9509" xr:uid="{D14A0CB8-9C64-8E41-A833-10260D18EC8E}"/>
    <hyperlink ref="AS9510" xr:uid="{C1B4D4E1-BCFC-6540-986D-992134301AE4}"/>
    <hyperlink ref="AS9511" xr:uid="{D55010BA-DD32-E049-8B61-F0B03D5A10F4}"/>
    <hyperlink ref="AS9512" xr:uid="{D5D84EE7-1D8F-2846-8F1C-B99096FCB97C}"/>
    <hyperlink ref="AS9513" xr:uid="{CC32E7FD-5215-2B41-9AE2-5D18921646B7}"/>
    <hyperlink ref="AS9514" xr:uid="{3F5C09DB-0CA6-BA40-B543-50BF3AFAA203}"/>
    <hyperlink ref="AS9515" xr:uid="{31DFB67C-A767-3A46-B457-23AB45EBE340}"/>
    <hyperlink ref="AS9516" xr:uid="{DBDFCA82-AD9A-6E40-A09A-8B8770D27245}"/>
    <hyperlink ref="AS9517" xr:uid="{E90262FA-6B9E-F544-B1B3-2635FC9CB570}"/>
    <hyperlink ref="AS9518" xr:uid="{48ECD524-12F0-E045-93D2-F35A143947E4}"/>
    <hyperlink ref="AS9519" xr:uid="{FD3E7873-12F2-1C4B-8E8A-36507DD73820}"/>
    <hyperlink ref="AS9520" xr:uid="{59EE15EB-8CF7-A046-8114-A6A47B51F901}"/>
    <hyperlink ref="AS9521" xr:uid="{FEF41A3B-0052-8B40-B1EF-9FB3A19EAF46}"/>
    <hyperlink ref="AS9522" xr:uid="{A77E3568-F554-F649-B7E5-A5AA0069E90B}"/>
    <hyperlink ref="AS9523" xr:uid="{E2891D63-A6D9-C44A-ACC5-DAF55862219A}"/>
    <hyperlink ref="AS9524" xr:uid="{A44DA978-B516-354C-B519-EACF023752CA}"/>
    <hyperlink ref="AS9525" xr:uid="{F4806CC7-4FB9-B949-8591-D55114E08FCD}"/>
    <hyperlink ref="AS9526" xr:uid="{ED229679-C8B7-E94A-BF42-1C8602A90A83}"/>
    <hyperlink ref="AS9527" xr:uid="{3F2E3CBB-5BBC-6245-847B-5507E6F0E49B}"/>
    <hyperlink ref="AS9528" xr:uid="{24A00DE8-74A6-744F-90ED-B55A55FB35F4}"/>
    <hyperlink ref="AS9529" xr:uid="{243942DC-6C4E-0E4B-AEAF-07709D976A70}"/>
    <hyperlink ref="AS9530" xr:uid="{2651F507-A39E-F848-B172-C25F42A1423D}"/>
    <hyperlink ref="AS9531" xr:uid="{3598C49B-9AAD-0A4F-8EBF-3AE4F9184156}"/>
    <hyperlink ref="AS9532" xr:uid="{97D15C83-551F-DB4D-9ED3-9A61A06F8383}"/>
    <hyperlink ref="AS9533" xr:uid="{26B61473-F7EC-524D-8B6E-1005487F3106}"/>
    <hyperlink ref="AS9534" xr:uid="{BAA1FE9C-9C79-0A46-BA9C-B5691A452351}"/>
    <hyperlink ref="AS9535" xr:uid="{A1FA86C1-2CB2-2A4D-98D7-7C9E05C7297F}"/>
    <hyperlink ref="AS9536" xr:uid="{7180D0D8-6204-4B43-BFCA-6D389C533B15}"/>
    <hyperlink ref="AS9537" xr:uid="{E125A797-6129-4549-AA03-2570DEA12965}"/>
    <hyperlink ref="AS9538" xr:uid="{B5A05DA0-5D86-514A-B241-1FD35A6716DA}"/>
    <hyperlink ref="AS9539" xr:uid="{5BBBED07-A369-5049-98DC-3511E0A3AFEE}"/>
    <hyperlink ref="AS9540" xr:uid="{476497AD-62BC-064B-9456-6153662B5149}"/>
    <hyperlink ref="AS9541" xr:uid="{AF95ACEA-43ED-5641-8B7C-876E0CDCECFE}"/>
    <hyperlink ref="AS9542" xr:uid="{A066E002-C7BC-8047-BDDE-E4B67991C1AE}"/>
    <hyperlink ref="AS9543" xr:uid="{EBCBF947-DB1C-D746-BA56-CA40DDB58258}"/>
    <hyperlink ref="AS9544" xr:uid="{B441D863-841F-744B-9001-A5743A5F99C3}"/>
    <hyperlink ref="AS9545" xr:uid="{50B6070E-AD8B-E448-8C58-F89A0E78D005}"/>
    <hyperlink ref="AS9546" xr:uid="{370A62CA-23E2-1A4A-A10C-23942C098B63}"/>
    <hyperlink ref="AS9547" xr:uid="{DDD14F61-C828-5B45-957D-2F22747BBE17}"/>
    <hyperlink ref="AS9548" xr:uid="{0C06DA4D-45B8-7543-B404-277E3FCE20CE}"/>
    <hyperlink ref="AS9549" xr:uid="{59C8147F-DA75-6E44-8F2E-29383129C01B}"/>
    <hyperlink ref="AS9550" xr:uid="{D8A6DA96-55C0-2A40-8120-D91AD649EF27}"/>
    <hyperlink ref="AS9551" xr:uid="{9A5369D3-B8B1-F04A-ABB0-7705604A7D36}"/>
    <hyperlink ref="AS9552" xr:uid="{8B1E295C-AB57-F745-9CE5-D9524D2FC7E8}"/>
    <hyperlink ref="AS9553" xr:uid="{759274DC-4F68-EF43-92C6-290D964908B9}"/>
    <hyperlink ref="AS9554" xr:uid="{B3708D2F-AFE2-5F4B-B202-D6BF0647CB3B}"/>
    <hyperlink ref="AS9555" xr:uid="{53ECFD6D-59BA-9040-A718-028AF4D2A347}"/>
    <hyperlink ref="AS9556" xr:uid="{0D6B286D-9F71-D64B-A3AE-1CE38EE33120}"/>
    <hyperlink ref="AS9557" xr:uid="{3CCA0F63-07DE-9B48-8E93-40678A9FCCD7}"/>
    <hyperlink ref="AS9558" xr:uid="{8C03B6A8-3B65-B94F-A678-C33A0BA3D8EB}"/>
    <hyperlink ref="AS9559" xr:uid="{D689FC9C-168B-1D41-9C35-5A00642ADEC6}"/>
    <hyperlink ref="AS9560" xr:uid="{2D0378A6-FE32-7948-9502-A3F7F769CF1F}"/>
    <hyperlink ref="AS9561" xr:uid="{4D0BF543-18E1-B741-8525-34348794FAC2}"/>
    <hyperlink ref="AS9562" xr:uid="{4FC204D7-98DF-D14C-B358-C65C3E29682A}"/>
    <hyperlink ref="AS9563" xr:uid="{88D694C5-1FAC-634D-8271-774926476033}"/>
    <hyperlink ref="AS9564" xr:uid="{60078085-C900-6149-9A4E-ADBF03D8C5C2}"/>
    <hyperlink ref="AS9565" xr:uid="{2BA5D753-B9FB-9E4F-91A3-72EC47E81274}"/>
    <hyperlink ref="AS9566" xr:uid="{A69CA305-9A50-274C-9480-4F0409978500}"/>
    <hyperlink ref="AS9567" xr:uid="{AAFEFB62-C595-4347-A785-6416252AF88C}"/>
    <hyperlink ref="AS9568" xr:uid="{FEC842E9-CC05-584E-A025-BC369C1FEDB7}"/>
    <hyperlink ref="AS9569" xr:uid="{B395E0F7-2FF6-694F-A907-12B01D8E6D70}"/>
    <hyperlink ref="AS9570" xr:uid="{2A68D2ED-AEC7-E04A-87EB-4F1104686E61}"/>
    <hyperlink ref="AS9571" xr:uid="{37F108A3-B162-DA48-8941-A70722C52146}"/>
    <hyperlink ref="AS9572" xr:uid="{7B5A2009-5ED8-D841-9D47-30C2C7225F5B}"/>
    <hyperlink ref="AS9573" xr:uid="{11C3B082-90D9-8748-B106-F333898EE366}"/>
    <hyperlink ref="AS9574" xr:uid="{D2B879F3-4539-D341-944C-E89F7EE845EC}"/>
    <hyperlink ref="AS9575" xr:uid="{5C6D5D1E-D1DB-EC42-BBA1-9435EE59DC72}"/>
    <hyperlink ref="AS9576" xr:uid="{A5324EDF-E1D9-7B41-A4C9-685F41AFAC95}"/>
    <hyperlink ref="AS9577" xr:uid="{CA688EBB-E4A6-A64B-9F6B-75FF146A2967}"/>
    <hyperlink ref="AS9578" xr:uid="{161A056A-B261-3842-8511-E221A6F9AC64}"/>
    <hyperlink ref="AS9579" xr:uid="{B24EB5EE-7D06-7B47-9C8D-93AF516CBBE1}"/>
    <hyperlink ref="AS9580" xr:uid="{D338E210-0693-1643-89EC-8E860B8E013D}"/>
    <hyperlink ref="AS9581" xr:uid="{8431524C-76EC-D945-BC01-E9F940239F12}"/>
    <hyperlink ref="AS9582" xr:uid="{0E4FA24C-BF11-F645-8197-A2FCFDEC6160}"/>
    <hyperlink ref="AS9583" xr:uid="{957299FA-C17F-084C-9C7D-2B5AB6C3DA00}"/>
    <hyperlink ref="AS9584" xr:uid="{25B25EB7-D5C5-5F4B-A13D-49A7B3A1C1DA}"/>
    <hyperlink ref="AS9585" xr:uid="{CBACC962-E06D-0143-AB4D-EA076A49EC7D}"/>
    <hyperlink ref="AS9586" xr:uid="{03683A35-AFD2-C94D-BAD8-A5F49E1A1FE9}"/>
    <hyperlink ref="AS9587" xr:uid="{3CF05A47-4F18-7C43-82C4-DB705BE7A150}"/>
    <hyperlink ref="AS9588" xr:uid="{46651764-A1DC-0E49-ABBE-A259B5256A42}"/>
    <hyperlink ref="AS9589" xr:uid="{82CBCC15-A994-0943-8A29-6E3FDE3DFD45}"/>
    <hyperlink ref="AS9590" xr:uid="{37FEB47A-8016-5B42-B105-172E3B611D32}"/>
    <hyperlink ref="AS9591" xr:uid="{AED7A027-4946-AC41-9E43-BEABF1FAE8E4}"/>
    <hyperlink ref="AS9592" xr:uid="{D5D4EBBF-E282-704F-A9DF-70F4563226E4}"/>
    <hyperlink ref="AS9593" xr:uid="{6E54CC05-6965-2444-8837-2DBAECDA8763}"/>
    <hyperlink ref="AS9594" xr:uid="{7CD8ECA7-BE7A-C642-B391-C2CAFAEE84CF}"/>
    <hyperlink ref="AS9595" xr:uid="{A6857AC6-CC31-AC4E-9863-528AD27EBDEE}"/>
    <hyperlink ref="AS9596" xr:uid="{63041923-9A16-D44E-A788-117D1EFD694F}"/>
    <hyperlink ref="AS9597" xr:uid="{98B3074C-93CB-0344-8F7B-93B8339CD78E}"/>
    <hyperlink ref="AS9598" xr:uid="{8395967A-D193-EA4A-8DBD-BD2F8F1D366B}"/>
    <hyperlink ref="AS9599" xr:uid="{D4EDA649-B217-484A-9592-2702C09B43BA}"/>
    <hyperlink ref="AS9600" xr:uid="{6915CB5D-972D-6C4B-BE53-3A50BEB17976}"/>
    <hyperlink ref="AS9601" xr:uid="{AD28F1AD-D049-534B-B5FB-41B58BF92410}"/>
    <hyperlink ref="AS9602" xr:uid="{56C003BB-106A-274D-BEA4-F1EE98AE59D2}"/>
    <hyperlink ref="AS9603" xr:uid="{C359FDF7-9E0A-9647-8BA8-94E810671339}"/>
    <hyperlink ref="AS9604" xr:uid="{697AEEA1-A674-7C42-8845-BEFB10E4A4BB}"/>
    <hyperlink ref="AS9605" xr:uid="{2DA0DC39-6B81-AB4B-B9F9-F4F68011EA88}"/>
    <hyperlink ref="AS9606" xr:uid="{8B3DDBE2-A296-0F49-9812-EA8E0D48A9BB}"/>
    <hyperlink ref="AS9607" xr:uid="{F037708C-D584-C34F-9533-589740B03261}"/>
    <hyperlink ref="AS9608" xr:uid="{B1D7659B-1300-7A45-963F-CAC12ACC2BA0}"/>
    <hyperlink ref="AS9609" xr:uid="{2163184E-EF28-824E-BA6F-2F5667D77FD3}"/>
    <hyperlink ref="AS9610" xr:uid="{B260C4DB-513F-8F4A-AD53-D0B9DAEA6664}"/>
    <hyperlink ref="AS9611" xr:uid="{73D3CCB3-0186-C94D-A3CD-0A691FEADF90}"/>
    <hyperlink ref="AS9612" xr:uid="{751DC4FC-7B78-5343-880E-82BEEF7A4896}"/>
    <hyperlink ref="AS9613" xr:uid="{64A52B70-1195-A54D-BC87-B8C63879C734}"/>
    <hyperlink ref="AS9614" xr:uid="{44056B34-6684-8A44-94FE-6284076D3D1B}"/>
    <hyperlink ref="AS9615" xr:uid="{756C5CBA-D188-4744-9DED-C1E460D11DB7}"/>
    <hyperlink ref="AS9616" xr:uid="{729DFE62-28F0-2E4A-B37A-4B4E18AE987D}"/>
    <hyperlink ref="AS9617" xr:uid="{A245554A-7349-824B-842D-9A5C92FFA2AF}"/>
    <hyperlink ref="AS9618" xr:uid="{E4E90F78-AFF3-0E4E-8FBB-AA7EEA0F4132}"/>
    <hyperlink ref="AS9619" xr:uid="{115CFC8E-E2F6-414C-A091-26FE73B4CD3D}"/>
    <hyperlink ref="AS9620" xr:uid="{0FD5F62C-37E8-DA48-9D76-E48C6FE8F893}"/>
    <hyperlink ref="AS9621" xr:uid="{2F6ED22F-210F-0847-8A45-FB5F27E6BDAF}"/>
    <hyperlink ref="AS9622" xr:uid="{68F73C85-C145-FE4C-B3E2-C11CFCAFDA19}"/>
    <hyperlink ref="AS9623" xr:uid="{C7B9DB71-7F56-5340-A4C3-8CDDBE9D58BF}"/>
    <hyperlink ref="AS9624" xr:uid="{7BFE473C-A9E1-3E4C-9F41-E958CF1A699D}"/>
    <hyperlink ref="AS9625" xr:uid="{475A16A5-BC85-3F47-AE3C-839757C06015}"/>
    <hyperlink ref="AS9626" xr:uid="{3BA8D691-A374-6147-9AEF-BC37952C7429}"/>
    <hyperlink ref="AS9627" xr:uid="{A49B6857-3CC8-0C42-AA8F-2FAB20E9C803}"/>
    <hyperlink ref="AS9628" xr:uid="{CACDBCC5-6F84-094D-B8C1-43D0D80592AD}"/>
    <hyperlink ref="AS9629" xr:uid="{20359687-5630-9849-8744-6EBBA4028447}"/>
    <hyperlink ref="AS9630" xr:uid="{2742F974-AB18-934D-9C02-3B25B2A5C77A}"/>
    <hyperlink ref="AS9631" xr:uid="{9CC52CE1-FDB2-B94A-B0D6-284400B79F47}"/>
    <hyperlink ref="AS9632" xr:uid="{FE48378F-FE78-964C-8556-8673D9F67462}"/>
    <hyperlink ref="AS9633" xr:uid="{1B5FB073-183F-B547-B3C6-C6C0C3D6F7DF}"/>
    <hyperlink ref="AS9634" xr:uid="{E4237BBC-2578-CB4F-9259-7CDABAD37AB1}"/>
    <hyperlink ref="AS9635" xr:uid="{9DD82147-B07A-5949-971E-A9330FA026F5}"/>
    <hyperlink ref="AS9636" xr:uid="{9EEE6AC3-B761-1543-BFE3-42FE0C0BA158}"/>
    <hyperlink ref="AS9637" xr:uid="{2D5C3637-9955-924F-9111-49563BFCFFED}"/>
    <hyperlink ref="AS9638" xr:uid="{1111F4A9-F133-DC44-846D-FAAA471AC108}"/>
    <hyperlink ref="AS9639" xr:uid="{41BF4EA6-7195-A04C-A927-ADAB89B90368}"/>
    <hyperlink ref="AS9640" xr:uid="{601D8C4E-C062-AC44-9087-20FB53C4DEC4}"/>
    <hyperlink ref="AS9641" xr:uid="{5F7E16F3-CC6F-9D4E-ABDA-52DFABDD136C}"/>
    <hyperlink ref="AS9642" xr:uid="{FF140046-CA38-9F49-803A-8BB02C6A142B}"/>
    <hyperlink ref="AS9643" xr:uid="{9588A632-1709-6D49-8E48-C3A4C9AC6861}"/>
    <hyperlink ref="AS9644" xr:uid="{2AD2010D-804E-994C-873D-86F613B3DA7E}"/>
    <hyperlink ref="AS9645" xr:uid="{3737ABB6-E8E1-0B40-B292-F8B6A9463FC1}"/>
    <hyperlink ref="AS9646" xr:uid="{7A4537F9-C211-614F-B621-2911E720069A}"/>
    <hyperlink ref="AS9647" xr:uid="{0A5582D6-F2C1-3D43-933F-7B657AFC785C}"/>
    <hyperlink ref="AS9648" xr:uid="{E21E0867-1708-E849-8B38-6B6C13592437}"/>
    <hyperlink ref="AS9649" xr:uid="{F10CF622-E6BA-CC43-B8EC-1438CF1E9307}"/>
    <hyperlink ref="AS9650" xr:uid="{CAE14BC6-F8CD-AE47-9231-BD7C3020A01F}"/>
    <hyperlink ref="AS9651" xr:uid="{C858B93A-6219-E64C-8D88-C3E6DB8B4E13}"/>
    <hyperlink ref="AS9652" xr:uid="{97BB29F3-3D90-5749-B26D-E48484449DCE}"/>
    <hyperlink ref="AS9653" xr:uid="{93D37789-A632-314B-814D-AA31BBC2FF75}"/>
    <hyperlink ref="AS9654" xr:uid="{715E1799-EFF7-2340-AEFF-0EB085086828}"/>
    <hyperlink ref="AS9655" xr:uid="{697EC83D-A36F-814A-89E1-563C9D4AA70C}"/>
    <hyperlink ref="AS9656" xr:uid="{5F525A09-AE3F-5D43-9AE7-86A2CFB4E034}"/>
    <hyperlink ref="AS9657" xr:uid="{56E65D00-A45B-8143-AC98-185E20F03856}"/>
    <hyperlink ref="AS9658" xr:uid="{CAC85D9B-A119-914D-B187-BFCE44B9F3DF}"/>
    <hyperlink ref="AS9659" xr:uid="{85677A45-7058-0245-8162-4F034D0FCB6B}"/>
    <hyperlink ref="AS9660" xr:uid="{D08ACD2F-89C3-9D46-8FFC-3C00A50E250A}"/>
    <hyperlink ref="AS9661" xr:uid="{506187DD-84F9-D04F-B1B4-0A4157DD933B}"/>
    <hyperlink ref="AS9662" xr:uid="{9EA8F80E-CC51-E74A-90D8-0C96C344A6BA}"/>
    <hyperlink ref="AS9663" xr:uid="{0C763119-FA13-0B4E-BCD6-D2654AAD3897}"/>
    <hyperlink ref="AS9664" xr:uid="{8D8246EC-2661-3041-8A6E-84A6B342F748}"/>
    <hyperlink ref="AS9665" xr:uid="{48234AE3-FBD3-B74D-B835-7806D92BB31B}"/>
    <hyperlink ref="AS9666" xr:uid="{25BA1AA7-B839-D84E-8909-A45E6A22FE98}"/>
    <hyperlink ref="AS9667" xr:uid="{5535CDA3-0598-6A4D-8BCE-2A1C8DE4E4BC}"/>
    <hyperlink ref="AS9668" xr:uid="{A5072478-717A-0042-8794-0AADF1F5BB2F}"/>
    <hyperlink ref="AS9669" xr:uid="{9C9A156D-B10A-7C44-A9BB-2E7311BADA88}"/>
    <hyperlink ref="AS9670" xr:uid="{219DDCC7-8027-1F44-908D-C8F63955E92D}"/>
    <hyperlink ref="AS9671" xr:uid="{99007842-FA1D-9C44-A884-54E3818EA2E1}"/>
    <hyperlink ref="AS9672" xr:uid="{5FB525EB-4FBD-8247-B672-B0D4444FBAE4}"/>
    <hyperlink ref="AS9673" xr:uid="{997A9FE3-A7BE-8E49-9C62-1A3391141CA8}"/>
    <hyperlink ref="AS9674" xr:uid="{FAD32220-78BB-9344-A45E-B81789727D25}"/>
    <hyperlink ref="AS9675" xr:uid="{ABD856C7-8370-1446-AE2D-5484E674E29C}"/>
    <hyperlink ref="AS9676" xr:uid="{8DB6F2B5-E449-9847-8AD0-5E3C9637CA9F}"/>
    <hyperlink ref="AS9677" xr:uid="{ADC3FE2F-553D-6540-B4A7-8679C6AA4035}"/>
    <hyperlink ref="AS9678" xr:uid="{00739342-DDE4-1042-8DE0-842EFAEF1C15}"/>
    <hyperlink ref="AS9679" xr:uid="{AEA3A564-8830-3149-BA06-4176A0891F63}"/>
    <hyperlink ref="AS9680" xr:uid="{5426BF41-EE80-3A4D-A630-FB168E17328B}"/>
    <hyperlink ref="AS9681" xr:uid="{D88BAC3A-BD52-8A47-BFD5-16CD5BB3B636}"/>
    <hyperlink ref="AS9682" xr:uid="{396B2895-FCAF-5044-AE88-6AD284376EE5}"/>
    <hyperlink ref="AS9683" xr:uid="{DB0C0073-FAC5-6047-A6AF-8C990CE83453}"/>
    <hyperlink ref="AS9684" xr:uid="{4C7C074C-4C14-164B-B7EE-54372BDB8C61}"/>
    <hyperlink ref="AS9685" xr:uid="{C663D07B-1EE6-D24B-B4EF-CB4269F001DA}"/>
    <hyperlink ref="AS9686" xr:uid="{5D5819DA-2DA6-B14F-9166-172EE8282A82}"/>
    <hyperlink ref="AS9687" xr:uid="{518C7FD8-E57B-5C40-A0F5-5B2CA412A05F}"/>
    <hyperlink ref="AS9688" xr:uid="{DB47671F-5963-DC43-B099-FA4666C9B03E}"/>
    <hyperlink ref="AS9689" xr:uid="{C78D438B-F236-4F43-A558-E7EA9FE28AAE}"/>
    <hyperlink ref="AS9690" xr:uid="{AF58DD9D-7C4B-4143-9473-5EBE8AC51473}"/>
    <hyperlink ref="AS9691" xr:uid="{77CECF5E-499D-4A41-9CBA-885704E82BE9}"/>
    <hyperlink ref="AS9692" xr:uid="{28389434-6D75-434A-B6F8-719B35D80760}"/>
    <hyperlink ref="AS9693" xr:uid="{64C3F14C-F06B-0E42-B3BC-86937512C8F8}"/>
    <hyperlink ref="AS9694" xr:uid="{FB49514F-6CF0-1E48-9227-E6ECD0BC1BD1}"/>
    <hyperlink ref="AS9695" xr:uid="{718055FD-12ED-4948-8E6C-B636781F40D4}"/>
    <hyperlink ref="AS9696" xr:uid="{6A70ECCB-EA95-B24D-9BAC-B9856E3A66ED}"/>
    <hyperlink ref="AS9697" xr:uid="{8B5A7C9C-6A91-B148-8946-CAB41F18E2B2}"/>
    <hyperlink ref="AS9698" xr:uid="{446B956B-A170-EC4E-BA46-1F06B20D06D5}"/>
    <hyperlink ref="AS9699" xr:uid="{7C7322BA-D895-5C4E-BA6B-0ACBFCF584CA}"/>
    <hyperlink ref="AS9700" xr:uid="{A2668253-C8EE-1A45-919A-75D863B9B0E1}"/>
    <hyperlink ref="AS9701" xr:uid="{AA80A9F2-29F3-B749-9A0B-B08C5C0B8C29}"/>
    <hyperlink ref="AS9702" xr:uid="{86DD700A-BE30-7E41-AE7C-8557654F999A}"/>
    <hyperlink ref="AS9703" xr:uid="{0E928E2E-DB81-1A4C-BDEF-31F8FFA57A75}"/>
    <hyperlink ref="AS9704" xr:uid="{881590D0-84F7-DE48-9881-DF866CAD63D2}"/>
    <hyperlink ref="AS9705" xr:uid="{436FE09C-61CA-9C40-BAB3-2CC35D387071}"/>
    <hyperlink ref="AS9706" xr:uid="{2970D45C-A9F2-B249-BB7B-283DF78DD659}"/>
    <hyperlink ref="AS9707" xr:uid="{D568913D-BE2F-9044-89F3-D83A17ABE3F0}"/>
    <hyperlink ref="AS9708" xr:uid="{AFD9827D-436C-3E4F-B60A-F5AE263A3ED2}"/>
    <hyperlink ref="AS9709" xr:uid="{A37592E9-61FD-AE44-B9A3-F143EEA91B5D}"/>
    <hyperlink ref="AS9710" xr:uid="{A0C74CBB-4408-2844-8DB4-8687543D08AF}"/>
    <hyperlink ref="AS9711" xr:uid="{288ECA9E-25D2-594A-B839-7D04C9B5E410}"/>
    <hyperlink ref="AS9712" xr:uid="{E789D40D-CDB7-8C45-8878-7C4A03343C5B}"/>
    <hyperlink ref="AS9713" xr:uid="{4ED46BC1-20E0-C241-A368-177F4799E928}"/>
    <hyperlink ref="AS9714" xr:uid="{2D125E79-59C0-8D4A-A402-C6E9CA7AEAEA}"/>
    <hyperlink ref="AS9715" xr:uid="{95EB154B-8D3E-D449-935D-F18929691FD3}"/>
    <hyperlink ref="AS9716" xr:uid="{881AAF2C-E804-A44D-BFC2-4237B9489C1D}"/>
    <hyperlink ref="AS9717" xr:uid="{E5954410-4C82-704E-87ED-698864D78BC7}"/>
    <hyperlink ref="AS9718" xr:uid="{3FFD2056-D83F-5C41-87FB-5F373585D04E}"/>
    <hyperlink ref="AS9719" xr:uid="{1ECD6D99-B9BA-B947-9E89-748B556C67F3}"/>
    <hyperlink ref="AS9720" xr:uid="{58E4F51A-293F-2642-BC85-CF2BBB7697FE}"/>
    <hyperlink ref="AS9721" xr:uid="{E79E255D-8C08-BF49-9E99-A29296056F6C}"/>
    <hyperlink ref="AS9722" xr:uid="{D62ADC0B-3BFE-C34A-B2B9-2FFE58DD18FC}"/>
    <hyperlink ref="AS9723" xr:uid="{405B24E9-34B9-0F42-8EBF-046F2A0D8501}"/>
    <hyperlink ref="AS9724" xr:uid="{00E421B5-1788-5A4F-9ECF-B8BA143FF3A8}"/>
    <hyperlink ref="AS9725" xr:uid="{555AB904-26E1-6443-9AEB-A4A4172A9EB0}"/>
    <hyperlink ref="AS9726" xr:uid="{F03B898D-6A1E-8640-92F5-493BA2141D82}"/>
    <hyperlink ref="AS9727" xr:uid="{2659367B-26E5-F340-BB24-8B8CCF743E17}"/>
    <hyperlink ref="AS9728" xr:uid="{CF10F4AA-1DA7-2041-BDF0-C43F96177840}"/>
    <hyperlink ref="AS9729" xr:uid="{63C19D04-88EE-B744-9E08-0AD630CC241C}"/>
    <hyperlink ref="AS9730" xr:uid="{95BF2E05-6608-ED43-ABD3-3D856C84E9F7}"/>
    <hyperlink ref="AS9731" xr:uid="{2D466099-9646-4845-837C-9755F5795497}"/>
    <hyperlink ref="AS9732" xr:uid="{9ACDE8BB-6EFC-D34E-8EB1-09C6F2FA3236}"/>
    <hyperlink ref="AS9733" xr:uid="{3FD3CD70-49E4-5844-9DC6-8B8186BA7524}"/>
    <hyperlink ref="AS9734" xr:uid="{9C1A86B7-5A52-9C45-A318-1C34D1A35344}"/>
    <hyperlink ref="AS9735" xr:uid="{5A513170-E7F7-7248-809E-A06A53206A10}"/>
    <hyperlink ref="AS9736" xr:uid="{4A6CA222-3A0D-8843-A90E-FC2E53CE2F6E}"/>
    <hyperlink ref="AS9737" xr:uid="{28AB3698-B30A-7942-A2F6-B675BFCD16B9}"/>
    <hyperlink ref="AS9738" xr:uid="{644BFEB3-1DB1-4E4F-BB0C-8F8CD4734446}"/>
    <hyperlink ref="AS9739" xr:uid="{2CE9D497-2866-DD4A-81E9-5C1A88568A9D}"/>
    <hyperlink ref="AS9740" xr:uid="{EE5CED33-E136-3C44-A14B-6F358A4AB487}"/>
    <hyperlink ref="AS9741" xr:uid="{1BD98358-DA35-8742-A966-8162E1B64472}"/>
    <hyperlink ref="AS9742" xr:uid="{B97DF6B4-7A73-CE47-8BD3-AB044006D320}"/>
    <hyperlink ref="AS9743" xr:uid="{2D6A1F58-8998-1E4A-B049-28797DBC6A3A}"/>
    <hyperlink ref="AS9744" xr:uid="{09DCF8E8-4545-8B48-99A0-BBFADD904CFD}"/>
    <hyperlink ref="AS9745" xr:uid="{6DAF3A48-5CA1-9647-82F0-5E5AF876941F}"/>
    <hyperlink ref="AS9746" xr:uid="{4BCCFC5C-F671-4049-91D2-57410837D650}"/>
    <hyperlink ref="AS9747" xr:uid="{2FFD5E40-E04C-0E4C-A1C8-DEA86B33FF3A}"/>
    <hyperlink ref="AS9748" xr:uid="{89626B11-F1FF-2348-8332-A6E8AA7B76AE}"/>
    <hyperlink ref="AS9749" xr:uid="{B2FDDA78-2B0E-5248-91A5-7E7D6181CB2D}"/>
    <hyperlink ref="AS9750" xr:uid="{7169966E-3CF5-904E-99E2-C36F5922D3B5}"/>
    <hyperlink ref="AS9751" xr:uid="{B76D58EF-F3AE-0949-9CEC-719EA041A61E}"/>
    <hyperlink ref="AS9752" xr:uid="{9EC0AC86-31CE-9D43-9C80-539058441C0A}"/>
    <hyperlink ref="AS9753" xr:uid="{E860C992-8E53-7341-A5E4-F1AC4FDC2234}"/>
    <hyperlink ref="AS9754" xr:uid="{E2BAA052-8276-1647-80DD-995324B2C953}"/>
    <hyperlink ref="AS9755" xr:uid="{ED93B998-7280-7445-9890-606B0EB2F420}"/>
    <hyperlink ref="AS9756" xr:uid="{42EFB3B4-92BF-4A4F-992B-9875EF3DDF66}"/>
    <hyperlink ref="AS9757" xr:uid="{2BC82FC5-D7D9-384E-97C5-2B2D4987993E}"/>
    <hyperlink ref="AS9758" xr:uid="{687CF3CE-1BF3-ED43-93D2-F6EA798B0157}"/>
    <hyperlink ref="AS9759" xr:uid="{25B52DC7-6BD1-DA40-A73A-6BBDD36AEE9D}"/>
    <hyperlink ref="AS9760" xr:uid="{FF617E51-C802-0348-88C3-0642B6E64E28}"/>
    <hyperlink ref="AS9761" xr:uid="{1C668DAA-2EE9-394F-AD06-7B1BD7302E0D}"/>
    <hyperlink ref="AS9762" xr:uid="{8CAEF800-EF3F-1F48-B7FF-35C119B0F9AF}"/>
    <hyperlink ref="AS9763" xr:uid="{CEFB5BBF-2A40-CA4E-A6AA-C2628F555E90}"/>
    <hyperlink ref="AS9764" xr:uid="{B2A0076A-6BE0-A744-B2F2-4BA36560FA4F}"/>
    <hyperlink ref="AS9765" xr:uid="{A1DB6D0A-C459-6A43-9116-5502C81687B6}"/>
    <hyperlink ref="AS9766" xr:uid="{42DDEF23-A22C-7548-BDA5-C62582343C51}"/>
    <hyperlink ref="AS9767" xr:uid="{70AC9916-E324-2044-8276-30A2522ED720}"/>
    <hyperlink ref="AS9768" xr:uid="{2E7DDD40-161A-AD4B-AA2E-12EF2A319FBE}"/>
    <hyperlink ref="AS9769" xr:uid="{953593DB-A4FE-3C49-8043-F7CBD376B403}"/>
    <hyperlink ref="AS9770" xr:uid="{0DECDF55-568C-0440-BEBB-956EB5B00DB2}"/>
    <hyperlink ref="AS9771" xr:uid="{CCA2F15D-E171-2D44-8632-8D274B602CA1}"/>
    <hyperlink ref="AS9772" xr:uid="{7CC2528E-6607-B740-B7DB-13AA9756DD46}"/>
    <hyperlink ref="AS9773" xr:uid="{3E203346-4694-7548-9E9A-3A7407E013D6}"/>
    <hyperlink ref="AS9774" xr:uid="{F40FCFC1-270B-8646-B9E3-5A43B93B030A}"/>
    <hyperlink ref="AS9775" xr:uid="{C9475E37-CE8E-EE45-AADE-8D5AE034785C}"/>
    <hyperlink ref="AS9776" xr:uid="{01603138-333F-DF4D-B4D6-BD9535FB51A9}"/>
    <hyperlink ref="AS9777" xr:uid="{FC80FA0E-FEB2-1142-AE51-6D6E900DEFBA}"/>
    <hyperlink ref="AS9778" xr:uid="{5B4CE020-CC58-F844-B2E8-CEA1BD183918}"/>
    <hyperlink ref="AS9779" xr:uid="{9C54D4E0-D01D-9446-8FD7-C8DB188273D2}"/>
    <hyperlink ref="AS9780" xr:uid="{FE74F6F2-AA32-784F-9DF5-DEB9021401CD}"/>
    <hyperlink ref="AS9781" xr:uid="{F105E332-0F6C-7044-A287-D5B7274ACBE8}"/>
    <hyperlink ref="AS9782" xr:uid="{F528CE59-6641-3F48-9902-0D759BB16C22}"/>
    <hyperlink ref="AS9783" xr:uid="{DC3A9678-5984-7A48-91B3-B8D36D1CD5AC}"/>
    <hyperlink ref="AS9784" xr:uid="{2311D9C5-0FF7-284D-91CA-D0D5196823CC}"/>
    <hyperlink ref="AS9785" xr:uid="{8EB1DC8A-852F-D74E-9BF8-EE606FE17B82}"/>
    <hyperlink ref="AS9786" xr:uid="{E75EBBEB-4410-F244-8FB5-C4932653DB24}"/>
    <hyperlink ref="AS9787" xr:uid="{A7B59F4F-A17E-5D48-83F5-59166BDAAFF5}"/>
    <hyperlink ref="AS9788" xr:uid="{5C73DFD3-4458-814D-A3FD-373917B256FA}"/>
    <hyperlink ref="AS9789" xr:uid="{39C2F9D5-0FAE-654B-A368-D362C0C059F5}"/>
    <hyperlink ref="AS9790" xr:uid="{70E0EFDE-E938-824A-8CD3-2B6260DAD3B5}"/>
    <hyperlink ref="AS9791" xr:uid="{A2A669DC-EF7B-3540-8203-39199C757760}"/>
    <hyperlink ref="AS9792" xr:uid="{EBC12178-DED4-BA4A-B18A-4B659551CB2B}"/>
    <hyperlink ref="AS9793" xr:uid="{8A23DC70-6208-A94B-8F01-975C54926F60}"/>
    <hyperlink ref="AS9794" xr:uid="{448EA7D7-0ACD-8347-966F-9D4555034A30}"/>
    <hyperlink ref="AS9795" xr:uid="{76DA8D4B-2980-C74B-8981-EEF4486B43BC}"/>
    <hyperlink ref="AS9796" xr:uid="{202DCB6F-0C10-6745-A485-2FF89912EF41}"/>
    <hyperlink ref="AS9797" xr:uid="{0FC1D54D-6586-3943-813F-B93139207644}"/>
    <hyperlink ref="AS9798" xr:uid="{37AABC4B-B7D1-3E43-96AD-E22491DFB929}"/>
    <hyperlink ref="AS9799" xr:uid="{EC544417-08DE-6449-BE63-3F0157CDFDC4}"/>
    <hyperlink ref="AS9800" xr:uid="{4D5EA2A7-5B8D-F442-9D54-99C961EBE324}"/>
    <hyperlink ref="AS9801" xr:uid="{6BB5C64D-B552-7149-8A61-6E99F1F90454}"/>
    <hyperlink ref="AS9802" xr:uid="{D3B201A9-3566-A24F-925F-69C27B673C01}"/>
    <hyperlink ref="AS9803" xr:uid="{36056B91-4CCA-FD4A-8DFF-34C6C2E6CF76}"/>
    <hyperlink ref="AS9804" xr:uid="{9D717D59-9ABF-FB47-B6EF-1F89B61FF577}"/>
    <hyperlink ref="AS9805" xr:uid="{FEFC4073-89D7-B146-B952-AEED4469C3EE}"/>
    <hyperlink ref="AS9806" xr:uid="{9525D400-7CB6-5940-8E71-C32DF61456D1}"/>
    <hyperlink ref="AS9807" xr:uid="{91600DB8-946F-6045-99BE-48F21E028CE8}"/>
    <hyperlink ref="AS9808" xr:uid="{2CBF57C6-F990-FA44-935D-123129050144}"/>
    <hyperlink ref="AS9809" xr:uid="{A4F4F77C-2A59-154C-B215-187994089EF2}"/>
    <hyperlink ref="AS9810" xr:uid="{9DA7A12F-C046-4844-B98F-665E493D7BEB}"/>
    <hyperlink ref="AS9811" xr:uid="{7ADFE109-F163-E243-A8E7-8BBFC5414E49}"/>
    <hyperlink ref="AS9812" xr:uid="{F0B4189A-7050-284C-B315-9224879D9011}"/>
    <hyperlink ref="AS9813" xr:uid="{49F275B0-A116-7B4E-A489-ABA0BF87AEC2}"/>
    <hyperlink ref="AS9814" xr:uid="{D07A4662-736E-CF46-BE67-09EA8AFAB1C9}"/>
    <hyperlink ref="AS9815" xr:uid="{ED6A1664-5C31-5944-B236-61602712134E}"/>
    <hyperlink ref="AS9816" xr:uid="{7951B8D5-8DA8-CE44-8744-567B5F375BA7}"/>
    <hyperlink ref="AS9817" xr:uid="{F3D42B50-E4EB-9B46-A575-0F98701248A9}"/>
    <hyperlink ref="AS9818" xr:uid="{C45189E7-89C8-BF4A-96FC-CF71B1C21F17}"/>
    <hyperlink ref="AS9819" xr:uid="{D4805DFC-CC92-1F4B-B750-ED5DAEF4C0A3}"/>
    <hyperlink ref="AS9820" xr:uid="{281533BD-4EF9-CF4D-BAC6-2F37012A00C7}"/>
    <hyperlink ref="AS9821" xr:uid="{93984D70-ABAD-BA42-9A6A-066374943F84}"/>
    <hyperlink ref="AS9822" xr:uid="{3D9662C6-9970-324B-BDAB-8AA13D8F111D}"/>
    <hyperlink ref="AS9823" xr:uid="{0E440644-C6BB-7B47-9852-77F2ABD12E00}"/>
    <hyperlink ref="AS9824" xr:uid="{4B479FC2-9D3F-8942-82C7-97763A61CD28}"/>
    <hyperlink ref="AS9825" xr:uid="{A544D868-7ED9-214D-921D-CFC1E83F3747}"/>
    <hyperlink ref="AS9826" xr:uid="{3ECE826B-1F81-B945-B09E-98F289E83C0E}"/>
    <hyperlink ref="AS9827" xr:uid="{03368AAA-8064-2E43-B5BA-F5AECC81B1A5}"/>
    <hyperlink ref="AS9828" xr:uid="{8E4094FE-0276-BA46-8BBF-C86DCF1425EB}"/>
    <hyperlink ref="AS9829" xr:uid="{07DB6A7B-2535-414A-947A-C60B7F027FD0}"/>
    <hyperlink ref="AS9830" xr:uid="{C7BF4849-FD7B-FA40-8399-E97F22F20F94}"/>
    <hyperlink ref="AS9831" xr:uid="{C10BA14B-8541-A547-AB01-AC83AC7AA089}"/>
    <hyperlink ref="AS9832" xr:uid="{4E769925-9ACF-8143-A75B-1823E071C2AA}"/>
    <hyperlink ref="AS9833" xr:uid="{A3D5CDA9-FDA9-124A-BBF0-7D76B341D1E4}"/>
    <hyperlink ref="AS9834" xr:uid="{47C1DB57-5FA2-7F42-B556-26784932721E}"/>
    <hyperlink ref="AS9835" xr:uid="{813CC20B-D3D4-2449-AB6F-789F4C433E0A}"/>
    <hyperlink ref="AS9836" xr:uid="{6DF32C61-58DD-D548-8559-F8BECC565E01}"/>
    <hyperlink ref="AS9837" xr:uid="{8F9296CA-AE6E-B04F-BFDF-C95FD8C27E2C}"/>
    <hyperlink ref="AS9838" xr:uid="{0E8E22AA-EFBB-6940-8502-EFE36836A744}"/>
    <hyperlink ref="AS9839" xr:uid="{5942226F-B4A3-A444-9303-D2F964B0D83F}"/>
    <hyperlink ref="AS9840" xr:uid="{02C2F24C-F538-AE49-A01D-C32E05E719DC}"/>
    <hyperlink ref="AS9841" xr:uid="{AFAEB929-BC77-DF4F-87E4-E499972645C8}"/>
    <hyperlink ref="AS9842" xr:uid="{3D7658D2-6D41-864C-B5BA-46F3EF068C71}"/>
    <hyperlink ref="AS9843" xr:uid="{F9536393-A25A-ED44-96D2-460224183AF4}"/>
    <hyperlink ref="AS9844" xr:uid="{CD9AFAD9-2304-D24B-AB11-4A02C8BD037E}"/>
    <hyperlink ref="AS9845" xr:uid="{1A4054FD-098E-0643-95F4-6A1C7A088E9E}"/>
    <hyperlink ref="AS9846" xr:uid="{9E736158-52AD-EE44-8C58-210F868BFEC2}"/>
    <hyperlink ref="AS9847" xr:uid="{1DD00ACE-8545-9E4F-816C-A464DE5848F6}"/>
    <hyperlink ref="AS9848" xr:uid="{2E677FC6-6167-844D-9B02-028EEA666513}"/>
    <hyperlink ref="AS9849" xr:uid="{065142B9-6A71-B040-9687-5083424CFEDC}"/>
    <hyperlink ref="AS9850" xr:uid="{8DC7DFDC-8F20-6C4D-BCF0-BDC5910F668E}"/>
    <hyperlink ref="AS9851" xr:uid="{1D82933F-7890-CB4A-952E-627FE78BABAC}"/>
    <hyperlink ref="AS9852" xr:uid="{290EAA32-C052-EA45-945E-2D9008DCAB7D}"/>
    <hyperlink ref="AS9853" xr:uid="{E07D39F7-7921-D94A-8F54-7B2804DC7AD7}"/>
    <hyperlink ref="AS9854" xr:uid="{EA95718E-BA16-D240-BCCC-ECECA3A51B75}"/>
    <hyperlink ref="AS9855" xr:uid="{71E00714-5DE6-0249-9CA0-422023D98D5E}"/>
    <hyperlink ref="AS9856" xr:uid="{D824F575-A462-3F4D-AED7-919457A8BC3A}"/>
    <hyperlink ref="AS9857" xr:uid="{DE8203BE-4875-F241-8F1F-8208210BB39A}"/>
    <hyperlink ref="AS9858" xr:uid="{1622EAD6-5084-784A-95D6-24AA0B472BE4}"/>
    <hyperlink ref="AS9859" xr:uid="{BEBE30F6-ED22-F247-8506-CD13CEBA9507}"/>
    <hyperlink ref="AS9860" xr:uid="{FCB0664D-B2E2-544C-A8D4-224FF139E207}"/>
    <hyperlink ref="AS9861" xr:uid="{C004C0FA-3FB9-B548-853C-CDDB5F595985}"/>
    <hyperlink ref="AS9862" xr:uid="{19373399-610D-1440-9E47-D0E47863D938}"/>
    <hyperlink ref="AS9863" xr:uid="{5AD2382E-B31B-B043-B010-E37492DF2B59}"/>
    <hyperlink ref="AS9864" xr:uid="{B1F3E6C3-7BF3-FA45-9BBF-6BA5E0159AF5}"/>
    <hyperlink ref="AS9865" xr:uid="{0D1C188E-B856-4D4F-8369-CDDE9D343123}"/>
    <hyperlink ref="AS9866" xr:uid="{DA955DED-75D9-D94A-ADCF-6CFA00DA8FC2}"/>
    <hyperlink ref="AS9867" xr:uid="{1C0E38DC-99BA-2B48-A0E9-3790D41C7DB5}"/>
    <hyperlink ref="AS9868" xr:uid="{1B023248-1FA5-C34C-BD07-1DF0BF722D73}"/>
    <hyperlink ref="AS9869" xr:uid="{65D376F2-D7C0-094B-B7BB-640F287DD5ED}"/>
    <hyperlink ref="AS9870" xr:uid="{86543F47-2F53-0E44-9E33-DB01B350EA4D}"/>
    <hyperlink ref="AS9871" xr:uid="{CC506DD3-5662-7C4A-BD17-1A8B0A5254FA}"/>
    <hyperlink ref="AS9872" xr:uid="{DFF48A42-9FCE-AA4E-9F1E-CE6EFE93648B}"/>
    <hyperlink ref="AS9873" xr:uid="{C876708D-6461-884B-96E0-D19EC1B7BD3B}"/>
    <hyperlink ref="AS9874" xr:uid="{BF6E0500-642A-C54F-A701-DF650C8A07C7}"/>
    <hyperlink ref="AS9875" xr:uid="{DF46BAED-14DA-2743-88F9-B264134798F2}"/>
    <hyperlink ref="AS9876" xr:uid="{997989D1-12A3-DD41-AB00-7899AFB5A275}"/>
    <hyperlink ref="AS9877" xr:uid="{3A631A29-5018-5A46-A8EE-C65279371ADD}"/>
    <hyperlink ref="AS9878" xr:uid="{DDD59CB9-6208-BC49-91A5-71D3D8EF8BD9}"/>
    <hyperlink ref="AS9879" xr:uid="{096F7140-5424-9B45-B007-D69CAE21DA98}"/>
    <hyperlink ref="AS9880" xr:uid="{835EDA83-86BC-C046-90A9-F65E8553B2D5}"/>
    <hyperlink ref="AS9881" xr:uid="{31E3F8E2-DC91-6547-B277-3476E42D9841}"/>
    <hyperlink ref="AS9882" xr:uid="{251254AE-49E5-EC45-A2EE-FAD4EE280424}"/>
    <hyperlink ref="AS9883" xr:uid="{47D2E4DA-33C7-334A-BFAA-188A9B11E3D4}"/>
    <hyperlink ref="AS9884" xr:uid="{8DB163F4-EFFE-E744-B337-ECD5C4BF0518}"/>
    <hyperlink ref="AS9885" xr:uid="{250DB6A2-DA14-0D46-BB9B-BF640CEF636A}"/>
    <hyperlink ref="AS9886" xr:uid="{3D122301-939B-0E46-A001-D390603466AE}"/>
    <hyperlink ref="AS9887" xr:uid="{E5CB142C-1385-F94E-9A48-EBE9DC3D5085}"/>
    <hyperlink ref="AS9888" xr:uid="{5299510D-D591-0943-8B69-98DA2E5CC41C}"/>
    <hyperlink ref="AS9889" xr:uid="{45A6151F-417D-B547-AE67-933E477E4D24}"/>
    <hyperlink ref="AS9890" xr:uid="{2AA82ACF-5A92-8247-BBCB-1F1D3D46724C}"/>
    <hyperlink ref="AS9891" xr:uid="{A57BCE5E-0A4B-2B40-9E80-54A191219BD1}"/>
    <hyperlink ref="AS9892" xr:uid="{497A3328-DFF3-0840-99F3-C02DAF053F3C}"/>
    <hyperlink ref="AS9893" xr:uid="{483BF0DC-A789-C749-934F-2CFA22E76F6F}"/>
    <hyperlink ref="AS9894" xr:uid="{48CDA424-5442-6B48-948F-1C90CF0D2C2E}"/>
    <hyperlink ref="AS9895" xr:uid="{FD57DED0-0077-284A-AA64-F0B814AF3F79}"/>
    <hyperlink ref="AS9896" xr:uid="{D8E1A0CB-F365-CE42-9CEE-A7723E9EA8B3}"/>
    <hyperlink ref="AS9897" xr:uid="{829D69E8-1765-F642-8D1B-B9012EB5853D}"/>
    <hyperlink ref="AS9898" xr:uid="{28BBA292-A25D-1342-BD65-D12E4DF4F209}"/>
    <hyperlink ref="AS9899" xr:uid="{B301A74C-EA74-1946-8643-87E1583054BE}"/>
    <hyperlink ref="AS9900" xr:uid="{55420CD8-36EA-8E41-8769-8F9E17115771}"/>
    <hyperlink ref="AS9901" xr:uid="{B82C5E26-0043-8049-A2CB-E11E0AB1AECE}"/>
    <hyperlink ref="AS9902" xr:uid="{BA6D986A-DAE5-A940-AB86-4C6B95C52F8D}"/>
    <hyperlink ref="AS9903" xr:uid="{9A7EC9BB-8B32-A147-8637-CDE2665CA3C3}"/>
    <hyperlink ref="AS9904" xr:uid="{F0F2F7DB-137A-4F43-8839-1E3BD34EDD26}"/>
    <hyperlink ref="AS9905" xr:uid="{63A5D3DC-1C9D-E748-9EA0-C4DC951F043D}"/>
    <hyperlink ref="AS9906" xr:uid="{9F6EF516-F168-BA4D-BACB-B4752F27D188}"/>
    <hyperlink ref="AS9907" xr:uid="{C7E31775-38EA-C149-8109-B4D549A86E2C}"/>
    <hyperlink ref="AS9908" xr:uid="{6C539307-2A22-494E-A20C-BB9BFD783A1A}"/>
    <hyperlink ref="AS9909" xr:uid="{7D64DB6C-215F-A647-B8FB-5D06D1A911E6}"/>
    <hyperlink ref="AS9910" xr:uid="{FFC66DE5-42D3-144C-8499-3A01C854E6CF}"/>
    <hyperlink ref="AS9911" xr:uid="{7D128969-4EFB-7946-93C0-279B4E588EE8}"/>
    <hyperlink ref="AS9912" xr:uid="{4E31D441-367F-A24C-89FF-894010F17B74}"/>
    <hyperlink ref="AS9913" xr:uid="{CEDC4FBF-DD72-DB4C-BC9A-AED58E3E2D34}"/>
    <hyperlink ref="AS9914" xr:uid="{2A4C83BD-F1D7-8648-BC4D-61F252736E4D}"/>
    <hyperlink ref="AS9915" xr:uid="{20AF8E85-A6EA-A84D-8679-E65CA4D96013}"/>
    <hyperlink ref="AS9916" xr:uid="{E5C86F8E-F031-6C47-8E01-15ED5EFB4A42}"/>
    <hyperlink ref="AS9917" xr:uid="{E61E1C8C-B883-964B-924C-F47C29519FFA}"/>
    <hyperlink ref="AS9918" xr:uid="{136E508F-E051-634D-8CA6-81C41EE960BC}"/>
    <hyperlink ref="AS9919" xr:uid="{A6D88114-0875-1A4E-947C-B8B446E5F682}"/>
    <hyperlink ref="AS9920" xr:uid="{E7BA8D42-606E-794D-9966-CC24228F0D73}"/>
    <hyperlink ref="AS9921" xr:uid="{72E80F50-AD84-AD4B-8491-2DA82370FBBB}"/>
    <hyperlink ref="AS9922" xr:uid="{557789D8-AF75-8546-AD2C-F49E3C21C752}"/>
    <hyperlink ref="AS9923" xr:uid="{CFFD125C-B32E-2940-9C9E-1C51EF68A576}"/>
    <hyperlink ref="AS9924" xr:uid="{B58A833B-F003-0F41-AF93-F473523C840C}"/>
    <hyperlink ref="AS9925" xr:uid="{C020C587-9847-F54E-8B80-717CD9A3412A}"/>
    <hyperlink ref="AS9926" xr:uid="{307B18C1-226C-5D4D-BECD-75D0D4EAA60A}"/>
    <hyperlink ref="AS9927" xr:uid="{86D04CC8-A0A9-2742-9F82-E64CFF47BEFE}"/>
    <hyperlink ref="AS9928" xr:uid="{A4FA586F-8431-B84A-82F2-0A79C11E37C4}"/>
    <hyperlink ref="AS9929" xr:uid="{33ACDFC4-95FF-C84C-943F-21F4F19DAB73}"/>
    <hyperlink ref="AS9930" xr:uid="{B42D572F-5217-154F-AF8C-FA5D13DC6EDD}"/>
    <hyperlink ref="AS9931" xr:uid="{7E39269C-2CD2-1B47-8722-ADC8CF0C0060}"/>
    <hyperlink ref="AS9932" xr:uid="{2F377FBA-BC39-A241-B45A-788D96E93D89}"/>
    <hyperlink ref="AS9933" xr:uid="{65DFB831-821C-B648-BA9A-C13A51A97D22}"/>
    <hyperlink ref="AS9934" xr:uid="{1E37279E-3B43-C14E-8DB2-F2717635AB33}"/>
    <hyperlink ref="AS9935" xr:uid="{744181CB-1A02-0E4D-9BBC-5C89FBD4A744}"/>
    <hyperlink ref="AS9936" xr:uid="{50DC64B9-D3B3-4D41-A435-5548804F2B04}"/>
    <hyperlink ref="AS9937" xr:uid="{4D2F9049-9155-1B4A-A008-DCB764DF08C0}"/>
    <hyperlink ref="AS9938" xr:uid="{E8486425-E975-AD49-879C-612791839768}"/>
    <hyperlink ref="AS9939" xr:uid="{07223987-0025-F645-84E1-C7F2F7A6D863}"/>
    <hyperlink ref="AS9940" xr:uid="{59E3E78C-EDF0-574A-AF60-EE0795E51810}"/>
    <hyperlink ref="AS9941" xr:uid="{40BFE89A-376C-5F4F-BD66-8232ED522A9C}"/>
    <hyperlink ref="AS9942" xr:uid="{49ADDB6E-4D11-4140-B37A-D340AB1C7AA8}"/>
    <hyperlink ref="AS9943" xr:uid="{3CABCDCC-5760-EB41-AC6F-39B32F42A6F8}"/>
    <hyperlink ref="AS9944" xr:uid="{339771C7-D550-8043-87F7-22B01168ED2B}"/>
    <hyperlink ref="AS9945" xr:uid="{B4E381D2-5D36-204B-A71F-9BAF8B91FE2A}"/>
    <hyperlink ref="AS9946" xr:uid="{3EC102AF-C4B4-4448-A89B-3DF6F55B3418}"/>
    <hyperlink ref="AS9947" xr:uid="{C277B16C-6809-BB4A-835D-FCFA0C6D6A69}"/>
    <hyperlink ref="AS9948" xr:uid="{CE8A1363-6E92-C74D-BB06-4E2EBB557CA5}"/>
    <hyperlink ref="AS9949" xr:uid="{8CD6E4C2-244E-F441-AF4B-0C11983FD346}"/>
    <hyperlink ref="AS9950" xr:uid="{B9FDBCCE-FBA4-C145-A657-BCCB335BF7AB}"/>
    <hyperlink ref="AS9951" xr:uid="{845FA42C-6B88-984B-9CEB-98A81376A1DE}"/>
    <hyperlink ref="AS9952" xr:uid="{68268F1C-24FC-6748-B2AD-854DA53DD134}"/>
    <hyperlink ref="AS9953" xr:uid="{1C646DBE-3BB1-2D4D-AC03-8790513ACE20}"/>
    <hyperlink ref="AS9954" xr:uid="{7D442CB9-D22A-5D4E-83A6-E61BD3970E45}"/>
    <hyperlink ref="AS9955" xr:uid="{9EEB885F-C096-B14C-8E5E-50EF113AFB9C}"/>
    <hyperlink ref="AS9956" xr:uid="{8CEAEEFB-7C12-3642-AEC5-56DB520E7D5D}"/>
    <hyperlink ref="AS9957" xr:uid="{C85BEE6C-72D0-7140-A8EC-448C18ABE90F}"/>
    <hyperlink ref="AS9958" xr:uid="{6576F44C-6615-DC47-9E69-0B4AB3FBA3FD}"/>
    <hyperlink ref="AS9959" xr:uid="{2A886CEC-8699-5942-8661-C804C5CF8208}"/>
    <hyperlink ref="AS9960" xr:uid="{4DD2AD30-D29D-CE40-8F12-CFCD118402B3}"/>
    <hyperlink ref="AS9961" xr:uid="{7A328940-DC72-1142-921F-6390C2A5BC32}"/>
    <hyperlink ref="AS9962" xr:uid="{719DA0C9-5990-5D45-9729-D0354D4C2ECE}"/>
    <hyperlink ref="AS9963" xr:uid="{E51D97E0-8128-5348-BC3C-6E30D475688D}"/>
    <hyperlink ref="AS9964" xr:uid="{294B61D8-734D-DA42-8BA8-46FBC0C02377}"/>
    <hyperlink ref="AS9965" xr:uid="{4BFD3A63-A7EB-7A45-93A5-F6AA157FF8B2}"/>
    <hyperlink ref="AS9966" xr:uid="{7C0410B0-89AB-2545-962A-2C7F44AEB3F0}"/>
    <hyperlink ref="AS9967" xr:uid="{6C49B0F3-F1A4-4749-AA87-FAD03A07173D}"/>
    <hyperlink ref="AS9968" xr:uid="{67DC98F3-DBFD-5749-9443-25C7FC65D524}"/>
    <hyperlink ref="AS9969" xr:uid="{214D536E-664D-324B-BBF1-F9D1255B58F4}"/>
    <hyperlink ref="AS9970" xr:uid="{7145C1E0-214A-EF4A-A4F8-7E9C34EEA80D}"/>
    <hyperlink ref="AS9971" xr:uid="{294F8468-5D0B-6B47-9647-D9169373255C}"/>
    <hyperlink ref="AS9972" xr:uid="{6BB974C5-1D29-9948-9C3B-A6012A56EA47}"/>
    <hyperlink ref="AS9973" xr:uid="{536DC5F4-8C0B-BB42-A908-8041FD5B49C6}"/>
    <hyperlink ref="AS9974" xr:uid="{D8B2BCEB-9B99-6C46-8E83-D4C578002FBD}"/>
    <hyperlink ref="AS9975" xr:uid="{09C9863E-4642-D145-8C37-EC9FE4353372}"/>
    <hyperlink ref="AS9976" xr:uid="{11054C0E-8F3F-2F45-9DF0-7D56895541AB}"/>
    <hyperlink ref="AS9977" xr:uid="{ACB91238-B1D8-FB4A-96B1-DF1F5AF7E1F1}"/>
    <hyperlink ref="AS9978" xr:uid="{E34D6FBB-2D1F-D24B-A142-2959FAB24BB9}"/>
    <hyperlink ref="AS9979" xr:uid="{0607353F-DFBB-FA4B-8FB0-DB5B8D554839}"/>
    <hyperlink ref="AS9980" xr:uid="{BD764FBC-DB40-2E4F-B7B5-91C4B3456787}"/>
    <hyperlink ref="AS9981" xr:uid="{A7530AD9-E40A-3243-8314-83DC818F7072}"/>
    <hyperlink ref="AS9982" xr:uid="{1AFFE803-F302-C34B-A7B6-C739E6531A00}"/>
    <hyperlink ref="AS9983" xr:uid="{1A35EA0B-1D51-6C45-B7E8-25E1E50D63FB}"/>
    <hyperlink ref="AS9984" xr:uid="{FE3AFA6C-4062-6C4D-BB14-BD0854224DCA}"/>
    <hyperlink ref="AS9985" xr:uid="{311FFE2D-0081-694A-9137-C7C3381CC291}"/>
    <hyperlink ref="AS9986" xr:uid="{B0D96F08-3088-C641-82B6-EBFCE4DF38DE}"/>
    <hyperlink ref="AS9987" xr:uid="{F73E839D-C6CF-0645-910C-1CE3197221E2}"/>
    <hyperlink ref="AS9988" xr:uid="{B4F6C66B-86C8-7444-B01D-C0C3BBA8AE9A}"/>
    <hyperlink ref="AS9989" xr:uid="{96A483D6-8067-1041-9604-50E3A9139C9E}"/>
    <hyperlink ref="AS9990" xr:uid="{13087AD8-4509-0F43-9AFB-AFF51E99613D}"/>
    <hyperlink ref="AS9991" xr:uid="{9CA6D71B-D9CE-DF44-BDC8-B22C0C175381}"/>
    <hyperlink ref="AS9992" xr:uid="{1CEC2EEB-19E5-C54B-92E0-FFAA064D39D6}"/>
    <hyperlink ref="AS9993" xr:uid="{E747FEF4-0172-C547-8576-1A0705C92015}"/>
    <hyperlink ref="AS9994" xr:uid="{EAF2E5ED-246A-6A40-86A9-4ABA9F55E796}"/>
    <hyperlink ref="AS9995" xr:uid="{FCABABCE-F4ED-2541-8ECD-9034C23AD550}"/>
    <hyperlink ref="AS9996" xr:uid="{91535E72-0D08-914B-A9C7-744767FE594C}"/>
    <hyperlink ref="AS9997" xr:uid="{3ECC4D76-6B31-C141-AB18-5F2C2C51F3DE}"/>
    <hyperlink ref="AS9998" xr:uid="{809ADE27-FCE5-114D-8239-F5D14ABBE60D}"/>
    <hyperlink ref="AS9999" xr:uid="{CD7AC2C4-CFE4-DD42-8FA3-091F215557F1}"/>
    <hyperlink ref="AS10000" xr:uid="{D5D5CE14-C160-5945-AD3A-51032B778D43}"/>
    <hyperlink ref="AS10001" xr:uid="{6E4858D6-8EA5-2D47-9BEC-BD1EA252C533}"/>
    <hyperlink ref="AS10002" xr:uid="{854C688A-F120-C04B-B2F5-D90A36EA7CF4}"/>
    <hyperlink ref="AS10003" xr:uid="{59DABA4A-8417-6A4D-8C60-10290444461E}"/>
    <hyperlink ref="AS10004" xr:uid="{34122353-682A-E147-9248-4FF7819FD1BA}"/>
    <hyperlink ref="AS10005" xr:uid="{02F69CE6-5ABA-D54F-B1A2-B64434C64700}"/>
    <hyperlink ref="AS10006" xr:uid="{CF44729C-893B-674D-8A8A-B954D1042F4D}"/>
    <hyperlink ref="AS10007" xr:uid="{A0FF5940-ACD8-4C4A-8B3F-AF5D94545ACF}"/>
    <hyperlink ref="AS10008" xr:uid="{AD4A604E-1B23-1D43-8BE1-EF7FA5449DDC}"/>
    <hyperlink ref="AS10009" xr:uid="{BF86DF73-8F5C-E342-BD3F-3B7EA0941CE7}"/>
    <hyperlink ref="AS10010" xr:uid="{DAB3955C-C93A-1B4E-B8B8-2B6E5DDF32A5}"/>
    <hyperlink ref="AS10011" xr:uid="{2DAB3F65-239F-0248-A815-7E7CE2905744}"/>
    <hyperlink ref="AS10012" xr:uid="{48A922DC-E697-9F4D-9C01-262790957534}"/>
    <hyperlink ref="AS10013" xr:uid="{D91B27B1-C213-B646-966E-2D28CB63582D}"/>
    <hyperlink ref="AS10014" xr:uid="{7B4C7A64-628C-9242-9AD1-1CA2528B3F1F}"/>
    <hyperlink ref="AS10015" xr:uid="{16628706-505C-CE46-BC85-AD6719ADAE49}"/>
    <hyperlink ref="AS10016" xr:uid="{1E385D4F-B09A-B340-B9F5-B7C32B7FD071}"/>
    <hyperlink ref="AS10017" xr:uid="{FF605C83-061A-AA43-8AE0-96CA39F3E4F4}"/>
    <hyperlink ref="AS10018" xr:uid="{28E5BEDD-41BA-0844-AD01-CAE56A81506A}"/>
    <hyperlink ref="AS10019" xr:uid="{F1C99FDD-8772-BB40-AFBF-59765E26C519}"/>
    <hyperlink ref="AS10020" xr:uid="{9BC0C448-F24B-A340-A5C9-DC529455D8CC}"/>
    <hyperlink ref="AS10021" xr:uid="{B7AF80A5-B0C3-4940-9661-625EF66F750A}"/>
    <hyperlink ref="AS10022" xr:uid="{6F8BDA80-AA80-6C44-BF40-1BF4D1804094}"/>
    <hyperlink ref="AS10023" xr:uid="{7DE791A1-2240-284F-9205-A130BDD353F5}"/>
    <hyperlink ref="AS10024" xr:uid="{F023D57F-D3FB-EE4A-8F2F-42442AB742B4}"/>
    <hyperlink ref="AS10025" xr:uid="{832B54A2-4A46-1D44-9E78-A1C90080E380}"/>
    <hyperlink ref="AS10026" xr:uid="{8A3D2B8A-5510-B74F-9D78-C8675D3D23F3}"/>
    <hyperlink ref="AS10027" xr:uid="{08F40B21-7F3E-F145-ABB6-1FF0B7A6BF89}"/>
    <hyperlink ref="AS10028" xr:uid="{4AB30E30-E16F-654D-A175-BBA53DDE91BF}"/>
    <hyperlink ref="AS10029" xr:uid="{9B8BE436-323B-094B-AEDC-E1A0AC6B50B8}"/>
    <hyperlink ref="AS10030" xr:uid="{D78B9367-F0BE-6C41-8B20-CB55B81E7710}"/>
    <hyperlink ref="AS10031" xr:uid="{2FDFF656-0643-1A4F-8E80-74166B7FFD2D}"/>
    <hyperlink ref="AS10032" xr:uid="{50F524C3-1F72-0144-996B-C41840D51885}"/>
    <hyperlink ref="AS10033" xr:uid="{0D055DDB-3415-FB47-A3B7-A4F26BCF207D}"/>
    <hyperlink ref="AS10034" xr:uid="{BD81DE83-621F-664C-B4AC-A53E36CC06D2}"/>
    <hyperlink ref="AS10035" xr:uid="{33839FC1-1D5C-204E-A9AE-DCC944645ACE}"/>
    <hyperlink ref="AS10036" xr:uid="{89CD559D-A583-1244-A474-23938252FC39}"/>
    <hyperlink ref="AS10037" xr:uid="{AD56AAE8-9036-684D-AC1D-5D7A8979953E}"/>
    <hyperlink ref="AS10038" xr:uid="{E63FC028-6976-CD49-B566-F1DF2D8DBCB8}"/>
    <hyperlink ref="AS10039" xr:uid="{A3FE127F-90DA-0F46-A7B4-5E8367C4658E}"/>
    <hyperlink ref="AS10040" xr:uid="{DF0BF6C1-24FD-E041-81D4-0321363FCAFC}"/>
    <hyperlink ref="AS10041" xr:uid="{C62A78D3-C870-A840-AC66-83AD603F5D73}"/>
    <hyperlink ref="AS10042" xr:uid="{E3D2757D-D68D-B442-BD63-0F6BEB2565E8}"/>
    <hyperlink ref="AS10043" xr:uid="{F4730A34-302E-B14E-AA30-C44380643FED}"/>
    <hyperlink ref="AS10044" xr:uid="{81586BAD-22F1-F14D-B55A-3F9EDF1A6EFC}"/>
    <hyperlink ref="AS10045" xr:uid="{C0633060-07D1-064D-AD40-D79ED2C8B0FC}"/>
    <hyperlink ref="AS10046" xr:uid="{E71D07EF-3E53-2C40-8E42-82011924278E}"/>
    <hyperlink ref="AS10047" xr:uid="{EFFD698C-AA43-0945-848E-ACD84E8C43F0}"/>
    <hyperlink ref="AS10048" xr:uid="{6B8E23E2-CEFE-5A42-AB26-E453C9B827A3}"/>
    <hyperlink ref="AS10049" xr:uid="{EDEF1CB4-DB37-4742-B9D1-22A993681ABC}"/>
    <hyperlink ref="AS10050" xr:uid="{895F0E98-C314-2F4E-B9D7-AD7CC8766F34}"/>
    <hyperlink ref="AS10051" xr:uid="{688EE722-D17D-C048-AED0-9C94E86701EA}"/>
    <hyperlink ref="AS10052" xr:uid="{3DB3C63A-65ED-5F43-9501-1B46B06484B0}"/>
    <hyperlink ref="AS10053" xr:uid="{38522B24-DB34-614D-A010-A7A4B9DBBFDF}"/>
    <hyperlink ref="AS10054" xr:uid="{9A34D99D-0346-AA40-B0D9-E304DFD3486D}"/>
    <hyperlink ref="AS10055" xr:uid="{D03EB9F0-AC3C-A948-8882-25DD607D792F}"/>
    <hyperlink ref="AS10056" xr:uid="{1B84DFC1-2A7A-574A-804F-B261B7D0D81C}"/>
    <hyperlink ref="AS10057" xr:uid="{7FE3B1C4-6664-5549-BF36-505236BA349F}"/>
    <hyperlink ref="AS10058" xr:uid="{420D631B-85A5-EC47-9F73-B16AA880232B}"/>
    <hyperlink ref="AS10059" xr:uid="{675D5237-3845-B14F-8814-F7816B0288A1}"/>
    <hyperlink ref="AS10060" xr:uid="{7CD2D381-5D0C-9D45-BC61-4B6FF4F0F65B}"/>
    <hyperlink ref="AS10061" xr:uid="{F717B326-9D77-C147-9A07-DAC6B9651F37}"/>
    <hyperlink ref="AS10062" xr:uid="{B2800202-2211-794F-853C-273CC93D976E}"/>
    <hyperlink ref="AS10063" xr:uid="{AC8515DA-9B61-334D-BF0A-9229F580388D}"/>
    <hyperlink ref="AS10064" xr:uid="{B1A3095D-D8F8-4643-BECA-9AE65D207F70}"/>
    <hyperlink ref="AS10065" xr:uid="{591CA098-EEF2-444A-85B3-7DD3BB2FC038}"/>
    <hyperlink ref="AS10066" xr:uid="{DE397C1C-313B-0E43-9FAB-1ACF479837D3}"/>
    <hyperlink ref="AS10067" xr:uid="{F26E3FCC-F09D-B74B-9A85-F687B5C34EF8}"/>
    <hyperlink ref="AS10068" xr:uid="{1846C55A-3C42-6A44-BC28-18F2CB0CF909}"/>
    <hyperlink ref="AS10069" xr:uid="{1ABA51BB-087B-E847-AE77-D507D1E6B82D}"/>
    <hyperlink ref="AS10070" xr:uid="{B576486D-E7E2-2A4A-8802-0DAD9C33CB21}"/>
    <hyperlink ref="AS10071" xr:uid="{9D2DE9D5-9BE2-1540-B6DB-71770D44E0D1}"/>
    <hyperlink ref="AS10072" xr:uid="{6B235634-614C-9147-A49A-B8854B08FFB2}"/>
    <hyperlink ref="AS10073" xr:uid="{25B8AB5D-7F4A-7B46-BF2E-66E372009614}"/>
    <hyperlink ref="AS10074" xr:uid="{1827231B-4C30-4E4B-A83B-09A7343C7981}"/>
    <hyperlink ref="AS10075" xr:uid="{1D426F3D-2ECB-9B46-8D53-BB0A6E9BFECF}"/>
    <hyperlink ref="AS10076" xr:uid="{EB310D5B-4D1C-5A4F-8927-27A78A27FDAD}"/>
    <hyperlink ref="AS10077" xr:uid="{AA073B0F-0D42-AA4C-9775-9F3A3B43CD89}"/>
    <hyperlink ref="AS10078" xr:uid="{CDC0B2D7-4F0A-884E-8C8D-2DC384611EA8}"/>
    <hyperlink ref="AS10079" xr:uid="{D81AF5BF-4685-EA4B-BC59-A4CA9690F18E}"/>
    <hyperlink ref="AS10080" xr:uid="{13C6A7CE-679F-3946-9EF6-BC96559EBC9B}"/>
    <hyperlink ref="AS10081" xr:uid="{48064673-8694-354F-AD37-FBA9C3480B5A}"/>
    <hyperlink ref="AS10082" xr:uid="{CA5273EC-48D3-634C-AFF5-A833342E9F29}"/>
    <hyperlink ref="AS10083" xr:uid="{DE955AB9-CF27-974E-A396-22EEB4DE0CC6}"/>
    <hyperlink ref="AS10084" xr:uid="{9C0844E4-B8BD-FE4F-8EE7-61749352024D}"/>
    <hyperlink ref="AS10085" xr:uid="{AE71770E-7CDA-DC45-B722-EED84468FE52}"/>
    <hyperlink ref="AS10086" xr:uid="{52C39D91-9147-E04A-A952-AB8D6B157C28}"/>
    <hyperlink ref="AS10087" xr:uid="{84AD05BC-6753-AB47-B0DF-AE01D74BA2AF}"/>
    <hyperlink ref="AS10088" xr:uid="{5BF7B2CA-5341-D94D-9129-8EBAF271B121}"/>
    <hyperlink ref="AS10089" xr:uid="{3D536574-B852-D042-A534-82AE8D236FE9}"/>
    <hyperlink ref="AS10090" xr:uid="{597EB85A-2E81-6C4B-8245-8DCC06CAF77D}"/>
    <hyperlink ref="AS10091" xr:uid="{878332C5-D456-6243-8CD6-628E7F0D08FA}"/>
    <hyperlink ref="AS10092" xr:uid="{2D6D217C-521B-7448-8B55-A6BED8D50A3D}"/>
    <hyperlink ref="AS10093" xr:uid="{AA4FE200-886B-C14E-A237-D6E68A34175C}"/>
    <hyperlink ref="AS10094" xr:uid="{E763292B-EAD2-E040-834A-91043FB563A8}"/>
    <hyperlink ref="AS10095" xr:uid="{7ED81564-D544-A94C-9399-F132CB62AE9C}"/>
    <hyperlink ref="AS10096" xr:uid="{3FC094B0-E31C-0C43-B645-EA2019A1B272}"/>
    <hyperlink ref="AS10097" xr:uid="{347CEC96-6EAA-9C43-809E-7866E20E93C0}"/>
    <hyperlink ref="AS10098" xr:uid="{CB9FF656-C790-4B43-B16D-D28D302AF695}"/>
    <hyperlink ref="AS10099" xr:uid="{0647AE2D-4859-1545-9A0D-E697B59F4FFB}"/>
    <hyperlink ref="AS10100" xr:uid="{B2BBE476-7A93-3045-A8CE-11E295EB842E}"/>
    <hyperlink ref="AS10101" xr:uid="{F8BCF1A2-A268-674A-8D5E-A5DB66CAAF9A}"/>
    <hyperlink ref="AS10102" xr:uid="{449CF48E-9E02-3F43-A82B-9352A2B2CF30}"/>
    <hyperlink ref="AS10103" xr:uid="{01EF3429-D2A4-5449-AD29-DFCE0D5DD513}"/>
    <hyperlink ref="AS10104" xr:uid="{835D28AE-E3B2-6242-9FC1-AA525BFC177B}"/>
    <hyperlink ref="AS10105" xr:uid="{AA1FB7C5-96CB-214B-B5B8-D67C59C3DA97}"/>
    <hyperlink ref="AS10106" xr:uid="{7B42B1C0-3F58-5140-B977-EB7A035C6D14}"/>
    <hyperlink ref="AS10107" xr:uid="{B12BEF9A-E9AA-2C44-9CC6-F638BDE08E25}"/>
    <hyperlink ref="AS10108" xr:uid="{BE377D67-3A09-5545-9969-9396C6656261}"/>
    <hyperlink ref="AS10109" xr:uid="{33093667-3216-7B49-B2CD-E47782CE196B}"/>
    <hyperlink ref="AS10110" xr:uid="{44AAF986-7BBC-974F-9FD0-D651F8E3D8FA}"/>
    <hyperlink ref="AS10111" xr:uid="{3A044821-9E5D-664D-9BCA-17BC3907F491}"/>
    <hyperlink ref="AS10112" xr:uid="{69F1B826-818D-CE44-BAD3-06FE82C56080}"/>
    <hyperlink ref="AS10113" xr:uid="{686B2790-DAD6-1745-BFC2-2C86B92A248C}"/>
    <hyperlink ref="AS10114" xr:uid="{46D275CC-7C1B-6A46-BCDE-1DFFC5F7CA65}"/>
    <hyperlink ref="AS10115" xr:uid="{ED098C09-4EE8-2C43-8C06-A15428DB632C}"/>
    <hyperlink ref="AS10116" xr:uid="{EACB7467-A504-674F-94AB-5A7CA251ECD7}"/>
    <hyperlink ref="AS10117" xr:uid="{58F1222C-8CCA-D24A-81FF-90CAAA19737E}"/>
    <hyperlink ref="AS10118" xr:uid="{68618132-AF75-2248-A8E1-D806D16CF633}"/>
    <hyperlink ref="AS10119" xr:uid="{4E6A13BA-BA87-7B4C-A5D7-2F4B45D06DA6}"/>
    <hyperlink ref="AS10120" xr:uid="{04DAD85E-EA77-F147-A587-607715BF732A}"/>
    <hyperlink ref="AS10121" xr:uid="{78700E79-9858-9B44-8547-9D09FC0B88FF}"/>
    <hyperlink ref="AS10122" xr:uid="{26E222AF-6A01-2A44-8739-0672516BF263}"/>
    <hyperlink ref="AS10123" xr:uid="{215D9C44-E514-424F-BD7D-722D86B5F79C}"/>
    <hyperlink ref="AS10124" xr:uid="{5633DB7B-730C-0F45-B203-C5A6ED2DE331}"/>
    <hyperlink ref="AS10125" xr:uid="{F95E0B16-55F5-3C45-97F2-1498871C3018}"/>
    <hyperlink ref="AS10126" xr:uid="{2349499D-0F92-1D49-AEB5-E1CAFDD7687F}"/>
    <hyperlink ref="AS10127" xr:uid="{E5FD14AB-BFC7-A141-86E3-26043D956B7A}"/>
    <hyperlink ref="AS10128" xr:uid="{22C25878-5003-D047-A077-1D7AA2D33941}"/>
    <hyperlink ref="AS10129" xr:uid="{19B950EA-B920-2240-908E-E38A242616C6}"/>
    <hyperlink ref="AS10130" xr:uid="{40852D06-E594-DE4D-BFB1-A79F2FB48E87}"/>
    <hyperlink ref="AS10131" xr:uid="{25A0D038-218B-194C-86B3-7F889B38FECA}"/>
    <hyperlink ref="AS10132" xr:uid="{D625EDD0-E142-3140-BE59-F7545E17D283}"/>
    <hyperlink ref="AS10133" xr:uid="{0198F95C-1DE2-364C-B145-A0C74E520C31}"/>
    <hyperlink ref="AS10134" xr:uid="{D02260CC-5BC9-124D-8210-C8187DFE9450}"/>
    <hyperlink ref="AS10135" xr:uid="{BB9BD6A4-C3E2-2743-AD5A-A5E9BF0B6B1C}"/>
    <hyperlink ref="AS10136" xr:uid="{67DA3AA4-9CBA-C14B-AE97-5AED2A7B1324}"/>
    <hyperlink ref="AS10137" xr:uid="{1C418258-6869-8542-9CF4-579A948CAF65}"/>
    <hyperlink ref="AS10138" xr:uid="{BC9F64EA-5366-A64C-A6B4-132361D98CE1}"/>
    <hyperlink ref="AS10139" xr:uid="{F04250C0-878E-3944-916F-0AED9B6081C9}"/>
    <hyperlink ref="AS10140" xr:uid="{46769ACF-914A-1F4A-8737-2B8BCB9AE6F5}"/>
    <hyperlink ref="AS10141" xr:uid="{F40EF4DF-1841-E946-ABA5-A4C1319F5C7A}"/>
    <hyperlink ref="AS10142" xr:uid="{4EFAFDD3-6B7A-8048-9AEF-6952658FA445}"/>
    <hyperlink ref="AS10143" xr:uid="{EAF6FC5E-5674-FE42-AAC9-3ECFE607252B}"/>
    <hyperlink ref="AS10144" xr:uid="{F98A07E0-292F-434B-B65A-B50182A7D6F9}"/>
    <hyperlink ref="AS10145" xr:uid="{A7D0142C-D732-FD4F-8F2D-6FC6E6993470}"/>
    <hyperlink ref="AS10146" xr:uid="{9C7C3E8E-0D9B-EC4D-AF4B-F219FC1A7FD0}"/>
    <hyperlink ref="AS10147" xr:uid="{C946004F-65C1-CE46-BAB5-AF6ACD88249D}"/>
    <hyperlink ref="AS10148" xr:uid="{FCC2721F-3E3D-8A4B-A72F-C854173F52FF}"/>
    <hyperlink ref="AS10149" xr:uid="{910D91CD-00ED-7840-9D4B-297305450B4F}"/>
    <hyperlink ref="AS10150" xr:uid="{31FAAF8F-AFC2-6649-B646-D3D58BBFED4C}"/>
    <hyperlink ref="AS10151" xr:uid="{274752D8-8C27-6F4C-B322-E9F9E7B1373F}"/>
    <hyperlink ref="AS10152" xr:uid="{A586E0F4-7A28-AB4A-BAD0-2DEC7F294AF4}"/>
    <hyperlink ref="AS10153" xr:uid="{6D68E5B1-8B94-E84B-868A-A9499E564382}"/>
    <hyperlink ref="AS10154" xr:uid="{DFB73252-85E8-684E-BA3B-660099D2A6A4}"/>
    <hyperlink ref="AS10155" xr:uid="{7A96A516-EC6C-D54D-9544-2FC0B3AC50B2}"/>
    <hyperlink ref="AS10156" xr:uid="{4ED41C4B-1C6F-ED44-8642-DC6CCBCC4726}"/>
    <hyperlink ref="AS10157" xr:uid="{A0B0C654-8C0E-8D42-AA9D-A5A1374E7C06}"/>
    <hyperlink ref="AS10158" xr:uid="{34DC6744-C64C-824D-938C-12397DE93AC7}"/>
    <hyperlink ref="AS10159" xr:uid="{6C2CDFA5-0207-814B-BC60-C81E9441C003}"/>
    <hyperlink ref="AS10160" xr:uid="{4269997F-00CC-A343-872C-761E8D398C1C}"/>
    <hyperlink ref="AS10161" xr:uid="{CE130D72-11D6-7646-83B5-C77433A7910A}"/>
    <hyperlink ref="AS10162" xr:uid="{C10A38B1-E4FE-6441-861F-9490F8922D87}"/>
    <hyperlink ref="AS10163" xr:uid="{550728B7-3D3F-1D48-969C-165116A5E2AA}"/>
    <hyperlink ref="AS10164" xr:uid="{4F8003A6-4D26-814D-8C5D-7D38A2161C66}"/>
    <hyperlink ref="AS10165" xr:uid="{347D91F4-C0E9-B642-9938-A67D9EB5CE45}"/>
    <hyperlink ref="AS10166" xr:uid="{3137A54A-EDAD-C24E-BCF6-DA0BCE7301E4}"/>
    <hyperlink ref="AS10167" xr:uid="{FC748D16-2E4A-E24E-91C6-B508ADF04E96}"/>
    <hyperlink ref="AS10168" xr:uid="{78C76A7C-15AF-F94B-876B-69476937CB18}"/>
    <hyperlink ref="AS10169" xr:uid="{F81AAF78-5B1C-CE48-8110-DCEDEBE74F08}"/>
    <hyperlink ref="AS10170" xr:uid="{9195A6CF-3EE8-5440-89D0-18730C4EB2F2}"/>
    <hyperlink ref="AS10171" xr:uid="{AE90AEE1-8D1E-B542-B4BC-E723A8E1058D}"/>
    <hyperlink ref="AS10172" xr:uid="{F26E8C68-8D2B-7C40-BFFD-018DFCB04F45}"/>
    <hyperlink ref="AS10173" xr:uid="{D6378C35-EB5F-DA43-8D8C-664A7A00E542}"/>
    <hyperlink ref="AS10174" xr:uid="{564B7C9F-7FE9-2941-8731-528E8D490FDF}"/>
    <hyperlink ref="AS10175" xr:uid="{AACCEA8B-107F-D841-B24B-66C7E89499F6}"/>
    <hyperlink ref="AS10176" xr:uid="{04FB0AD5-69D7-BB46-8F0E-50FD6DDFDD46}"/>
    <hyperlink ref="AS10177" xr:uid="{D24EFAF7-74AC-754A-82A4-A28C9F642C2F}"/>
    <hyperlink ref="AS10178" xr:uid="{D9EA0374-6A63-A648-853A-C349B31D4D20}"/>
    <hyperlink ref="AS10179" xr:uid="{13FE6035-851B-6541-8047-A673DEE2D98C}"/>
    <hyperlink ref="AS10180" xr:uid="{0C3762E2-940C-3F4B-9201-AA2A4B46FAF8}"/>
    <hyperlink ref="AS10181" xr:uid="{2724CC01-8DB5-6147-B39E-34269C820A9C}"/>
    <hyperlink ref="AS10182" xr:uid="{BBFAC0E2-E2FD-5244-B6E3-A95FEE296B64}"/>
    <hyperlink ref="AS10183" xr:uid="{36997B77-2214-5942-82BA-AACA82796B91}"/>
    <hyperlink ref="AS10184" xr:uid="{89B7C1BA-72F5-764A-B8C8-9A963BB234E8}"/>
    <hyperlink ref="AS10185" xr:uid="{1B9514C6-6ACA-3847-AB9C-8A5985447578}"/>
    <hyperlink ref="AS10186" xr:uid="{A07FC2C2-52B4-364D-A9AE-9F21C9B7EF35}"/>
    <hyperlink ref="AS10187" xr:uid="{EDFDBE99-822D-5E40-83BE-450833157F75}"/>
    <hyperlink ref="AS10188" xr:uid="{04960670-FBC7-654C-B03C-7ACC9CC236C7}"/>
    <hyperlink ref="AS10189" xr:uid="{F17EB21D-E330-0043-BF29-AE2B7F7D6EE4}"/>
    <hyperlink ref="AS10190" xr:uid="{F7798D9C-2B28-6246-80B8-E5E131434643}"/>
    <hyperlink ref="AS10191" xr:uid="{3C71366F-220E-804F-83EF-D7C0F94231D7}"/>
    <hyperlink ref="AS10192" xr:uid="{523F96B0-7ED5-9945-BCAA-793F5BD8F3B7}"/>
    <hyperlink ref="AS10193" xr:uid="{8F9941AC-84F4-C948-A8D8-D908CEEB525F}"/>
    <hyperlink ref="AS10194" xr:uid="{DA932FE7-D618-5F44-9714-10CCECAC631A}"/>
    <hyperlink ref="AS10195" xr:uid="{DF6F5ECA-8790-7C40-9112-134AFD28F30A}"/>
    <hyperlink ref="AS10196" xr:uid="{48C40676-D2CB-3C41-ADAE-291ECDB04D80}"/>
    <hyperlink ref="AS10197" xr:uid="{B3905385-2861-1745-B38F-1DE45F56B871}"/>
    <hyperlink ref="AS10198" xr:uid="{3819A00F-90E6-E443-9E5C-2BFB5333FCBC}"/>
    <hyperlink ref="AS10199" xr:uid="{2419EBF2-DDB2-1A4A-8C81-3B2C3F71A35D}"/>
    <hyperlink ref="AS10200" xr:uid="{E25DF316-0A3E-164F-8D86-A93CE92A1957}"/>
    <hyperlink ref="AS10201" xr:uid="{55B66A7C-83D3-A74E-9190-5EAFB1E73825}"/>
    <hyperlink ref="AS10202" xr:uid="{A5537B0E-5051-7846-A338-1F0603C61BE7}"/>
    <hyperlink ref="AS10203" xr:uid="{90160CD7-9911-5E40-B5F9-4A2F55EBC673}"/>
    <hyperlink ref="AS10204" xr:uid="{CD6CA79C-2287-664A-BE6E-4D639B7B5343}"/>
    <hyperlink ref="AS10205" xr:uid="{A08F98F9-BC18-1844-AC3F-A67B5AB9F52F}"/>
    <hyperlink ref="AS10206" xr:uid="{89376422-91F0-8742-A2B4-30AAE76716D0}"/>
    <hyperlink ref="AS10207" xr:uid="{BBF1FF0A-3D7D-C445-A857-7CFE43FAFBA3}"/>
    <hyperlink ref="AS10208" xr:uid="{66D74C43-3577-CF44-BF9B-CBF16B7208B1}"/>
    <hyperlink ref="AS10209" xr:uid="{0C9B82B3-2A02-C74D-A2F1-6F5C42E7C0E4}"/>
    <hyperlink ref="AS10210" xr:uid="{42F5BF53-E433-3246-9E4C-D80685C68298}"/>
    <hyperlink ref="AS10211" xr:uid="{73A877EF-0EDF-504A-A91A-99B3DA2E470F}"/>
    <hyperlink ref="AS10212" xr:uid="{7C602B10-8BAC-B34D-912C-EB68B07CE429}"/>
    <hyperlink ref="AS10213" xr:uid="{2CA5E4B7-36AE-3D4D-A4F7-C8D1DCE23960}"/>
    <hyperlink ref="AS10214" xr:uid="{974B7539-D547-A14B-8E83-977EAEBC9EA8}"/>
    <hyperlink ref="AS10215" xr:uid="{ACCF78C9-0E1B-BD41-9A64-916926C42235}"/>
    <hyperlink ref="AS10216" xr:uid="{823A045E-0AD6-814B-AC0E-FCB23736B3B9}"/>
    <hyperlink ref="AS10217" xr:uid="{F5E42CC1-17C2-DE46-9224-6079FACA404B}"/>
    <hyperlink ref="AS10218" xr:uid="{9D83A415-7F91-ED4C-9F1E-5732A46FA10D}"/>
    <hyperlink ref="AS10219" xr:uid="{CC5FD3BE-4ED1-8045-98D3-D2A72500CFA0}"/>
    <hyperlink ref="AS10220" xr:uid="{50A4CE33-7BBC-A44B-ACD9-30C4AACC54FF}"/>
    <hyperlink ref="AS10221" xr:uid="{759F5373-2983-1844-8CD7-DDCBD746747C}"/>
    <hyperlink ref="AS10222" xr:uid="{36C89793-70F0-D84A-9F42-0D7E0F342AAE}"/>
    <hyperlink ref="AS10223" xr:uid="{139A9CE6-DAF2-DC45-9CA4-22557A397407}"/>
    <hyperlink ref="AS10224" xr:uid="{2DE22D65-E81C-1048-B88B-FD4DB0043B52}"/>
    <hyperlink ref="AS10225" xr:uid="{D8C777E0-978B-6141-88FB-0CDBEF596DA8}"/>
    <hyperlink ref="AS10226" xr:uid="{F1713837-D780-5B42-8F36-CAE04A113A79}"/>
    <hyperlink ref="AS10227" xr:uid="{36CA6635-D2F5-BD4C-BE89-2762F329A4F9}"/>
    <hyperlink ref="AS10228" xr:uid="{BA5E73EB-9EB7-DC47-BAAA-201C9C45336A}"/>
    <hyperlink ref="AS10229" xr:uid="{E2CB6882-9619-5C4B-AE05-627A5B5D402F}"/>
    <hyperlink ref="AS10230" xr:uid="{7E2E5CFC-BDD0-6D42-B99C-DD4FD0518771}"/>
    <hyperlink ref="AS10231" xr:uid="{9E734454-3345-F947-BEB7-BB4F11488A70}"/>
    <hyperlink ref="AS10232" xr:uid="{E6BC9648-19A1-F44C-ABBF-AA75DAE747E2}"/>
    <hyperlink ref="AS10233" xr:uid="{6B3659B4-7CFA-754C-827C-BA1CF758C05F}"/>
    <hyperlink ref="AS10234" xr:uid="{83326078-A05D-3B46-AA55-5FBD10677712}"/>
    <hyperlink ref="AS10235" xr:uid="{63C2D92A-A86F-5A41-93F3-F30FF0F73E18}"/>
    <hyperlink ref="AS10236" xr:uid="{A566604E-728F-3F4A-B170-734277689766}"/>
    <hyperlink ref="AS10237" xr:uid="{9F727706-59A7-E14F-872D-0203CF6F7B6A}"/>
    <hyperlink ref="AS10238" xr:uid="{6A5D8EEE-1F4A-C14E-B5A3-4AE51B710380}"/>
    <hyperlink ref="AS10239" xr:uid="{50FC70D3-00F7-2C43-9AEE-C664A0B278FB}"/>
    <hyperlink ref="AS10240" xr:uid="{16083A32-D3E8-124D-AB0D-C758902FE8BD}"/>
    <hyperlink ref="AS10241" xr:uid="{0E211C16-6B62-D542-8B07-F7CF4441C741}"/>
    <hyperlink ref="AS10242" xr:uid="{F8950336-BCC9-7D4A-8C11-DDABF653F6E4}"/>
    <hyperlink ref="AS10243" xr:uid="{9752559E-379B-9642-9492-993F5655FC8F}"/>
    <hyperlink ref="AS10244" xr:uid="{56A1C710-1599-7643-BE09-B73B700426B8}"/>
    <hyperlink ref="AS10245" xr:uid="{5FC97B67-A029-0245-8FC6-F1E556D6C957}"/>
    <hyperlink ref="AS10246" xr:uid="{4A9C2780-9413-0C4C-A22C-6F8761B4AD5C}"/>
    <hyperlink ref="AS10247" xr:uid="{8E6F7FC0-7C84-6348-AA2C-D8746958EDE0}"/>
    <hyperlink ref="AS10248" xr:uid="{E18B1B01-2C6A-D44C-868C-45B624C940E7}"/>
    <hyperlink ref="AS10249" xr:uid="{A8AA61BE-DDE8-6B40-A4C3-6B0E5B73B048}"/>
    <hyperlink ref="AS10250" xr:uid="{A9F9315E-7ADD-7545-B7BB-275648B1BC1A}"/>
    <hyperlink ref="AS10251" xr:uid="{E6E8EC2B-EF04-BC45-8D45-99C451259B8B}"/>
    <hyperlink ref="AS10252" xr:uid="{84D04E98-6B60-DA47-BCA2-C9DBB4EBA002}"/>
    <hyperlink ref="AS10253" xr:uid="{BB86186C-1CCF-BE40-8A70-3F29D8D8E0DA}"/>
    <hyperlink ref="AS10254" xr:uid="{E5C151FB-299B-CA45-8F89-CA117743E6BD}"/>
    <hyperlink ref="AS10255" xr:uid="{7FC004E1-218A-8542-831C-1415FC04F21F}"/>
    <hyperlink ref="AS10256" xr:uid="{37551467-DD6E-784A-82C3-1A2936429BE9}"/>
    <hyperlink ref="AS10257" xr:uid="{6698C94B-706D-3F4D-8586-A3DA0FB9252C}"/>
    <hyperlink ref="AS10258" xr:uid="{00C0DACB-8D34-6A4F-8584-6844B4DD44CB}"/>
    <hyperlink ref="AS10259" xr:uid="{8B7C1BF3-4B25-264A-B741-DE88C7771AD6}"/>
    <hyperlink ref="AS10260" xr:uid="{8D06C7F9-8E1F-3D4A-AC97-4D2F55863D26}"/>
    <hyperlink ref="AS10261" xr:uid="{C144E08C-AFDC-1246-B42A-FE9FF899FB4D}"/>
    <hyperlink ref="AS10262" xr:uid="{5763CEF4-238B-0D42-ADB0-D863B5D9D095}"/>
    <hyperlink ref="AS10263" xr:uid="{EC4173E1-8E8E-3541-ADCA-74C7CB5848C4}"/>
    <hyperlink ref="AS10264" xr:uid="{9FD5921D-06C6-6144-80B2-8E1E83B09AEA}"/>
    <hyperlink ref="AS10265" xr:uid="{35A74578-3A14-8640-8B6E-F97225BA9C62}"/>
    <hyperlink ref="AS10266" xr:uid="{A56824E5-4ADB-5249-B74C-CFDBDA3B812C}"/>
    <hyperlink ref="AS10267" xr:uid="{DFC928F1-63CC-EE43-B4A3-065D000EBFB6}"/>
    <hyperlink ref="AS10268" xr:uid="{526DF188-688E-B845-AC5D-2845AE309E55}"/>
    <hyperlink ref="AS10269" xr:uid="{F0F0FE0A-FE29-7043-A00F-9F175A021FE3}"/>
    <hyperlink ref="AS10270" xr:uid="{4A7EA329-AE33-3942-A9AC-9E63ACD26FAD}"/>
    <hyperlink ref="AS10271" xr:uid="{4742CB0B-88C6-844E-A7D7-83DF120423CC}"/>
    <hyperlink ref="AS10272" xr:uid="{88017CA0-B54A-4844-A101-BBE1BC589A17}"/>
    <hyperlink ref="AS10273" xr:uid="{5FAC3EEE-C2C6-B748-8EBF-456435AFFC21}"/>
    <hyperlink ref="AS10274" xr:uid="{BBF8FC2A-D8E8-2C47-A9D9-575A8E53E1B5}"/>
    <hyperlink ref="AS10275" xr:uid="{4D2994A5-3AC6-3E46-BDE7-3A49301C4FF1}"/>
    <hyperlink ref="AS10276" xr:uid="{97877E84-8D77-8C4B-AC4C-FEB57DF3FF87}"/>
    <hyperlink ref="AS10277" xr:uid="{CC576E3D-788A-324C-8E32-7D7A56ECAE44}"/>
    <hyperlink ref="AS10278" xr:uid="{00254ABA-60FD-174E-9559-546938E33D13}"/>
    <hyperlink ref="AS10279" xr:uid="{80D8BBD5-BE92-4548-A571-338806E0D922}"/>
    <hyperlink ref="AS10280" xr:uid="{EE4B1D9F-F0ED-1143-A978-F7C7ED612EEE}"/>
    <hyperlink ref="AS10281" xr:uid="{2CA47C12-5F0B-034B-B740-371B4B48B932}"/>
    <hyperlink ref="AS10282" xr:uid="{2F0C03CD-B431-E444-90D6-6A7968FF9736}"/>
    <hyperlink ref="AS10283" xr:uid="{6ACBCEF2-092C-9643-AA89-BE603CAFC0F9}"/>
    <hyperlink ref="AS10284" xr:uid="{060FC4F5-9153-B64D-B013-BAA8DF5617AB}"/>
    <hyperlink ref="AS10285" xr:uid="{52476872-8E62-2D48-A455-08441FEE2A96}"/>
    <hyperlink ref="AS10286" xr:uid="{F2FB4492-141C-E644-9A56-03AB4C454A84}"/>
    <hyperlink ref="AS10287" xr:uid="{55E8AA72-2D3D-C341-8C27-0CD9A06F02AC}"/>
    <hyperlink ref="AS10288" xr:uid="{38E53E49-163D-C34D-98A6-34CFA1525FC3}"/>
    <hyperlink ref="AS10289" xr:uid="{EEDB6E7B-8DCF-D04D-9C19-F92209D3184E}"/>
    <hyperlink ref="AS10290" xr:uid="{8814867A-F741-2E40-82B5-7FC883F03958}"/>
    <hyperlink ref="AS10291" xr:uid="{23DE865B-9AF4-5E46-B9B5-15565CE43719}"/>
    <hyperlink ref="AS10292" xr:uid="{DA70A87B-5B64-524C-8CA9-CFF571BC3F85}"/>
    <hyperlink ref="AS10293" xr:uid="{C01B0721-175C-1D4D-8A55-236CACA11E40}"/>
    <hyperlink ref="AS10294" xr:uid="{1ACA4516-01A5-D644-9F10-50518929A597}"/>
    <hyperlink ref="AS10295" xr:uid="{03E771D3-C937-3A4B-9D40-AE5BA0537990}"/>
    <hyperlink ref="AS10296" xr:uid="{030C6E66-5FA5-0A4B-A2AB-AC071CD04547}"/>
    <hyperlink ref="AS10297" xr:uid="{5CA145FB-204A-DF4C-82B6-D5D46F017B68}"/>
    <hyperlink ref="AS10298" xr:uid="{686A28EB-1F78-5647-B600-503FB0DDF68B}"/>
    <hyperlink ref="AS10299" xr:uid="{BE377979-A71A-6C4B-8809-45670CDE0F6B}"/>
    <hyperlink ref="AS10300" xr:uid="{70598CDB-5D6F-8343-BB70-67D57BD5BFE3}"/>
    <hyperlink ref="AS10301" xr:uid="{C6208888-D495-9748-8224-326051C1BCD1}"/>
    <hyperlink ref="AS10302" xr:uid="{9EC86B35-9F93-C046-A387-D06ADF64C121}"/>
    <hyperlink ref="AS10303" xr:uid="{4F103713-D7DF-A648-A15F-50B6B8C65581}"/>
    <hyperlink ref="AS10304" xr:uid="{CD17E2B7-9DF4-FA4A-B14E-FA69C00D277A}"/>
    <hyperlink ref="AS10305" xr:uid="{C19539D3-7ED2-484F-B211-628F809294B5}"/>
    <hyperlink ref="AS10306" xr:uid="{F2AA5914-660B-E240-8041-BC4338F99B05}"/>
    <hyperlink ref="AS10307" xr:uid="{975E9ADA-793F-7745-B7DD-9F4FFF4DBAD1}"/>
    <hyperlink ref="AS10308" xr:uid="{D937FD2F-1870-E44D-8CAC-ABCB23C89C66}"/>
    <hyperlink ref="AS10309" xr:uid="{D590E9FF-3642-C840-8AC3-156304661B48}"/>
    <hyperlink ref="AS10310" xr:uid="{2589E408-8D4F-F444-93B6-3D69563D2400}"/>
    <hyperlink ref="AS10311" xr:uid="{A26F66EA-5184-894F-86B2-1F9ECE71A5B9}"/>
    <hyperlink ref="AS10312" xr:uid="{54611F1A-4A3C-2443-AC02-733CFE2EFC15}"/>
    <hyperlink ref="AS10313" xr:uid="{9362C8C8-6E71-554D-82EA-F586B4756831}"/>
    <hyperlink ref="AS10314" xr:uid="{3F630D49-39FB-1548-84E1-F119E1166E2A}"/>
    <hyperlink ref="AS10315" xr:uid="{99352C95-31FF-FB45-A23C-796A693887CE}"/>
    <hyperlink ref="AS10316" xr:uid="{70628A6E-E456-CD47-BFD1-C9B8B9A18399}"/>
    <hyperlink ref="AS10317" xr:uid="{979A2A79-2FB0-634C-8DA1-1B5A30917F28}"/>
    <hyperlink ref="AS10318" xr:uid="{4FA2014C-B442-774F-945B-95F14BBB4909}"/>
    <hyperlink ref="AS10319" xr:uid="{5D5CB810-C4CC-434B-979D-14D6394232B8}"/>
    <hyperlink ref="AS10320" xr:uid="{A3AD3595-4B9C-2546-84BD-30B75151EA90}"/>
    <hyperlink ref="AS10321" xr:uid="{6269E19E-8F26-3B4D-ACCC-A4F7F12C1D49}"/>
    <hyperlink ref="AS10322" xr:uid="{D62A2D84-97FE-BC4E-AA36-8523E5F15106}"/>
    <hyperlink ref="AS10323" xr:uid="{097B6988-D42E-1F4E-BD55-42E668B9B939}"/>
    <hyperlink ref="AS10324" xr:uid="{CDBC09B6-9D57-5948-950B-8E09F32C08FB}"/>
    <hyperlink ref="AS10325" xr:uid="{CEE2B6CF-E12F-3344-BDCB-3BCEC99BB1F8}"/>
    <hyperlink ref="AS10326" xr:uid="{32DFBCC8-DC58-D440-B8D7-9C1DE56C53C4}"/>
    <hyperlink ref="AS10327" xr:uid="{1F5BAAB0-7A8B-9046-943B-101C96749853}"/>
    <hyperlink ref="AS10328" xr:uid="{A35AA87F-3511-AD44-AA80-8EA5F33F6F30}"/>
    <hyperlink ref="AS10329" xr:uid="{82E92D5F-9303-DB4D-B80C-5090E3B7A9A2}"/>
    <hyperlink ref="AS10330" xr:uid="{603DB831-D45F-7545-8C42-944B46D6606F}"/>
    <hyperlink ref="AS10331" xr:uid="{A40E4402-0118-274B-AD84-241B77D313A6}"/>
    <hyperlink ref="AS10332" xr:uid="{B0BAC50E-198E-3C4E-8B93-8FB4F43FB646}"/>
    <hyperlink ref="AS10333" xr:uid="{C8A3662D-FAAA-F747-971D-11AE0D11D6C5}"/>
    <hyperlink ref="AS10334" xr:uid="{E544FF33-CD1A-4248-AB93-1491DF4D2FF4}"/>
    <hyperlink ref="AS10335" xr:uid="{A321FCA4-E844-9B4A-99ED-20B370FA1E61}"/>
    <hyperlink ref="AS10336" xr:uid="{F92A37DC-8465-274C-AD3A-1F42A0234BB9}"/>
    <hyperlink ref="AS10337" xr:uid="{EEE96B87-405F-8945-9237-CBADEC136036}"/>
    <hyperlink ref="AS10338" xr:uid="{8BB46E5E-0DF8-7B4F-8C2D-7BD00719903E}"/>
    <hyperlink ref="AS10339" xr:uid="{70C5B2BD-02DA-9349-A17C-4902386BABFB}"/>
    <hyperlink ref="AS10340" xr:uid="{EB40D062-A3F4-4741-A13A-0EFFD35D7EA8}"/>
    <hyperlink ref="AS10341" xr:uid="{2F0A4F21-C168-2A46-8AA3-7FE9F95AE217}"/>
    <hyperlink ref="AS10342" xr:uid="{F624494C-0CD4-D746-B042-53E6F9419EEE}"/>
    <hyperlink ref="AS10343" xr:uid="{4EFFEE52-1951-904A-9835-E96642286B31}"/>
    <hyperlink ref="AS10344" xr:uid="{444650C0-8DFA-FD47-91C8-E95465D0CD5F}"/>
    <hyperlink ref="AS10345" xr:uid="{ADD0E0A3-6FC9-F94D-9184-6A6DD3FEF37D}"/>
    <hyperlink ref="AS10346" xr:uid="{91AE27D7-0EC9-074C-916A-1F6D93260341}"/>
    <hyperlink ref="AS10347" xr:uid="{85571BE1-A685-D343-8905-DE51A018E18D}"/>
    <hyperlink ref="AS10348" xr:uid="{44146E4C-E3A1-EF4E-9767-67F7820DDA02}"/>
    <hyperlink ref="AS10349" xr:uid="{606FC888-755C-A74C-A55A-DBCC94350933}"/>
    <hyperlink ref="AS10350" xr:uid="{CD2A4D3B-E314-404C-80CA-02B48535F13D}"/>
    <hyperlink ref="AS10351" xr:uid="{86C56798-0AE7-A84D-B6F5-381D71FA8F4E}"/>
    <hyperlink ref="AS10352" xr:uid="{2401DD58-158D-394F-BF4E-C0DE70A1A919}"/>
    <hyperlink ref="AS10353" xr:uid="{228E388A-EA54-5948-966C-05F9DC6B6C4B}"/>
    <hyperlink ref="AS10354" xr:uid="{A80610DC-B31C-9441-AFC2-723C8BF40488}"/>
    <hyperlink ref="AS10355" xr:uid="{65370101-C499-9F4C-B097-FAF2A0566E8A}"/>
    <hyperlink ref="AS10356" xr:uid="{130CFA7E-6302-1D4F-9ED9-DEF787F9A63D}"/>
    <hyperlink ref="AS10357" xr:uid="{4239003D-49F9-0147-B38F-D140B2877457}"/>
    <hyperlink ref="AS10358" xr:uid="{5351C5D5-64D6-B647-BF4C-F00A9B19178F}"/>
    <hyperlink ref="AS10359" xr:uid="{E67FFD83-2BAA-D04A-B2CD-78CD6D61CA3E}"/>
    <hyperlink ref="AS10360" xr:uid="{C3E97D69-34EB-D345-AA2E-6F9584D9B379}"/>
    <hyperlink ref="AS10361" xr:uid="{37E659A4-2D63-1543-BA73-89BCCDB09285}"/>
    <hyperlink ref="AS10362" xr:uid="{B38E0AAA-BE72-254C-AA97-235177905117}"/>
    <hyperlink ref="AS10363" xr:uid="{CCD1A922-2850-C84C-8F1E-322D3909F5F8}"/>
    <hyperlink ref="AS10364" xr:uid="{57E7FC36-9822-7948-953F-0A5AF86E43BB}"/>
    <hyperlink ref="AS10365" xr:uid="{5779B355-5B0E-ED4E-96F7-2D9AD0358CE1}"/>
    <hyperlink ref="AS10366" xr:uid="{BD57EBD6-548D-A841-AD58-A87DC4274917}"/>
    <hyperlink ref="AS10367" xr:uid="{335643CA-98E7-6A46-A314-D3F8624A3693}"/>
    <hyperlink ref="AS10368" xr:uid="{7D051488-E2D3-5545-BD88-9D5290F52672}"/>
    <hyperlink ref="AS10369" xr:uid="{75E27008-B09D-4A48-B0C6-2AA830E9A05F}"/>
    <hyperlink ref="AS10370" xr:uid="{5ED10B22-33DC-2844-BBE1-62B4B55B6835}"/>
    <hyperlink ref="AS10371" xr:uid="{6D13BA96-68CC-8440-9C4D-AE1AC84C348B}"/>
    <hyperlink ref="AS10372" xr:uid="{5AFF9D90-2F1B-5444-B382-ECB3ACC96F2C}"/>
    <hyperlink ref="AS10373" xr:uid="{70CBDBCA-5D4D-7948-A067-D95AB6F2B072}"/>
    <hyperlink ref="AS10374" xr:uid="{ED3FAB14-27E1-C546-9F6B-577992A38785}"/>
    <hyperlink ref="AS10375" xr:uid="{7D2CCA64-2964-5941-81BD-021005899AB1}"/>
    <hyperlink ref="AS10376" xr:uid="{691AEEAC-053A-674C-9FCF-52922F747F83}"/>
    <hyperlink ref="AS10377" xr:uid="{31B23731-BDAA-DE4F-AD92-301FD6670412}"/>
    <hyperlink ref="AS10378" xr:uid="{5008AA44-E394-E74A-AC26-449C6F1EA9C9}"/>
    <hyperlink ref="AS10379" xr:uid="{EAD51E9E-88C2-984C-89C8-6054DD5015F0}"/>
    <hyperlink ref="AS10380" xr:uid="{BB58C07D-6073-EB42-BAFD-0BD7D0344B0B}"/>
    <hyperlink ref="AS10381" xr:uid="{78C7CC3D-8E29-F646-9504-AD41785D956A}"/>
    <hyperlink ref="AS10382" xr:uid="{2C59D5FA-F570-514E-9593-04F27AE91984}"/>
    <hyperlink ref="AS10383" xr:uid="{0FC5D31B-DDDD-DB43-B2B5-683150A2B63D}"/>
    <hyperlink ref="AS10384" xr:uid="{0B96F688-FA96-4040-89B0-42FC4D635C9A}"/>
    <hyperlink ref="AS10385" xr:uid="{146C5967-2947-0246-8EE7-D4C859DFA86C}"/>
    <hyperlink ref="AS10386" xr:uid="{4DF6648F-E504-2C45-A0A5-10275570C664}"/>
    <hyperlink ref="AS10387" xr:uid="{B23AC7BE-F293-F14C-B20D-567D933F33F0}"/>
    <hyperlink ref="AS10388" xr:uid="{5A54CB5F-9940-CB45-811C-158025A7282C}"/>
    <hyperlink ref="AS10389" xr:uid="{986727D4-364E-C34A-95C9-90C1EA5B8234}"/>
    <hyperlink ref="AS10390" xr:uid="{22643A72-9655-AF4B-8033-51A52D86D6A4}"/>
    <hyperlink ref="AS10391" xr:uid="{2D1B6A54-89DC-BE47-B731-8BC56A1DA773}"/>
    <hyperlink ref="AS10392" xr:uid="{CB726AD5-F1B8-8C49-9204-79DF2C85B002}"/>
    <hyperlink ref="AS10393" xr:uid="{2761003D-CCE5-434F-82BB-43910EB36BD4}"/>
    <hyperlink ref="AS10394" xr:uid="{A089C445-0EFA-694A-894B-BBC2ED335A79}"/>
    <hyperlink ref="AS10395" xr:uid="{28BBFB15-8817-074E-910D-891AAF832658}"/>
    <hyperlink ref="AS10396" xr:uid="{2EC96765-907D-B049-9D29-AF70D56EA366}"/>
    <hyperlink ref="AS10397" xr:uid="{D8806F3E-39F6-1247-8F10-3CFB9A0C0619}"/>
    <hyperlink ref="AS10398" xr:uid="{34E85399-DF9F-694B-83A6-BD97F03A6FC9}"/>
    <hyperlink ref="AS10399" xr:uid="{E7BE3038-4F17-174E-BC72-AF86330BA8BB}"/>
    <hyperlink ref="AS10400" xr:uid="{83DFE7EA-4742-A940-9E18-77035ED923A7}"/>
    <hyperlink ref="AS10401" xr:uid="{32BE7611-F00B-0740-9F76-39A2E7C27565}"/>
    <hyperlink ref="AS10402" xr:uid="{FD119F31-A7D9-8441-976B-F227D1AC9806}"/>
    <hyperlink ref="AS10403" xr:uid="{E0F94F79-CD85-134F-81DD-62331CB86FA5}"/>
    <hyperlink ref="AS10404" xr:uid="{FBC3CF18-C44C-4148-8E8F-F8C8071F8DD4}"/>
    <hyperlink ref="AS10405" xr:uid="{24F8066D-0503-BD4D-9B55-A9923E9AF70C}"/>
    <hyperlink ref="AS10406" xr:uid="{F0F41176-D951-9B40-9FC4-2A620C311187}"/>
    <hyperlink ref="AS10407" xr:uid="{C338F32F-61B4-EB41-B332-35727580740C}"/>
    <hyperlink ref="AS10408" xr:uid="{B7651AD9-A595-9A40-AD23-1A7036AE380F}"/>
    <hyperlink ref="AS10409" xr:uid="{61828AC3-BB99-764B-9EF3-5F2937816F80}"/>
    <hyperlink ref="AS10410" xr:uid="{9AC3E66F-501A-C845-B408-59C71D50316F}"/>
    <hyperlink ref="AS10411" xr:uid="{0E12E737-D952-7045-8D3F-C202236DE91F}"/>
    <hyperlink ref="AS10412" xr:uid="{A689FAAD-2A9C-BF4C-A75A-D6153DA4AE8C}"/>
    <hyperlink ref="AS10413" xr:uid="{3D0F0B86-29AE-1E44-B43E-DBA1CD6975BD}"/>
    <hyperlink ref="AS10414" xr:uid="{9719852F-B762-4941-8AD1-33314749238F}"/>
    <hyperlink ref="AS10415" xr:uid="{876196A3-522C-2743-93FA-048646B85C26}"/>
    <hyperlink ref="AS10416" xr:uid="{23A86B85-90C1-5649-9384-2B69F36656B4}"/>
    <hyperlink ref="AS10417" xr:uid="{DC1CA8C2-CB71-EA4C-972E-8F73B9730A08}"/>
    <hyperlink ref="AS10418" xr:uid="{8971CEB0-C085-F34D-96B3-3502095D4313}"/>
    <hyperlink ref="AS10419" xr:uid="{4F194706-F93D-0949-8832-BAA774D88123}"/>
    <hyperlink ref="AS10420" xr:uid="{0AE67AEF-13BB-A243-99A1-2388643F94E2}"/>
    <hyperlink ref="AS10421" xr:uid="{4FBF13AC-59E0-134F-A307-9F67C92E0AB3}"/>
    <hyperlink ref="AS10422" xr:uid="{96FC06EC-88AF-5E42-96F1-5BBFEFD66DB0}"/>
    <hyperlink ref="AS10423" xr:uid="{A04AAC65-4E7C-5A4F-8C2F-E03CF5CF3E80}"/>
    <hyperlink ref="AS10424" xr:uid="{3F19445A-F07C-FC4F-92BD-86B7B572E764}"/>
    <hyperlink ref="AS10425" xr:uid="{A6DCF2C7-18A0-CF44-B689-7C9246DA56B5}"/>
    <hyperlink ref="AS10426" xr:uid="{950E43C1-9FFF-6F4D-B2D7-90D228F7A13B}"/>
    <hyperlink ref="AS10427" xr:uid="{A69E70B4-AA56-2A44-9810-6998C55D5669}"/>
    <hyperlink ref="AS10428" xr:uid="{E63DCCD8-62CF-6741-A6AF-B2794A842B39}"/>
    <hyperlink ref="AS10429" xr:uid="{E75AA50E-8922-E843-820F-2593D68E8947}"/>
    <hyperlink ref="AS10430" xr:uid="{9CF1835F-155E-5D4C-82DE-12D2843092EE}"/>
    <hyperlink ref="AS10431" xr:uid="{F1CFD1C9-CB27-764F-9379-28DDFAB5CF2C}"/>
    <hyperlink ref="AS10432" xr:uid="{90FA005F-0067-F646-892F-CC3E69FF75AE}"/>
    <hyperlink ref="AS10433" xr:uid="{5BD1777E-C0BD-AD40-ACBA-5C474AE77EA7}"/>
    <hyperlink ref="AS10434" xr:uid="{9A2516AC-6A38-DC47-BAFB-BD18881B2EC7}"/>
    <hyperlink ref="AS10435" xr:uid="{ACF241ED-F12F-7742-9DA6-E48626E14953}"/>
    <hyperlink ref="AS10436" xr:uid="{9FA4DD57-5137-B840-A4D1-34CD9D195045}"/>
    <hyperlink ref="AS10437" xr:uid="{FF6DB5AB-E498-A840-A9DC-DB401A4ED712}"/>
    <hyperlink ref="AS10438" xr:uid="{0AFC7F10-6561-F447-AB20-EF19E964B8E5}"/>
    <hyperlink ref="AS10439" xr:uid="{2AA70B0C-BCFC-314F-8987-8B224DFF5533}"/>
    <hyperlink ref="AS10440" xr:uid="{3311011E-D356-FC4E-A5C1-E15844D67113}"/>
    <hyperlink ref="AS10441" xr:uid="{25C64B6C-442B-2A42-A34D-0CAFD87F34B4}"/>
    <hyperlink ref="AS10442" xr:uid="{428BE900-F999-A04A-BDC6-84586BD8BB54}"/>
    <hyperlink ref="AS10443" xr:uid="{A41D9C26-C5FB-4643-AB22-6D9C78BAF2B1}"/>
    <hyperlink ref="AS10444" xr:uid="{D700F462-063B-734E-AF9F-1EC1B2917D7C}"/>
    <hyperlink ref="AS10445" xr:uid="{F71F45E8-0C10-7940-8C30-BBB2910800A3}"/>
    <hyperlink ref="AS10446" xr:uid="{84AF26BB-83F2-8948-B089-73EAA9927E46}"/>
    <hyperlink ref="AS10447" xr:uid="{5B37B47A-2139-B84F-9D33-72F76CA47013}"/>
    <hyperlink ref="AS10448" xr:uid="{0D42B0AC-3BA0-C148-B6A7-BA2D13538C09}"/>
    <hyperlink ref="AS10449" xr:uid="{419B084E-5DFF-934F-B658-FD23EC16E054}"/>
    <hyperlink ref="AS10450" xr:uid="{9434B972-A19D-D84F-9132-5A549D14E12B}"/>
    <hyperlink ref="AS10451" xr:uid="{57AB99FE-33ED-C645-990E-14E29C66A092}"/>
    <hyperlink ref="AS10452" xr:uid="{43BD8C51-F99D-4541-847D-E90200216C0E}"/>
    <hyperlink ref="AS10453" xr:uid="{0C346929-DA4E-5A42-A7D0-BA8F6F56553E}"/>
    <hyperlink ref="AS10454" xr:uid="{3EE05975-B936-124F-A23E-8C644C80C6EA}"/>
    <hyperlink ref="AS10455" xr:uid="{728E7D15-16EE-CE41-ADF6-B653AB9A445C}"/>
    <hyperlink ref="AS10456" xr:uid="{0F4669F1-7364-E34E-BB2F-81C4A4DEDC33}"/>
    <hyperlink ref="AS10457" xr:uid="{C6DD4543-4D4C-F946-B6AC-EC9DAEA73BA7}"/>
    <hyperlink ref="AS10458" xr:uid="{01F85AE2-B03D-B747-ABE6-7D0DDF76A6C1}"/>
    <hyperlink ref="AS10459" xr:uid="{5F659C08-9938-8249-BFF9-E400CDD7B441}"/>
    <hyperlink ref="AS10460" xr:uid="{EBBFC788-DA3B-2D40-B8A7-736AF29F4395}"/>
    <hyperlink ref="AS10461" xr:uid="{88D92AD0-8081-044C-8BB6-B51DFCCFA775}"/>
    <hyperlink ref="AS10462" xr:uid="{E17375AA-31E1-564B-8188-22CA5089C72B}"/>
    <hyperlink ref="AS10463" xr:uid="{A37C42B6-C750-9649-91C4-CF1E81C52AD4}"/>
    <hyperlink ref="AS10464" xr:uid="{3593300C-0C80-4E4D-A74A-3FC62B0D176D}"/>
    <hyperlink ref="AS10465" xr:uid="{7E1DABDF-7006-284F-9C63-7DB1BDFBA219}"/>
    <hyperlink ref="AS10466" xr:uid="{1217652E-6316-2A49-B320-70F510C767A1}"/>
    <hyperlink ref="AS10467" xr:uid="{0638EC64-0799-7146-9676-A64A8EECF0D8}"/>
    <hyperlink ref="AS10468" xr:uid="{89C86892-476D-2C4D-A917-6C9D2CD46D48}"/>
    <hyperlink ref="AS10469" xr:uid="{A28E2730-C5FD-7243-8898-54E6BF43F298}"/>
    <hyperlink ref="AS10470" xr:uid="{492582FB-227E-CE4D-BBBA-D81C0D4A951F}"/>
    <hyperlink ref="AS10471" xr:uid="{7C3D34D3-600B-8F40-ADB6-002D015C0504}"/>
    <hyperlink ref="AS10472" xr:uid="{FFB3EDB4-08E1-A543-A6AC-4DFEABDC003F}"/>
    <hyperlink ref="AS10473" xr:uid="{7E73D08D-23DE-1940-871B-64934D81350A}"/>
    <hyperlink ref="AS10474" xr:uid="{4E8E7620-4D73-1A43-8C37-F00774E3F348}"/>
    <hyperlink ref="AS10475" xr:uid="{CC1163BF-FF2E-5E4F-819D-23CDB47A2F56}"/>
    <hyperlink ref="AS10476" xr:uid="{7DA01CC3-8D16-8B40-8200-D701B5A94521}"/>
    <hyperlink ref="AS10477" xr:uid="{61E04A6B-B2A8-6748-AD5E-E6607C92E0B5}"/>
    <hyperlink ref="AS10478" xr:uid="{F97CD432-A932-3D4F-B069-FF0B20C49E57}"/>
    <hyperlink ref="AS10479" xr:uid="{D4541D4A-19CA-DB42-BFA7-719CCF957A76}"/>
    <hyperlink ref="AS10480" xr:uid="{909F9BBD-CA04-DD4B-B679-999FDE509317}"/>
    <hyperlink ref="AS10481" xr:uid="{95A73C96-1EA3-6F46-A4BF-AE9509E75DAF}"/>
    <hyperlink ref="AS10482" xr:uid="{3B747211-1838-3D45-AED8-73EA170BD47A}"/>
    <hyperlink ref="AS10483" xr:uid="{D37CB824-BAA3-CF4A-A5C1-C2CF60D5B30E}"/>
    <hyperlink ref="AS10484" xr:uid="{EEF0109B-0A7D-D546-AE7F-F8A3DE9B8C83}"/>
    <hyperlink ref="AS10485" xr:uid="{BAC67157-AEF2-1444-ACE4-8EDF0C541AC9}"/>
    <hyperlink ref="AS10486" xr:uid="{94407930-71E8-DB4C-9228-690DAD93A650}"/>
    <hyperlink ref="AS10487" xr:uid="{9B24E0F7-F165-D04D-8373-3017365BEA6B}"/>
    <hyperlink ref="AS10488" xr:uid="{9FE494BC-0C4D-FD49-B489-1DA71A934C1F}"/>
    <hyperlink ref="AS10489" xr:uid="{0372DFFC-E4C8-3C4E-AD54-43796F168497}"/>
    <hyperlink ref="AS10490" xr:uid="{3732218D-25B3-D44C-A906-1BC08A610C24}"/>
    <hyperlink ref="AS10491" xr:uid="{7B336F8E-1709-CD42-AF41-89020C91638E}"/>
    <hyperlink ref="AS10492" xr:uid="{F279CE08-8EC1-0A49-A7F7-16BD7B305D89}"/>
    <hyperlink ref="AS10493" xr:uid="{E053A998-F3ED-BD46-8E2F-DAC5AEB43714}"/>
    <hyperlink ref="AS10494" xr:uid="{3BF85DEA-EF19-1E4D-8026-1903DA4B2213}"/>
    <hyperlink ref="AS10495" xr:uid="{DF6BA83F-AEC2-F845-A37B-02AF8E1C0404}"/>
    <hyperlink ref="AS10496" xr:uid="{9264563E-962F-2F4A-B7C1-E3FCD81B4735}"/>
    <hyperlink ref="AS10497" xr:uid="{928AD085-0302-0A48-9E1C-FF4EFDDD1F92}"/>
    <hyperlink ref="AS10498" xr:uid="{BB73A8E7-3211-274F-9377-35BF724D4A12}"/>
    <hyperlink ref="AS10499" xr:uid="{1EC4A8AE-6C49-C740-81BE-36454864AC92}"/>
    <hyperlink ref="AS10500" xr:uid="{21356691-2B5A-0D41-9063-EA68628281E6}"/>
    <hyperlink ref="AS10501" xr:uid="{1D781F31-F0BD-8F47-A059-253ED7B96437}"/>
    <hyperlink ref="AS10502" xr:uid="{6D2FBA00-0334-4C4D-A746-8E567E0C93E1}"/>
    <hyperlink ref="AS10503" xr:uid="{B05F78DF-A9E0-0E4C-BF8D-941D1ED23BB3}"/>
    <hyperlink ref="AS10504" xr:uid="{C84472FA-290F-9D46-97CD-6D5ED496E3C4}"/>
    <hyperlink ref="AS10505" xr:uid="{569DAC94-90D3-E34B-B522-3B92B5CE5967}"/>
    <hyperlink ref="AS10506" xr:uid="{B7E58B75-8467-8F43-96A0-03A322643A2A}"/>
    <hyperlink ref="AS10507" xr:uid="{0B83098B-3FE9-D949-82BB-113EF9E8819A}"/>
    <hyperlink ref="AS10508" xr:uid="{3F3F7097-9784-4B43-8D84-BFCDCE41680D}"/>
    <hyperlink ref="AS10509" xr:uid="{C56CF356-2496-C249-8B8A-B50AF74B9C27}"/>
    <hyperlink ref="AS10510" xr:uid="{9CAEE917-F9F1-0C44-8C6F-DEEE1E9ACDBE}"/>
    <hyperlink ref="AS10511" xr:uid="{99EAC8A0-DE66-BF47-9296-EEFC68AA9A13}"/>
    <hyperlink ref="AS10512" xr:uid="{D8E7969A-6AA2-BA40-B5E5-C9FC0242A25D}"/>
    <hyperlink ref="AS10513" xr:uid="{DFEE13A6-5F5B-314F-BAB6-794F37E91667}"/>
    <hyperlink ref="AS10514" xr:uid="{7CBBEC96-83AE-6342-A392-12DEE518C3A1}"/>
    <hyperlink ref="AS10515" xr:uid="{C72AA028-E069-F94F-996C-EA62EF73A8F0}"/>
    <hyperlink ref="AS10516" xr:uid="{D1085AEE-3448-D441-BF15-ADFA410E62AC}"/>
    <hyperlink ref="AS10517" xr:uid="{00AD4B24-B43B-BF49-815C-D772918757BD}"/>
    <hyperlink ref="AS10518" xr:uid="{69EE95FF-6697-794F-A7A4-F1AAC013AEDF}"/>
    <hyperlink ref="AS10519" xr:uid="{5B6C4234-7B3D-3C48-8C82-B71D37717795}"/>
    <hyperlink ref="AS10520" xr:uid="{D0DBE671-7334-DC4A-941A-DF0565904ABB}"/>
    <hyperlink ref="AS10521" xr:uid="{814B010B-7DF0-174D-8321-CD9FD319B28C}"/>
    <hyperlink ref="AS10522" xr:uid="{1C4BFDB3-72E7-ED4C-B017-9CDE9CECE842}"/>
    <hyperlink ref="AS10523" xr:uid="{48906AEE-9F3F-C14B-BC95-5FBC55358D81}"/>
    <hyperlink ref="AS10524" xr:uid="{AFD297D6-7369-ED4C-9678-8EBB44E3D334}"/>
    <hyperlink ref="AS10525" xr:uid="{22E1373E-95A2-E24B-813D-2E8D30ABACCB}"/>
    <hyperlink ref="AS10526" xr:uid="{2F8B8449-593D-FB43-B8F2-4BC17C27F06E}"/>
    <hyperlink ref="AS10527" xr:uid="{0F94E36C-181E-EE47-A9D1-52AE4858F2C4}"/>
    <hyperlink ref="AS10528" xr:uid="{85111385-08C7-5B46-983C-057A8F90880F}"/>
    <hyperlink ref="AS10529" xr:uid="{768D7DF4-4A7D-E849-9069-D98D63CEE307}"/>
    <hyperlink ref="AS10530" xr:uid="{71164A04-F9DB-8C41-934D-9DA0152D6C72}"/>
    <hyperlink ref="AS10531" xr:uid="{F8B16D3F-411C-EF4E-89C2-BD092A1CD657}"/>
    <hyperlink ref="AS10532" xr:uid="{581DA29E-9E87-504D-BB86-B407849DE9D8}"/>
    <hyperlink ref="AS10533" xr:uid="{D83BCD79-8CF8-0946-8D0A-5F7E5C815BDF}"/>
    <hyperlink ref="AS10534" xr:uid="{732B7940-D1DC-DD42-9FFD-78F479244479}"/>
    <hyperlink ref="AS10535" xr:uid="{909FD5C5-72B2-6141-AAB2-46AD21D9120F}"/>
    <hyperlink ref="AS10536" xr:uid="{1482DDB5-BD01-FC44-BA3A-70C57C1BF474}"/>
    <hyperlink ref="AS10537" xr:uid="{0A5DF506-2772-674A-B905-1F097ECE5EAD}"/>
    <hyperlink ref="AS10538" xr:uid="{1D0CB79F-86DF-9B4C-9353-CAAD75C7430A}"/>
    <hyperlink ref="AS10539" xr:uid="{DC811024-0795-F047-B74F-9477D42EC3F6}"/>
    <hyperlink ref="AS10540" xr:uid="{6BD041CF-EF91-1E40-B6FA-729EFBE316D9}"/>
    <hyperlink ref="AS10541" xr:uid="{06A2E8D5-FAEB-1140-8D0C-652AF05B92EB}"/>
    <hyperlink ref="AS10542" xr:uid="{610514B8-BD3C-6944-AB80-D61BC8481F09}"/>
    <hyperlink ref="AS10543" xr:uid="{AB70B3CE-08AA-8A4A-AC31-FEA6A57585DC}"/>
    <hyperlink ref="AS10544" xr:uid="{278064F2-0760-1E4B-B97F-663F0D1AFE00}"/>
    <hyperlink ref="AS10545" xr:uid="{F5CBB43B-CB21-044E-A976-41F3BF171DC9}"/>
    <hyperlink ref="AS10546" xr:uid="{FC4A06F1-828C-5E4A-9B7B-C7593FFEDB00}"/>
    <hyperlink ref="AS10547" xr:uid="{25AEE6F5-6943-D74F-BD33-D1683105C8BD}"/>
    <hyperlink ref="AS10548" xr:uid="{75BE2F30-3EA0-B84B-B691-A985B61BDD90}"/>
    <hyperlink ref="AS10549" xr:uid="{047CBD02-A4D1-3945-A8CF-8D4C201E447B}"/>
    <hyperlink ref="AS10550" xr:uid="{D6AEE758-47E5-0E43-8281-40E8DE24B9C3}"/>
    <hyperlink ref="AS10551" xr:uid="{9BBE3F20-1B83-024A-A82A-33EA5C574DEA}"/>
    <hyperlink ref="AS10552" xr:uid="{FA62FAA3-ED48-B641-9C1C-D72DB459EF60}"/>
    <hyperlink ref="AS10553" xr:uid="{B4098713-2DB1-0B47-B92A-B04F595A4585}"/>
    <hyperlink ref="AS10554" xr:uid="{969FD0AC-4B50-E54E-8485-9B58C59C3C84}"/>
    <hyperlink ref="AS10555" xr:uid="{588F348E-2DDE-A041-ACCE-BA365FDE82FC}"/>
    <hyperlink ref="AS10556" xr:uid="{2D2BF2DD-2148-2A4F-94C4-55A638CC1B6A}"/>
    <hyperlink ref="AS10557" xr:uid="{2E08BB49-F3C1-B847-96E3-0BB28170D9C4}"/>
    <hyperlink ref="AS10558" xr:uid="{A5726FBD-1FA4-0141-90C8-352BA34B340C}"/>
    <hyperlink ref="AS10559" xr:uid="{E3872671-0860-D048-AC3C-A053C82F38CB}"/>
    <hyperlink ref="AS10560" xr:uid="{FE744055-D993-6E46-A853-A484A4142BBD}"/>
    <hyperlink ref="AS10561" xr:uid="{7987CD61-E4EB-7A4C-9466-7F309E11713F}"/>
    <hyperlink ref="AS10562" xr:uid="{DB72EFE5-A8F3-D14F-9106-3E1591613DE4}"/>
    <hyperlink ref="AS10563" xr:uid="{7CD336F7-E8BC-5B44-AF8C-62EEA8F602DE}"/>
    <hyperlink ref="AS10564" xr:uid="{98DF5F92-8A49-944B-AF47-F9DC10DCE6C8}"/>
    <hyperlink ref="AS10565" xr:uid="{DB1CCBA8-1B4D-654F-82DA-37DD7D1B3D8A}"/>
    <hyperlink ref="AS10566" xr:uid="{8EAA80D4-E060-294A-B2A5-6255B9D10D71}"/>
    <hyperlink ref="AS10567" xr:uid="{E48F6BC6-07CF-C549-9A19-2895D72E0BED}"/>
    <hyperlink ref="AS10568" xr:uid="{0379BE2C-3E1E-E240-8B5B-FF6F82012D18}"/>
    <hyperlink ref="AS10569" xr:uid="{2A891692-9512-F84C-AF62-649C4DDC5F53}"/>
    <hyperlink ref="AS10570" xr:uid="{56BE1A50-9972-5840-82CD-1AB059A1D1FA}"/>
    <hyperlink ref="AS10571" xr:uid="{E29329D7-4B3E-DB42-9477-053E0A3A5DF9}"/>
    <hyperlink ref="AS10572" xr:uid="{C97C1A1D-10F9-F34B-9DF8-8882FC089612}"/>
    <hyperlink ref="AS10573" xr:uid="{839B945F-234A-9645-9970-02B24F94A9CF}"/>
    <hyperlink ref="AS10574" xr:uid="{2F68564D-7DB2-B04F-897C-AAC759F65451}"/>
    <hyperlink ref="AS10575" xr:uid="{9B360D1F-3F0D-FE45-8F2F-3F74D804175C}"/>
    <hyperlink ref="AS10576" xr:uid="{9AD34DF5-1F56-4F49-A631-F31BE0CCB060}"/>
    <hyperlink ref="AS10577" xr:uid="{44F98167-034B-AE46-B36C-49D1930206C6}"/>
    <hyperlink ref="AS10578" xr:uid="{470C32F0-A06E-5143-B403-3965527B5D71}"/>
    <hyperlink ref="AS10579" xr:uid="{B0F963B4-20D6-6F45-9670-E40D6FC2EBDC}"/>
    <hyperlink ref="AS10580" xr:uid="{9EDCA34F-1A2C-5A43-9F5D-8ED50497ADDA}"/>
    <hyperlink ref="AS10581" xr:uid="{115EDDC2-D6B7-7F4A-8CBD-BB02553C9C6A}"/>
    <hyperlink ref="AS10582" xr:uid="{53FAE304-593C-F441-8273-903519B1E1F2}"/>
    <hyperlink ref="AS10583" xr:uid="{EEA5CFE0-299F-D243-AC36-493E36528F0F}"/>
    <hyperlink ref="AS10584" xr:uid="{0BB631DC-692A-144A-BB1A-C145F5FE75E6}"/>
    <hyperlink ref="AS10585" xr:uid="{7C9D3236-561F-4449-A719-3767C800E008}"/>
    <hyperlink ref="AS10586" xr:uid="{61A5BB4F-2B93-A441-B36B-EFD1EB214D75}"/>
    <hyperlink ref="AS10587" xr:uid="{CB29214B-1E25-D840-AD3A-69D160A90930}"/>
    <hyperlink ref="AS10588" xr:uid="{14887E0F-3B66-6D42-AE30-6A02BFA6091C}"/>
    <hyperlink ref="AS10589" xr:uid="{91E78EFD-ADDA-874F-A076-2AB1FAB964C0}"/>
    <hyperlink ref="AS10590" xr:uid="{880CF6FD-9B99-5549-8F14-03B3B3379F1E}"/>
    <hyperlink ref="AS10591" xr:uid="{A554916F-29DF-4B46-A10F-15A7D808E1FA}"/>
    <hyperlink ref="AS10592" xr:uid="{1E41C416-5D7A-FE4E-A320-53E4826E9211}"/>
    <hyperlink ref="AS10593" xr:uid="{9770B48D-BF15-6C4A-AC8C-B4F94A0CA033}"/>
    <hyperlink ref="AS10594" xr:uid="{886B0E14-8D63-6F4F-86D7-A7407B86FD30}"/>
    <hyperlink ref="AS10595" xr:uid="{A2BDBD13-B097-564A-B418-DACF8E5B5225}"/>
    <hyperlink ref="AS10596" xr:uid="{5FC2A749-6817-4444-9584-0D478D23E405}"/>
    <hyperlink ref="AS10597" xr:uid="{64650280-5CB2-FA4C-8C0C-C018839D4B07}"/>
    <hyperlink ref="AS10598" xr:uid="{DFC6A5A2-5207-9B4C-A676-D4CDA9F2B3CD}"/>
    <hyperlink ref="AS10599" xr:uid="{D9AC5ABE-1E9D-084C-BA43-A5B93DB9CBD3}"/>
    <hyperlink ref="AS10600" xr:uid="{00091C12-3E84-DC44-84D8-597A83D97695}"/>
    <hyperlink ref="AS10601" xr:uid="{2C420238-D7E8-7B4F-8C73-0D5BA46DF463}"/>
    <hyperlink ref="AS10602" xr:uid="{9C7ED7DB-EFA4-9148-AF5A-2825D707EBD0}"/>
    <hyperlink ref="AS10603" xr:uid="{4B2D1930-89F5-184D-AC2D-F77A3278F92E}"/>
    <hyperlink ref="AS10604" xr:uid="{825CFD64-9269-8149-AFF6-987CB462A72B}"/>
    <hyperlink ref="AS10605" xr:uid="{7AE9E90A-9B5D-F544-8E7F-DAFA82019A8F}"/>
    <hyperlink ref="AS10606" xr:uid="{BAC7811E-4A98-2643-9041-EED136ECE637}"/>
    <hyperlink ref="AS10607" xr:uid="{2F3B7592-42C0-C844-9D13-9A538C669555}"/>
    <hyperlink ref="AS10608" xr:uid="{27DA1402-F5D9-4948-B1C7-1BD1FF955A67}"/>
    <hyperlink ref="AS10609" xr:uid="{9A30371D-1C69-9B4F-8FD6-829C851AD3A1}"/>
    <hyperlink ref="AS10610" xr:uid="{7D9C0F73-03B3-624F-B545-CB9A78365CFB}"/>
    <hyperlink ref="AS10611" xr:uid="{DEA1BE92-A8A9-B046-8193-B322ADC45DCA}"/>
    <hyperlink ref="AS10612" xr:uid="{F896D8A1-470B-5546-9967-10314316EC34}"/>
    <hyperlink ref="AS10613" xr:uid="{D452162A-DDD2-3A4F-BE1C-F9D414741DF7}"/>
    <hyperlink ref="AS10614" xr:uid="{24F4FF6F-79FF-6C47-B846-BF99ECF8A39A}"/>
    <hyperlink ref="AS10615" xr:uid="{CF58E755-6B3E-E24B-A1D6-9BFA62DC7002}"/>
    <hyperlink ref="AS10616" xr:uid="{EEEC198A-8B27-5A40-895A-FE4665DA71B2}"/>
    <hyperlink ref="AS10617" xr:uid="{7BFD675C-941D-E648-9A35-9700007E664B}"/>
    <hyperlink ref="AS10618" xr:uid="{3FB6B808-14EB-7A4D-B2DD-F742A9737FEB}"/>
    <hyperlink ref="AS10619" xr:uid="{3F0C0440-E93A-EF4A-A79E-F34A3355679E}"/>
    <hyperlink ref="AS10620" xr:uid="{89D300C5-5F9F-CE40-BE35-185438D5AEB9}"/>
    <hyperlink ref="AS10621" xr:uid="{D0B6D027-5F79-1846-9638-960CF8B6F840}"/>
    <hyperlink ref="AS10622" xr:uid="{CAE20A23-A8DE-8844-B967-33003A25AAD2}"/>
    <hyperlink ref="AS10623" xr:uid="{9C979D7E-84EF-A84A-B56A-642FDBE13D73}"/>
    <hyperlink ref="AS10624" xr:uid="{895B0852-E23E-4640-9368-3826162F4BB7}"/>
    <hyperlink ref="AS10625" xr:uid="{3E221A74-7465-1E41-B147-2C10A443BFED}"/>
    <hyperlink ref="AS10626" xr:uid="{53134C85-B029-A54C-AED5-DF67F2D28DF2}"/>
    <hyperlink ref="AS10627" xr:uid="{38A2DDB6-1F49-804D-AD64-B1CEE9254F53}"/>
    <hyperlink ref="AS10628" xr:uid="{3AA3042C-220B-6C4F-935F-1031DEF01491}"/>
    <hyperlink ref="AS10629" xr:uid="{D3615726-10EF-3D43-A192-3824F2FD7B0D}"/>
    <hyperlink ref="AS10630" xr:uid="{D8576689-1B0B-BA4E-9B44-29468177F64C}"/>
    <hyperlink ref="AS10631" xr:uid="{4F2F6DB5-88F8-A14A-B857-B78C2E630755}"/>
    <hyperlink ref="AS10632" xr:uid="{F8ACB38A-CD22-6240-9458-2542D71B7F47}"/>
    <hyperlink ref="AS10633" xr:uid="{EEBB6BE5-B48E-BF4A-BE11-E82D6DA8516A}"/>
    <hyperlink ref="AS10634" xr:uid="{630F7129-0FB9-DF47-A28E-7623448241E1}"/>
    <hyperlink ref="AS10635" xr:uid="{3F267A7B-CC5B-B946-9CAA-25E8546CFA9B}"/>
    <hyperlink ref="AS10636" xr:uid="{41F650E8-25F9-AE41-9BD1-8B36A32D6B17}"/>
    <hyperlink ref="AS10637" xr:uid="{8BF1DE1F-4BC8-B34B-9914-D5F44868A8B3}"/>
    <hyperlink ref="AS10638" xr:uid="{C7D60972-4C8E-8C41-B838-69F032D9D5AF}"/>
    <hyperlink ref="AS10639" xr:uid="{872F1D39-2044-804A-9D38-92FA5A1DC516}"/>
    <hyperlink ref="AS10640" xr:uid="{CDA186C6-62FC-504C-96B1-60FA039BBF4E}"/>
    <hyperlink ref="AS10641" xr:uid="{3F2A9F48-B367-9D45-95F5-4D1801DABE54}"/>
    <hyperlink ref="AS10642" xr:uid="{21CB609B-E4C7-2C4C-AA13-BD6E8BED0185}"/>
    <hyperlink ref="AS10643" xr:uid="{89D90D95-0407-7F45-BD51-D56A19B1CD81}"/>
    <hyperlink ref="AS10644" xr:uid="{207D8848-CAB9-E547-9285-C733BD8AAB9B}"/>
    <hyperlink ref="AS10645" xr:uid="{3678F969-1B48-4449-9BA1-95716CF8220B}"/>
    <hyperlink ref="AS10646" xr:uid="{418F5E3E-BC7A-B447-B2F0-1FF66CC9F792}"/>
    <hyperlink ref="AS10647" xr:uid="{8ABEC67E-67C2-B24F-B2DD-1DAD9B464AC5}"/>
    <hyperlink ref="AS10648" xr:uid="{16636B46-7ACF-D34C-847C-3F65DEA174C5}"/>
    <hyperlink ref="AS10649" xr:uid="{8AE5E592-3374-EA42-99FC-40F85998F3B9}"/>
    <hyperlink ref="AS10650" xr:uid="{CCAEDFC5-5A97-F44A-864B-C5733C9DF2AA}"/>
    <hyperlink ref="AS10651" xr:uid="{302EC5BC-661E-B542-AF42-45AD2B137DBA}"/>
    <hyperlink ref="AS10652" xr:uid="{81C4ADFC-1FDF-8A43-9E50-C7E43FD2DEEF}"/>
    <hyperlink ref="AS10653" xr:uid="{2171DB22-0C11-E245-BE7A-1ADDD32FCD99}"/>
    <hyperlink ref="AS10654" xr:uid="{571DA702-755C-184C-96C7-AEC2B8B40DD2}"/>
    <hyperlink ref="AS10655" xr:uid="{03B1B896-38F8-DE4C-A06C-EE9A04951E95}"/>
    <hyperlink ref="AS10656" xr:uid="{2FF4B4B1-2141-594C-BC6F-7ED788EC94B3}"/>
    <hyperlink ref="AS10657" xr:uid="{5FEA14D7-F2D9-F04D-A41B-F21D20EECBC5}"/>
    <hyperlink ref="AS10658" xr:uid="{66732C45-F3BB-0A49-B574-1D83C17620F5}"/>
    <hyperlink ref="AS10659" xr:uid="{F88DFA6B-155E-F24B-B8F0-F6FB6C09B8C5}"/>
    <hyperlink ref="AS10660" xr:uid="{81AE346B-04F9-244C-85D7-F56BA203A069}"/>
    <hyperlink ref="AS10661" xr:uid="{72FAA94F-54C0-4F45-8080-88C979493C23}"/>
    <hyperlink ref="AS10662" xr:uid="{B5478CA5-1F2F-1F4C-97A4-6A0BCEE45742}"/>
    <hyperlink ref="AS10663" xr:uid="{2B446C3F-BB63-6444-B6AC-B7CC7CA9EA37}"/>
    <hyperlink ref="AS10664" xr:uid="{78AFA875-5F4A-D14F-A3FC-187069DFB9CF}"/>
    <hyperlink ref="AS10665" xr:uid="{507A486A-DD12-6F49-9599-9AF7EBE959B2}"/>
    <hyperlink ref="AS10666" xr:uid="{23550CD8-CB02-7648-9BA8-A324543D3EB5}"/>
    <hyperlink ref="AS10667" xr:uid="{BB7C73AC-B72B-704A-9DE6-924043931138}"/>
    <hyperlink ref="AS10668" xr:uid="{AF72E356-6851-2F4A-B4E0-DB39D9C054F2}"/>
    <hyperlink ref="AS10669" xr:uid="{75590253-DF8D-F446-80A2-C91112B66974}"/>
    <hyperlink ref="AS10670" xr:uid="{1E0AC5D9-B9B3-2B4D-9282-C42C22A2411F}"/>
    <hyperlink ref="AS10671" xr:uid="{5E5C5161-81A8-0B4F-964C-DE8943803C76}"/>
    <hyperlink ref="AS10672" xr:uid="{D3A161D8-8CA0-D246-982C-BA8D77CB9183}"/>
    <hyperlink ref="AS10673" xr:uid="{ED94B0E1-3B1D-0E45-9C16-421AFC98D167}"/>
    <hyperlink ref="AS10674" xr:uid="{69B1A313-5810-BC43-92F1-5D576C9DA1CD}"/>
    <hyperlink ref="AS10675" xr:uid="{4F6F3D79-633B-6542-85C2-94024753CF3E}"/>
    <hyperlink ref="AS10676" xr:uid="{3747BB91-2A3F-FB47-B3C1-1838BED28532}"/>
    <hyperlink ref="AS10677" xr:uid="{026A961C-8976-984B-947D-ED1B5607C8A7}"/>
    <hyperlink ref="AS10678" xr:uid="{5339C9B4-A7FB-1D47-93C5-17BB0FDFC292}"/>
    <hyperlink ref="AS10679" xr:uid="{66509C69-0324-EC47-88B3-BD6AA3DF406E}"/>
    <hyperlink ref="AS10680" xr:uid="{8DEF6F3E-FD5D-5743-8CD0-4AAED72AA11A}"/>
    <hyperlink ref="AS10681" xr:uid="{AA1C1ECE-1843-C24F-B07C-DB0366DF23B1}"/>
    <hyperlink ref="AS10682" xr:uid="{A6316878-2081-0B4A-93BD-002C4F2E8379}"/>
    <hyperlink ref="AS10683" xr:uid="{CD6822AC-FF17-274C-8FBB-5FD6D6929FA0}"/>
    <hyperlink ref="AS10684" xr:uid="{2C92463C-4860-0E4C-85E6-20FAA9C98889}"/>
    <hyperlink ref="AS10685" xr:uid="{EBB0E2C9-B2BC-AE49-8D83-F74313EE309F}"/>
    <hyperlink ref="AS10686" xr:uid="{A146B406-1B40-4440-BFED-2BDA98B462E6}"/>
    <hyperlink ref="AS10687" xr:uid="{E9A241A6-34FC-BE4B-829B-D0B68D1D2755}"/>
    <hyperlink ref="AS10688" xr:uid="{B97E77D7-66B3-D446-9CA1-8AE17C7C813B}"/>
    <hyperlink ref="AS10689" xr:uid="{FED98B4C-4AFA-E547-93DC-7AE1796BB615}"/>
    <hyperlink ref="AS10690" xr:uid="{A36EDFDA-E295-3240-B792-4D8BC6645AF8}"/>
    <hyperlink ref="AS10691" xr:uid="{E4C36955-E8FF-1741-9939-7D6D1445A372}"/>
    <hyperlink ref="AS10692" xr:uid="{A44EEE77-C08E-DA46-92AB-F0EDD86A4D25}"/>
    <hyperlink ref="AS10693" xr:uid="{5253F542-CE13-EB49-9B08-B0446C42BD27}"/>
    <hyperlink ref="AS10694" xr:uid="{2BEC8595-7621-DF42-9703-28E6EE1F8DB2}"/>
    <hyperlink ref="AS10695" xr:uid="{9DF5DCA6-813B-A24A-948A-12DBE09898E0}"/>
    <hyperlink ref="AS10696" xr:uid="{B6EED321-D6E4-B341-B867-DE58EB53D2CC}"/>
    <hyperlink ref="AS10697" xr:uid="{AA7F68D3-E911-6441-9A97-DD8DB903E66B}"/>
    <hyperlink ref="AS10698" xr:uid="{EBC6F164-AEB8-1147-B71D-7FC586FA1864}"/>
    <hyperlink ref="AS10699" xr:uid="{6DD98E0B-712C-C445-957D-E3C12CB41DA3}"/>
    <hyperlink ref="AS10700" xr:uid="{DDD1454A-D629-0E46-95D4-F8559EF198C1}"/>
    <hyperlink ref="AS10701" xr:uid="{51603A68-EB9E-E649-86B7-96E489B1EFFB}"/>
    <hyperlink ref="AS10702" xr:uid="{22EE543D-68B7-B447-BA8A-EA436D1951F4}"/>
    <hyperlink ref="AS10703" xr:uid="{B6C84463-A2F0-174C-B6C6-402BC96DCED2}"/>
    <hyperlink ref="AS10704" xr:uid="{3101C599-AF10-2342-81DC-36D2D3D0B024}"/>
    <hyperlink ref="AS10705" xr:uid="{6F683528-483D-D846-9D03-BABFCCC716BB}"/>
    <hyperlink ref="AS10706" xr:uid="{71A7EA22-E4D5-6E4C-B5E2-9BFEF53C3D7D}"/>
    <hyperlink ref="AS10707" xr:uid="{D176D6B7-5385-1341-87D4-48ABC2F07846}"/>
    <hyperlink ref="AS10708" xr:uid="{AE6859CC-531C-B242-9FA0-4695D0916B51}"/>
    <hyperlink ref="AS10709" xr:uid="{8995301A-868D-5E4C-AC1D-9BE7530875E0}"/>
    <hyperlink ref="AS10710" xr:uid="{5AAF5F05-D930-EE4E-B277-F4DB3ED1FB7A}"/>
    <hyperlink ref="AS10711" xr:uid="{A2072B44-9B13-A54F-AC2C-D43B6E518C14}"/>
    <hyperlink ref="AS10712" xr:uid="{B9D4B4C1-5FD6-6E4C-BA4B-550E294DD071}"/>
    <hyperlink ref="AS10713" xr:uid="{32F455D0-0C75-B945-9479-7BA09E115754}"/>
    <hyperlink ref="AS10714" xr:uid="{83490FE3-050C-4142-AD87-49B09E74AB6E}"/>
    <hyperlink ref="AS10715" xr:uid="{140B53BD-4C26-9F4D-B30F-403E821C2914}"/>
    <hyperlink ref="AS10716" xr:uid="{6A671FE4-CBF8-2F42-B07C-E58EBDC87B1D}"/>
    <hyperlink ref="AS10717" xr:uid="{DF4491B3-6955-6B4D-A1F6-56BA9373E52A}"/>
    <hyperlink ref="AS10718" xr:uid="{CD3BF40F-C479-A44C-9041-C25CB0DA5BD3}"/>
    <hyperlink ref="AS10719" xr:uid="{D9CA2153-0185-0A4C-B6B3-618FB4DB01B0}"/>
    <hyperlink ref="AS10720" xr:uid="{19B88F30-8B29-F747-9600-9BD8AB234E6E}"/>
    <hyperlink ref="AS10721" xr:uid="{435F9910-493E-D847-9B50-6D518CAF9863}"/>
    <hyperlink ref="AS10722" xr:uid="{2701D38B-677B-3840-BB62-2F365E44A3F7}"/>
    <hyperlink ref="AS10723" xr:uid="{3A0CCF1B-FC15-3940-A3E6-BA8EB4FED2AF}"/>
    <hyperlink ref="AS10724" xr:uid="{72265D74-0697-0143-9532-991CEEFF5A7C}"/>
    <hyperlink ref="AS10725" xr:uid="{CA0CC813-3799-C743-AED0-CE62028C408B}"/>
    <hyperlink ref="AS10726" xr:uid="{B96528CF-318F-DB43-9BF7-A76D654C7A1F}"/>
    <hyperlink ref="AS10727" xr:uid="{C4FE90D3-F469-7947-A464-7E7DA36CCFEA}"/>
    <hyperlink ref="AS10728" xr:uid="{31F3762E-FB35-1C43-8861-63ED8A28CAB9}"/>
    <hyperlink ref="AS10729" xr:uid="{B008E64B-EF4D-E24A-90B6-765CA3D3F140}"/>
    <hyperlink ref="AS10730" xr:uid="{E154578B-C265-AE48-9A73-1303F9756F67}"/>
    <hyperlink ref="AS10731" xr:uid="{95BE34F9-5EFB-724B-96B0-8483A6593CA9}"/>
    <hyperlink ref="AS10732" xr:uid="{141C47E5-055D-3B41-AA26-F2F448D5970D}"/>
    <hyperlink ref="AS10733" xr:uid="{A9D14F94-B85B-D546-AC2F-E7FD062FF101}"/>
    <hyperlink ref="AS10734" xr:uid="{04627F6E-34B5-CB4C-A4D0-4EB52119FB7E}"/>
    <hyperlink ref="AS10735" xr:uid="{1A9B9869-743F-0849-A811-E9E10A9DA51F}"/>
    <hyperlink ref="AS10736" xr:uid="{4B85F865-7D77-A541-9BF6-9FDD5441314A}"/>
    <hyperlink ref="AS10737" xr:uid="{63E87377-17CE-C24F-B34A-C8CA4C91D0AD}"/>
    <hyperlink ref="AS10738" xr:uid="{638324A5-4542-5243-8B24-AB790852003A}"/>
    <hyperlink ref="AS10739" xr:uid="{73A5FB7E-3C43-7548-9683-4D5819AD6CB0}"/>
    <hyperlink ref="AS10740" xr:uid="{68339F6E-D429-F248-907B-467B77C6DA86}"/>
    <hyperlink ref="AS10741" xr:uid="{0A41D236-59D0-CE47-8E19-5C915ABD5C5B}"/>
    <hyperlink ref="AS10742" xr:uid="{5A550E34-8890-9C44-BC4D-4FBBAE6EAEC8}"/>
    <hyperlink ref="AS10743" xr:uid="{6849C560-C14B-F54A-A6A4-6EFDB7B71734}"/>
    <hyperlink ref="AS10744" xr:uid="{0ED19E32-4957-5B49-9D2C-46918A1049BE}"/>
    <hyperlink ref="AS10745" xr:uid="{A332CABE-747B-C943-99E4-A07E01677AA4}"/>
    <hyperlink ref="AS10746" xr:uid="{CC4CC49C-6BC3-3F44-A40F-6F7F8ABB42DD}"/>
    <hyperlink ref="AS10747" xr:uid="{BFB48135-88ED-9948-9633-B765E2D6E980}"/>
    <hyperlink ref="AS10748" xr:uid="{4E02C9F6-BCAF-9F4D-8E02-5B0E3AB90204}"/>
    <hyperlink ref="AS10749" xr:uid="{AAAA8FEB-2138-7B44-A361-D1C387AB27E1}"/>
    <hyperlink ref="AS10750" xr:uid="{456770C5-9E7D-F941-81F3-FB8DFF2C577B}"/>
    <hyperlink ref="AS10751" xr:uid="{81C59ECF-F354-6041-A9AA-8157AE737B44}"/>
    <hyperlink ref="AS10752" xr:uid="{6A64B3EA-AD19-6E42-9198-276EEA2699FB}"/>
    <hyperlink ref="AS10753" xr:uid="{4096B42B-16C7-B947-8993-49BB41F4240B}"/>
    <hyperlink ref="AS10754" xr:uid="{2ACD4812-A1CB-4041-B86C-508C52BF3090}"/>
    <hyperlink ref="AS10755" xr:uid="{EC6155DF-8A03-0441-802B-F086AA08C900}"/>
    <hyperlink ref="AS10756" xr:uid="{02BA4A42-8154-3041-8F53-8FA3206D968B}"/>
    <hyperlink ref="AS10757" xr:uid="{AECFD6A9-70EE-8042-8095-2B4E18183D6F}"/>
    <hyperlink ref="AS10758" xr:uid="{E91AD0DF-7F93-B14E-BF52-D23260C5BE16}"/>
    <hyperlink ref="AS10759" xr:uid="{BA5E7A3C-0488-4B4C-8382-D6780B14AF9C}"/>
    <hyperlink ref="AS10760" xr:uid="{19D64351-F438-4F4F-A1B8-81338B2886DA}"/>
    <hyperlink ref="AS10761" xr:uid="{D04F3E98-A635-FF40-9514-251E5F8AB2DC}"/>
    <hyperlink ref="AS10762" xr:uid="{EDAE9E2D-03EA-164A-AFA0-633A6DB777BB}"/>
    <hyperlink ref="AS10763" xr:uid="{93F86AE3-38EA-1B43-B2ED-402AC52DD8F1}"/>
    <hyperlink ref="AS10764" xr:uid="{7C4153BC-6221-734A-8D3D-C072494BF6AA}"/>
    <hyperlink ref="AS10765" xr:uid="{315498C0-D33B-4640-8B14-21B9DCE87F1B}"/>
    <hyperlink ref="AS10766" xr:uid="{793D0115-63FC-304F-BB88-44DC323106AD}"/>
    <hyperlink ref="AS10767" xr:uid="{9B583B32-5A5D-654B-AD20-B95F652BF2BF}"/>
    <hyperlink ref="AS10768" xr:uid="{0C526A09-2B2B-974A-9557-0F26B4EB3128}"/>
    <hyperlink ref="AS10769" xr:uid="{F14B6083-3E15-3E49-920D-3BE7276DEB9B}"/>
    <hyperlink ref="AS10770" xr:uid="{AFC87C8D-B147-774C-9290-DA21C762F0F9}"/>
    <hyperlink ref="AS10771" xr:uid="{00007D2B-A528-D74C-9FFB-7B9822FD96E3}"/>
    <hyperlink ref="AS10772" xr:uid="{CD68E1ED-EC32-CA46-A306-E79D2552877D}"/>
    <hyperlink ref="AS10773" xr:uid="{762DDDC1-2ACA-664B-8B56-631F22237D1D}"/>
    <hyperlink ref="AS10774" xr:uid="{B29849AC-18D3-074D-9FE3-6E1688CE4DDA}"/>
    <hyperlink ref="AS10775" xr:uid="{6D142552-987B-0945-873D-2670A885FC21}"/>
    <hyperlink ref="AS10776" xr:uid="{AF472181-0879-6146-9E96-7C6C5053B462}"/>
    <hyperlink ref="AS10777" xr:uid="{10772D40-4DAB-034F-8290-A7C126C56AB4}"/>
    <hyperlink ref="AS10778" xr:uid="{ED875AD0-BFD5-1848-ABE3-EF1180926480}"/>
    <hyperlink ref="AS10779" xr:uid="{A7AB2111-4E8E-4340-8436-8A97E2B1C1E9}"/>
    <hyperlink ref="AS10780" xr:uid="{466C3583-BF8C-084C-873E-3908EE9C8F52}"/>
    <hyperlink ref="AS10781" xr:uid="{29E985BC-5657-0F49-AC8B-7C95D3F42BA1}"/>
    <hyperlink ref="AS10782" xr:uid="{01962E4A-DC60-224E-8D06-3FCF26B943D7}"/>
    <hyperlink ref="AS10783" xr:uid="{0D923E88-7FF2-7343-AD23-9885525B4DFF}"/>
    <hyperlink ref="AS10784" xr:uid="{AE74D58B-D942-A84C-ABE3-AFE849162E7B}"/>
    <hyperlink ref="AS10785" xr:uid="{E63C0C54-0EFA-C346-B010-B761EC149DD6}"/>
    <hyperlink ref="AS10786" xr:uid="{E66F46BE-B2DE-AC44-8A69-3221B6952047}"/>
    <hyperlink ref="AS10787" xr:uid="{62B705EA-4A4B-E946-A35C-13DCB761CC76}"/>
    <hyperlink ref="AS10788" xr:uid="{9C722C44-FA4D-3F44-B9A2-882B65FB100C}"/>
    <hyperlink ref="AS10789" xr:uid="{6D8DAC5A-8300-B340-BA75-7842A601D0B0}"/>
    <hyperlink ref="AS10790" xr:uid="{20B8E42D-4A88-5948-B82B-317C8DE4FEF3}"/>
    <hyperlink ref="AS10791" xr:uid="{915E7ED0-A18F-9241-AB36-C3DBFCB10D38}"/>
    <hyperlink ref="AS10792" xr:uid="{87D6FA41-5386-434E-AE87-D94F11351E81}"/>
    <hyperlink ref="AS10793" xr:uid="{91366B26-ACD7-AA44-8692-1FEA20029EF4}"/>
    <hyperlink ref="AS10794" xr:uid="{E820B944-FCC2-AD44-A3D7-5A3CFAA8ECE7}"/>
    <hyperlink ref="AS10795" xr:uid="{0B13C62D-F49A-8245-A36C-B39335579EB7}"/>
    <hyperlink ref="AS10796" xr:uid="{F8CEE084-6486-964B-AF88-EDCF914D70A7}"/>
    <hyperlink ref="AS10797" xr:uid="{A0B6651F-1EDC-DA47-BF64-CD32F477E7BF}"/>
    <hyperlink ref="AS10798" xr:uid="{77AE36A2-B96D-CD41-817A-9D9A2B822F45}"/>
    <hyperlink ref="AS10799" xr:uid="{FFB71687-27BF-4240-87D1-A89F14FAA319}"/>
    <hyperlink ref="AS10800" xr:uid="{63BEF12C-8285-1644-BC9F-B64C007581E4}"/>
    <hyperlink ref="AS10801" xr:uid="{B1B9F805-9939-8047-BD28-80228BFF180F}"/>
    <hyperlink ref="AS10802" xr:uid="{33FF955D-A1A2-3F4A-B411-C106BD1CFB00}"/>
    <hyperlink ref="AS10803" xr:uid="{09A348CD-9C6D-9C45-BD5A-5B5E223ACB49}"/>
    <hyperlink ref="AS10804" xr:uid="{C8239FC0-F6AE-134A-BE94-6BF6D939BFE9}"/>
    <hyperlink ref="AS10805" xr:uid="{DBE1F825-3C1D-2D44-9A51-63D72A57C7DF}"/>
    <hyperlink ref="AS10806" xr:uid="{7BFE9413-57E5-354E-B4A4-4159CD928617}"/>
    <hyperlink ref="AS10807" xr:uid="{7B4E4520-677A-1B41-8597-4C5CADBC8F97}"/>
    <hyperlink ref="AS10808" xr:uid="{2170D847-ADF9-E340-AFAF-E8C47B555CF7}"/>
    <hyperlink ref="AS10809" xr:uid="{C576081A-1E69-2D4A-AF80-8720397A960E}"/>
    <hyperlink ref="AS10810" xr:uid="{AEA14CA9-1A4D-1F43-BFFF-BCB4E9FDC32C}"/>
    <hyperlink ref="AS10811" xr:uid="{7E646E32-F819-CA4F-B9BC-5AFE7B04996D}"/>
    <hyperlink ref="AS10812" xr:uid="{88E350D0-C5E0-DC45-9F2F-AA72F742ED02}"/>
    <hyperlink ref="AS10813" xr:uid="{98240189-7D59-A848-A526-BA0D4A2925AD}"/>
    <hyperlink ref="AS10814" xr:uid="{DC277932-D37A-EC44-86B5-96F26C44CCF8}"/>
    <hyperlink ref="AS10815" xr:uid="{443C5CD4-3CEC-F842-AA07-D82A602B7698}"/>
    <hyperlink ref="AS10816" xr:uid="{E2E40A59-BEA8-0249-AE3F-89B7A35E7F17}"/>
    <hyperlink ref="AS10817" xr:uid="{B0720469-E954-C448-908F-4473FF9EC9BF}"/>
    <hyperlink ref="AS10818" xr:uid="{AF14B8F8-4A65-A540-B153-ADDB2E208CE9}"/>
    <hyperlink ref="AS10819" xr:uid="{424AC61C-0347-9F42-82C3-234F97E3F103}"/>
    <hyperlink ref="AS10820" xr:uid="{F47E5FEC-B2A3-0C40-8D47-080B52374293}"/>
    <hyperlink ref="AS10821" xr:uid="{7E5BDA36-9597-4643-A828-6F36E2977C61}"/>
    <hyperlink ref="AS10822" xr:uid="{9710C0FD-59C9-3D45-9C24-9AB700332470}"/>
    <hyperlink ref="AS10823" xr:uid="{E87DF979-B95B-564F-AFA1-132F99AC1639}"/>
    <hyperlink ref="AS10824" xr:uid="{C73EC568-63CA-D844-A2CF-AE0208DF63A2}"/>
    <hyperlink ref="AS10825" xr:uid="{64AA028D-8577-924B-AF15-42196B4CB924}"/>
    <hyperlink ref="AS10826" xr:uid="{80A34C97-A750-BA48-80EE-1A4319F0A916}"/>
    <hyperlink ref="AS10827" xr:uid="{4F672DD2-85FA-2944-84B9-52498C7C98A6}"/>
    <hyperlink ref="AS10828" xr:uid="{233BA8A4-61B9-894A-B7C9-42ADD3D812E2}"/>
    <hyperlink ref="AS10829" xr:uid="{06160FD1-A19A-3340-93E6-21006A946714}"/>
    <hyperlink ref="AS10830" xr:uid="{186B9B88-BB8E-B44E-BA07-5C07708985EE}"/>
    <hyperlink ref="AS10831" xr:uid="{0D001962-A1EA-8A41-BD5C-4D1DA2505785}"/>
    <hyperlink ref="AS10832" xr:uid="{A15A2550-9A37-5E41-95D1-2F1064026040}"/>
    <hyperlink ref="AS10833" xr:uid="{1005FB11-82E4-7844-B161-FB148D64F1F5}"/>
    <hyperlink ref="AS10834" xr:uid="{A8963D0F-DC64-9148-8398-CBE8CEBF9DAF}"/>
    <hyperlink ref="AS10835" xr:uid="{E4875FF4-BD65-6E40-A729-0592FC88159B}"/>
    <hyperlink ref="AS10836" xr:uid="{BF6E0665-6227-3642-95B6-FB5529788DE0}"/>
    <hyperlink ref="AS10837" xr:uid="{A7C07B8E-5C87-C544-B5A5-B44CD425E7C4}"/>
    <hyperlink ref="AS10838" xr:uid="{A7AA14A4-D168-8C42-B482-AF02C852E3D6}"/>
    <hyperlink ref="AS10839" xr:uid="{9261A580-3A97-2C42-BB57-05250D4C20E4}"/>
    <hyperlink ref="AS10840" xr:uid="{05EEDB6F-A4D3-134D-A942-1505571BBBC8}"/>
    <hyperlink ref="AS10841" xr:uid="{A067BB7B-F63C-684D-AFD7-C1C598E0651C}"/>
    <hyperlink ref="AS10842" xr:uid="{25D7AA3A-2A25-124E-9231-F72B709D79AE}"/>
    <hyperlink ref="AS10843" xr:uid="{92AC7D75-B31D-7547-94E2-B535FF539C1E}"/>
    <hyperlink ref="AS10844" xr:uid="{B998854D-CE90-F142-B0A3-B521EBF0DB3B}"/>
    <hyperlink ref="AS10845" xr:uid="{6CF36238-FB3F-2C4B-9114-98A0BA87992A}"/>
    <hyperlink ref="AS10846" xr:uid="{3B6B5558-6B3D-3D40-80E1-22AA24485FA4}"/>
    <hyperlink ref="AS10847" xr:uid="{6331CA16-2600-574C-A274-132342A7F88D}"/>
    <hyperlink ref="AS10848" xr:uid="{09B54374-AEBE-DB48-A103-108E9DEE31D7}"/>
    <hyperlink ref="AS10849" xr:uid="{C57B15C5-B6A6-EE4D-8C81-7B0C02D869C7}"/>
    <hyperlink ref="AS10850" xr:uid="{2F8E1EF1-2285-4045-B9CC-48311845606B}"/>
    <hyperlink ref="AS10851" xr:uid="{F0E7827E-09CA-3B4F-B8E0-5E252EBE9661}"/>
    <hyperlink ref="AS10852" xr:uid="{3F92DCDA-890B-9042-B771-46FD9A902397}"/>
    <hyperlink ref="AS10853" xr:uid="{C596239F-45FE-5C4A-9DF4-2E3A743E4A14}"/>
    <hyperlink ref="AS10854" xr:uid="{D939A035-1946-7145-977C-349E7BCE203B}"/>
    <hyperlink ref="AS10855" xr:uid="{E3F011E2-914B-4949-A58B-73511362CB1F}"/>
    <hyperlink ref="AS10856" xr:uid="{CC0BCA9D-C3B4-E84B-A18A-BF86BBC5B4BD}"/>
    <hyperlink ref="AS10857" xr:uid="{5AC4EE51-5F89-A34C-822D-F35DF0E5CFB0}"/>
    <hyperlink ref="AS10858" xr:uid="{2FF84282-2C05-CE41-9108-5A0A6EB07810}"/>
    <hyperlink ref="AS10859" xr:uid="{B3935561-72D9-324B-AFBA-68B8618AEE3C}"/>
    <hyperlink ref="AS10860" xr:uid="{2722AB57-EDF4-8349-9E02-4D7A3402DD8B}"/>
    <hyperlink ref="AS10861" xr:uid="{EDD6FB67-3192-C248-84F1-5295A38B1463}"/>
    <hyperlink ref="AS10862" xr:uid="{625ECB46-EE32-DA46-8253-E200AFC11241}"/>
    <hyperlink ref="AS10863" xr:uid="{1BE51680-179B-3F47-B8CD-BD985702BA0D}"/>
    <hyperlink ref="AS10864" xr:uid="{2E540D23-1CAE-B54F-B6D9-9A3B8F741910}"/>
    <hyperlink ref="AS10865" xr:uid="{C218CFE1-7125-8C49-8258-69EB75E3146F}"/>
    <hyperlink ref="AS10866" xr:uid="{760712C5-E5A2-DA49-AA37-E5EF3CD25626}"/>
    <hyperlink ref="AS10867" xr:uid="{9DEB9DC4-E088-EF40-8D76-4E05D79D4152}"/>
    <hyperlink ref="AS10868" xr:uid="{45083EFD-21C0-0444-9D7C-D877A9335EC3}"/>
    <hyperlink ref="AS10869" xr:uid="{F68BD24D-8855-AC47-A9A1-14F7A7076C14}"/>
    <hyperlink ref="AS10870" xr:uid="{6FF0D0BA-2731-1C41-8CC6-D22288B9656F}"/>
    <hyperlink ref="AS10871" xr:uid="{E79346F4-7199-5F4A-A6D9-8B7B63335FF6}"/>
    <hyperlink ref="AS10872" xr:uid="{B6BDFD6C-B477-994F-95AE-0A5025E3C70D}"/>
    <hyperlink ref="AS10873" xr:uid="{1195C9CA-4AD1-044E-9EEB-B1CB24AB8090}"/>
    <hyperlink ref="AS10874" xr:uid="{2CB87BE4-57D7-B945-8033-5AAA5DEA8531}"/>
    <hyperlink ref="AS10875" xr:uid="{342E3831-16F2-E04B-A1FC-3B94D5B43BF6}"/>
    <hyperlink ref="AS10876" xr:uid="{B544F72A-9B6E-374A-8E54-4E254A9ED6E6}"/>
    <hyperlink ref="AS10877" xr:uid="{F61F134D-8C71-C143-9264-FD5C967BCE94}"/>
    <hyperlink ref="AS10878" xr:uid="{E5DD5B1C-E97F-A547-AD1D-B40740F2E228}"/>
    <hyperlink ref="AS10879" xr:uid="{BBF3CF6C-904A-8843-8BFD-0403183DAF04}"/>
    <hyperlink ref="AS10880" xr:uid="{F3C1C065-1870-AF4A-A63D-E9CD7FD274C5}"/>
    <hyperlink ref="AS10881" xr:uid="{9302AE83-F525-B04E-9A2A-37F2DC6DB624}"/>
    <hyperlink ref="AS10882" xr:uid="{2B9006F1-643D-734B-90D4-19B98F5251B2}"/>
    <hyperlink ref="AS10883" xr:uid="{4649EA04-2983-1240-8472-4AB4B978B525}"/>
    <hyperlink ref="AS10884" xr:uid="{1CBD5D2F-CB95-094F-9AC2-4A8262FAAE0C}"/>
    <hyperlink ref="AS10885" xr:uid="{E47D4F12-1109-3C4C-A77A-EC57383648BE}"/>
    <hyperlink ref="AS10886" xr:uid="{EE26B645-F802-3149-A4AA-FA71D1796EF1}"/>
    <hyperlink ref="AS10887" xr:uid="{831E6667-0AB9-4640-AE10-18B6EC3D3D23}"/>
    <hyperlink ref="AS10888" xr:uid="{E75AF401-2403-1844-A67B-F9DB95A460EB}"/>
    <hyperlink ref="AS10889" xr:uid="{F7726AAF-B466-5344-97E3-B18007D3C579}"/>
    <hyperlink ref="AS10890" xr:uid="{EC06ADF4-FDE5-614E-BC09-8FF667D08A03}"/>
    <hyperlink ref="AS10891" xr:uid="{B73D4DAA-0912-B946-AA50-6BC689949A82}"/>
    <hyperlink ref="AS10892" xr:uid="{D432FBB8-2E12-8447-B95F-7CFCB9415C25}"/>
    <hyperlink ref="AS10893" xr:uid="{02B52283-2BE5-124F-B870-D350A29AEBBD}"/>
    <hyperlink ref="AS10894" xr:uid="{E96ED785-B0C5-E943-BDAA-185943037C47}"/>
    <hyperlink ref="AS10895" xr:uid="{CB7F14A9-4081-1444-B784-2B3FDEEA1297}"/>
    <hyperlink ref="AS10896" xr:uid="{27452B7B-F974-9D45-9FC6-93B7286DA988}"/>
    <hyperlink ref="AS10897" xr:uid="{2BB09D22-83A7-354D-83D7-35CE9F6539F4}"/>
    <hyperlink ref="AS10898" xr:uid="{E6D8BDD1-E5A0-4C44-B7C0-D6C56522536B}"/>
    <hyperlink ref="AS10899" xr:uid="{B4541757-24C4-BF4D-A5EC-54B238286F35}"/>
    <hyperlink ref="AS10900" xr:uid="{8B6C8B8C-35A1-0A42-AFF1-8C7DCDCB897F}"/>
    <hyperlink ref="AS10901" xr:uid="{85CB8F34-C505-A245-9A68-1CC12BB46FFA}"/>
    <hyperlink ref="AS10902" xr:uid="{FA32881E-BBB8-0C42-AB55-BBB4785E385F}"/>
    <hyperlink ref="AS10903" xr:uid="{F8EC7BCB-78DD-0541-8CD9-313184D294F7}"/>
    <hyperlink ref="AS10904" xr:uid="{A944155D-F3FC-5A43-8D98-DF7DD6D245A6}"/>
    <hyperlink ref="AS10905" xr:uid="{EC2264F2-1F50-2D48-9944-3ADDBF91F11B}"/>
    <hyperlink ref="AS10906" xr:uid="{345163DB-71B6-F54A-B32F-E9AF5BB8C7E0}"/>
    <hyperlink ref="AS10907" xr:uid="{15C20571-249A-BF4B-B53E-48B3F818C3E1}"/>
    <hyperlink ref="AS10908" xr:uid="{A2FFCEFA-F64A-2547-9A5C-0C877DE921C1}"/>
    <hyperlink ref="AS10909" xr:uid="{8BAB3C8C-B60B-E448-8DA6-2188BBC60290}"/>
    <hyperlink ref="AS10910" xr:uid="{ECBDB9D4-7FE4-BE4F-A9F7-DED360A9E8F4}"/>
    <hyperlink ref="AS10911" xr:uid="{330DC465-647B-AF4B-B3BE-BA06924AD799}"/>
    <hyperlink ref="AS10912" xr:uid="{BED6C221-87B0-934F-BFA3-7FD335D3C045}"/>
    <hyperlink ref="AS10913" xr:uid="{208AEDD1-31A6-D046-95EE-D9125B9777BD}"/>
    <hyperlink ref="AS10914" xr:uid="{6605A2AA-D684-5542-88F6-2B35A783F97E}"/>
    <hyperlink ref="AS10915" xr:uid="{07B9BB6A-E3C0-2843-980B-214C1C601D6A}"/>
    <hyperlink ref="AS10916" xr:uid="{9C898891-A96F-6A42-B7B6-B7C6E90963E3}"/>
    <hyperlink ref="AS10917" xr:uid="{4927A16B-2B49-AB4A-BDDF-F4F47C04AB33}"/>
    <hyperlink ref="AS10918" xr:uid="{8021C1BE-5AD5-5D4A-8789-FFB734CF80E7}"/>
    <hyperlink ref="AS10919" xr:uid="{710B5679-28CC-4348-A634-1890D4198989}"/>
    <hyperlink ref="AS10920" xr:uid="{707A9752-225E-E643-B22C-4CCCABC525C4}"/>
    <hyperlink ref="AS10921" xr:uid="{F3591038-A283-7741-8542-3AC806E28C27}"/>
    <hyperlink ref="AS10922" xr:uid="{719B77D8-993D-3941-9FEC-5547E4A480DA}"/>
    <hyperlink ref="AS10923" xr:uid="{4917B29D-F10E-904C-A276-91347F0553A7}"/>
    <hyperlink ref="AS10924" xr:uid="{0512408E-6E38-DE4A-AFAD-852F08305E1F}"/>
    <hyperlink ref="AS10925" xr:uid="{A6C611D0-D496-7B46-AF51-FD03EA99527E}"/>
    <hyperlink ref="AS10926" xr:uid="{34559EEE-BA48-DE49-AC42-B852AC5D0082}"/>
    <hyperlink ref="AS10927" xr:uid="{8F9A4028-26F4-B644-9670-840E0678198E}"/>
    <hyperlink ref="AS10928" xr:uid="{A2D84BB9-D9E4-3545-8A86-383C5E609C21}"/>
    <hyperlink ref="AS10929" xr:uid="{5B540205-BA91-8D4F-A04D-F85DC031B5DA}"/>
    <hyperlink ref="AS10930" xr:uid="{A72E9659-5C4B-AB43-9B41-B60C4D5E61C2}"/>
    <hyperlink ref="AS10931" xr:uid="{5265FC2C-C99F-AE44-8D6B-93E1CDE9ED6E}"/>
    <hyperlink ref="AS10932" xr:uid="{ED0374F7-B67D-8349-A4B4-B9E6A9B7BE07}"/>
    <hyperlink ref="AS10933" xr:uid="{4B14000C-BC6C-9D45-A9CE-391973229A1D}"/>
    <hyperlink ref="AS10934" xr:uid="{3C13D623-92BD-7F45-9582-6DC875EC7DDA}"/>
    <hyperlink ref="AS10935" xr:uid="{37982CEE-7657-1A4E-A19B-650EFAB48757}"/>
    <hyperlink ref="AS10936" xr:uid="{F81E18EE-1A13-D24F-A6BA-1548E75BB41E}"/>
    <hyperlink ref="AS10937" xr:uid="{6FC04431-3C19-4B43-B2CC-FFBDEF7B83BA}"/>
    <hyperlink ref="AS10938" xr:uid="{6A173053-2BDB-CC4D-90A7-3E1E91866E47}"/>
    <hyperlink ref="AS10939" xr:uid="{24C27C97-4DB9-9649-BA21-07A53BEF7C2A}"/>
    <hyperlink ref="AS10940" xr:uid="{0568C895-FAE6-B94B-B53E-C8C3A707C48C}"/>
    <hyperlink ref="AS10941" xr:uid="{F34D2BA8-33BE-784E-9614-1165A5268457}"/>
    <hyperlink ref="AS10942" xr:uid="{92E1D396-A14C-7145-8679-F3CA9C085A6E}"/>
    <hyperlink ref="AS10943" xr:uid="{E35D8C9F-6CC7-5F40-A5FD-2BB8BD91FE50}"/>
    <hyperlink ref="AS10944" xr:uid="{355CEFC4-9306-6346-85BB-54931C986620}"/>
    <hyperlink ref="AS10945" xr:uid="{2F35F6DD-9887-6F4A-82D8-45225FE03F8C}"/>
    <hyperlink ref="AS10946" xr:uid="{0E175310-4F25-CB4E-8927-DC65A711750B}"/>
    <hyperlink ref="AS10947" xr:uid="{A1E2E3FA-55EF-E44F-B8B0-129D83360BF3}"/>
    <hyperlink ref="AS10948" xr:uid="{8CF4DF84-9074-9C4D-A317-1B44338AF729}"/>
    <hyperlink ref="AS10949" xr:uid="{6F3E97A5-C5C9-484E-BB21-21FA6A61AAA0}"/>
    <hyperlink ref="AS10950" xr:uid="{E9DBDA7D-0A2F-574C-8CEC-79CB59580BC3}"/>
    <hyperlink ref="AS10951" xr:uid="{9DAD2EF2-8316-0E4D-8523-2879D8C1DE4F}"/>
    <hyperlink ref="AS10952" xr:uid="{A9E059A6-1756-6148-8A9F-D90C3B3988B8}"/>
    <hyperlink ref="AS10953" xr:uid="{8210D8CB-6797-BD40-BDD3-3C007878639A}"/>
    <hyperlink ref="AS10954" xr:uid="{56C42A1B-8DAC-614C-B390-DDAA9AFF3980}"/>
    <hyperlink ref="AS10955" xr:uid="{90530D56-A18D-C244-9F84-7E14FB36EF73}"/>
    <hyperlink ref="AS10956" xr:uid="{C5E1807F-23C2-5D48-B680-CABD08FF25F0}"/>
    <hyperlink ref="AS10957" xr:uid="{B83CD941-BCDA-5944-954B-05873D533D7A}"/>
    <hyperlink ref="AS10958" xr:uid="{AB2F4694-6808-534D-A344-E6268CCEB98C}"/>
    <hyperlink ref="AS10959" xr:uid="{2FBE868D-37BF-4347-A439-2D36E38F3684}"/>
    <hyperlink ref="AS10960" xr:uid="{DDCFB57D-1904-6F4C-BE89-2857988CF9B4}"/>
    <hyperlink ref="AS10961" xr:uid="{056DF52B-DF1E-0545-8C62-2479E5ABF841}"/>
    <hyperlink ref="AS10962" xr:uid="{CBFC639A-E00B-A14C-A580-C0B5F481837D}"/>
    <hyperlink ref="AS10963" xr:uid="{627E6887-A3E9-C746-9B0F-0F397D6B4FAD}"/>
    <hyperlink ref="AS10964" xr:uid="{02195DC8-9C9A-1F45-ABB2-2EC25FC692FC}"/>
    <hyperlink ref="AS10965" xr:uid="{788389B5-2E8C-F541-AC8A-70BAB3169FDA}"/>
    <hyperlink ref="AS10966" xr:uid="{A3CE66BC-7460-A847-9832-DE916A945E8E}"/>
    <hyperlink ref="AS10967" xr:uid="{9F15B966-B8E4-B542-8D9E-D95292B82C27}"/>
    <hyperlink ref="AS10968" xr:uid="{F9A7824C-4817-8B4B-A36B-DD3B91DC6B0D}"/>
    <hyperlink ref="AS10969" xr:uid="{13C8354E-A189-C441-9407-8E4066414F24}"/>
    <hyperlink ref="AS10970" xr:uid="{A238F27C-DAA0-E649-995A-D2C9EB3B4281}"/>
    <hyperlink ref="AS10971" xr:uid="{A966B5C5-B6C7-1C4E-9E7A-6EBD007EA18B}"/>
    <hyperlink ref="AS10972" xr:uid="{6EA3B3A3-7311-E449-80F4-A86741B46EF8}"/>
    <hyperlink ref="AS10973" xr:uid="{99AEBF82-7822-0A4E-A7BB-F7C39F14B604}"/>
    <hyperlink ref="AS10974" xr:uid="{E2BF72D8-3499-AA4F-86E8-2E1994A6ECF6}"/>
    <hyperlink ref="AS10975" xr:uid="{F95885D2-2D14-D148-AEC0-3F1552332CF8}"/>
    <hyperlink ref="AS10976" xr:uid="{41A7875E-885B-2541-B3FA-4D8E1DA317CF}"/>
    <hyperlink ref="AS10977" xr:uid="{B4C59294-D86D-DB44-BA6F-DAF5C6DF483B}"/>
    <hyperlink ref="AS10978" xr:uid="{7E9D36D7-CB57-254B-B9BE-00E3BC90FF9C}"/>
    <hyperlink ref="AS10979" xr:uid="{E3ED3AF2-8E32-184F-9652-98A4A60F944B}"/>
    <hyperlink ref="AS10980" xr:uid="{C4AE1538-130B-D94D-B9FB-2939FCCAE334}"/>
    <hyperlink ref="AS10981" xr:uid="{478C07DD-3CB4-5947-86A0-C2C4872E7B0A}"/>
    <hyperlink ref="AS10982" xr:uid="{49ACA7B4-7B07-0148-B603-AE37D811D75D}"/>
    <hyperlink ref="AS10983" xr:uid="{DD7294E8-4298-9641-967D-2ABC95D78A9A}"/>
    <hyperlink ref="AS10984" xr:uid="{9C7AFE66-691F-C647-AFA1-C11F9D3EE51B}"/>
    <hyperlink ref="AS10985" xr:uid="{35F3D50F-CB87-934F-B55B-66DFE25933BA}"/>
    <hyperlink ref="AS10986" xr:uid="{9D281125-1AF9-EA49-87ED-081F19A4F6C7}"/>
    <hyperlink ref="AS10987" xr:uid="{9874A485-1C15-4A41-8FFA-1CB262703543}"/>
    <hyperlink ref="AS10988" xr:uid="{BD4734BE-5CA9-F444-85CD-9FD74332DFA4}"/>
    <hyperlink ref="AS10989" xr:uid="{06E6968B-BF4F-D041-A521-7CA055643CD3}"/>
    <hyperlink ref="AS10990" xr:uid="{26E8E6B8-BFAD-2041-ABD8-9B45A9934787}"/>
    <hyperlink ref="AS10991" xr:uid="{C82ABF85-D09F-B14C-A5A5-99C878CCEF8F}"/>
    <hyperlink ref="AS10992" xr:uid="{F54818D1-283F-5345-9FFD-6BEA57E6C816}"/>
    <hyperlink ref="AS10993" xr:uid="{75463E03-558C-C849-B216-39CB274C38FC}"/>
    <hyperlink ref="AS10994" xr:uid="{A8A6E220-0943-124B-87D9-89A1EF867C0D}"/>
    <hyperlink ref="AS10995" xr:uid="{5B1E7BE5-3685-9E41-9652-BE13BD7DB8FF}"/>
    <hyperlink ref="AS10996" xr:uid="{026BBDDD-6EAE-8B44-9824-7ED95A5AB1F4}"/>
    <hyperlink ref="AS10997" xr:uid="{FC2C86FF-C414-1249-AAA7-30814C0785D0}"/>
    <hyperlink ref="AS10998" xr:uid="{A6E4A56F-5445-1C4B-B441-E7A2EDB54CDA}"/>
    <hyperlink ref="AS10999" xr:uid="{E160AD9B-B11F-904E-8088-F099C35EC8F7}"/>
    <hyperlink ref="AS11000" xr:uid="{54CC9C04-4E59-7B4F-823B-18C68A1690A1}"/>
    <hyperlink ref="AS11001" xr:uid="{841CC5AB-4E97-FF47-AB98-82A9EFD0A7A6}"/>
    <hyperlink ref="AS11002" xr:uid="{46ED8E93-9B16-7348-BD39-39680D33447A}"/>
    <hyperlink ref="AS11003" xr:uid="{59CB36D9-C445-9140-9421-8DA7B8B64529}"/>
    <hyperlink ref="AS11004" xr:uid="{B9A9C5D8-8119-8244-9DE2-8F7508D0BF56}"/>
    <hyperlink ref="AS11005" xr:uid="{F0C0893C-9D26-B444-A437-F46079C5A803}"/>
    <hyperlink ref="AS11006" xr:uid="{FF2725E1-9757-6F41-8F1E-8CD630D39AD3}"/>
    <hyperlink ref="AS11007" xr:uid="{62C77426-0431-D047-BEE0-E02131DA9251}"/>
    <hyperlink ref="AS11008" xr:uid="{B69E2175-2246-DF44-BF8C-8B36FEB0CED5}"/>
    <hyperlink ref="AS11009" xr:uid="{FBA2947A-77D5-4E4B-9C10-3908F0B5467D}"/>
    <hyperlink ref="AS11010" xr:uid="{C092E339-394B-B043-9608-DF700A00E3B4}"/>
    <hyperlink ref="AS11011" xr:uid="{15E39583-7BF1-8A49-9187-3085A0081E20}"/>
    <hyperlink ref="AS11012" xr:uid="{B8E983A8-C642-2449-8423-9A25011F83D7}"/>
    <hyperlink ref="AS11013" xr:uid="{146BBC0A-E27A-EE49-843F-99244FFD8CC1}"/>
    <hyperlink ref="AS11014" xr:uid="{B89767F7-0A47-4B46-8CC8-12063BB6CF24}"/>
    <hyperlink ref="AS11015" xr:uid="{76D5CB35-6BB5-6845-A495-B662380436E9}"/>
    <hyperlink ref="AS11016" xr:uid="{7932055E-63E9-DC46-9273-5A33CA8C6A79}"/>
    <hyperlink ref="AS11017" xr:uid="{359F0CAE-4801-6C41-9C0F-C82A5DEEFE24}"/>
    <hyperlink ref="AS11018" xr:uid="{8638DCF6-F885-E746-9C19-6BDBCBC0B8AB}"/>
    <hyperlink ref="AS11019" xr:uid="{2637BF91-E5B2-5343-AC8D-5830BE23A1B0}"/>
    <hyperlink ref="AS11020" xr:uid="{F6A4BC6D-1252-6A47-8D51-6F3EF1816E95}"/>
    <hyperlink ref="AS11021" xr:uid="{2F68DECE-A1D6-9B43-902F-CF73E2E49623}"/>
    <hyperlink ref="AS11022" xr:uid="{65597B80-AEA5-0C49-B4F3-1093B243ABCF}"/>
    <hyperlink ref="AS11023" xr:uid="{D245C1D7-F205-DB4D-B9D4-77C4846E83CE}"/>
    <hyperlink ref="AS11024" xr:uid="{AB7E45AC-F0EB-4B44-8824-BC5EFC1E8D97}"/>
    <hyperlink ref="AS11025" xr:uid="{59CFBF2C-64DD-7348-ABC5-D04A85C20CA9}"/>
    <hyperlink ref="AS11026" xr:uid="{B45F5E53-FE62-2047-B0BC-5F1FC6C91A97}"/>
    <hyperlink ref="AS11027" xr:uid="{D6079235-79E1-F846-8385-48DD0F98211B}"/>
    <hyperlink ref="AS11028" xr:uid="{E43BDE96-6404-B242-A450-4F746D4EA986}"/>
    <hyperlink ref="AS11029" xr:uid="{EA625B4A-F8BD-7F4F-BE32-1668A922B102}"/>
    <hyperlink ref="AS11030" xr:uid="{080BAFCB-7E14-6B48-8274-DA2BED764B80}"/>
    <hyperlink ref="AS11031" xr:uid="{10E1A1DC-F99D-A045-92CA-B6712DC5FE1E}"/>
    <hyperlink ref="AS11032" xr:uid="{D612C95E-287D-1B47-8825-2D9DD55BB78A}"/>
    <hyperlink ref="AS11033" xr:uid="{1FE6E4E6-371C-AF45-9C66-2D5F16BC2F22}"/>
    <hyperlink ref="AS11034" xr:uid="{3B8D04B0-0D06-0A47-B585-3640ADFAA53F}"/>
    <hyperlink ref="AS11035" xr:uid="{54616561-434C-D84B-BDCA-A876DDBBCF0C}"/>
    <hyperlink ref="AS11036" xr:uid="{EA8F05D5-6CDF-A24F-93A7-16C12EF651A7}"/>
    <hyperlink ref="AS11037" xr:uid="{A8324E6E-5B39-C845-8EAB-FBD36B476E13}"/>
    <hyperlink ref="AS11038" xr:uid="{7E6632B4-F2DA-0344-A3F1-650B152C87A3}"/>
    <hyperlink ref="AS11039" xr:uid="{24285194-5893-3648-95CF-213B10385D8F}"/>
    <hyperlink ref="AS11040" xr:uid="{21688D1A-DB76-124D-BC22-8236942F873A}"/>
    <hyperlink ref="AS11041" xr:uid="{86768E9F-A1D6-E648-91A0-0C66F13AC0A2}"/>
    <hyperlink ref="AS11042" xr:uid="{449C9BDF-CE98-9140-8A75-BE494F33E3EF}"/>
    <hyperlink ref="AS11043" xr:uid="{CB338902-F3C5-AD43-BD07-ED07439E4E10}"/>
    <hyperlink ref="AS11044" xr:uid="{F93FFA32-9BC5-CF48-91E5-6DA95D0DFA90}"/>
    <hyperlink ref="AS11045" xr:uid="{CE5F7CCD-F51B-F245-ADF6-48E54D69272D}"/>
    <hyperlink ref="AS11046" xr:uid="{E9EDE22B-723E-0545-9BDE-FE405541ACC0}"/>
    <hyperlink ref="AS11047" xr:uid="{341CD17A-9E82-B64F-A19A-D11CC981CDB7}"/>
    <hyperlink ref="AS11048" xr:uid="{4EBF9F6A-86C4-9347-9EDF-D1A32A812508}"/>
    <hyperlink ref="AS11049" xr:uid="{9AA5D43A-5925-A04C-8C17-D763EFA81D2F}"/>
    <hyperlink ref="AS11050" xr:uid="{F96CDB8B-91F9-7140-AA19-F1F53F2CCF47}"/>
    <hyperlink ref="AS11051" xr:uid="{2076AA4B-E245-D94A-B1CB-3C21A2508656}"/>
    <hyperlink ref="AS11052" xr:uid="{72C11D12-6983-FE4E-820F-91FD08852FE2}"/>
    <hyperlink ref="AS11053" xr:uid="{10D726E5-8047-284D-9DB6-A1A803293E10}"/>
    <hyperlink ref="AS11054" xr:uid="{E3EEB621-8DD1-3846-B4F4-713E57A94BDF}"/>
    <hyperlink ref="AS11055" xr:uid="{5E14B4D9-1563-9047-AF70-2E3BF69EEF0C}"/>
    <hyperlink ref="AS11056" xr:uid="{242EDDA6-15B1-424B-8B87-13758EE679F8}"/>
    <hyperlink ref="AS11057" xr:uid="{087E7F40-687C-024F-A928-BE377A51ACB0}"/>
    <hyperlink ref="AS11058" xr:uid="{D22F3CAB-A365-7948-90A6-19690E0899D4}"/>
    <hyperlink ref="AS11059" xr:uid="{2D8386BA-D63A-1E43-8A82-A21F64B65C87}"/>
    <hyperlink ref="AS11060" xr:uid="{4662973F-BF9F-724B-AE31-185DB933E795}"/>
    <hyperlink ref="AS11061" xr:uid="{163ADC1F-471D-074C-A797-24E08D8C99A3}"/>
    <hyperlink ref="AS11062" xr:uid="{1B3ABFC3-AFF5-A844-92DA-1E02A54E3AB3}"/>
    <hyperlink ref="AS11063" xr:uid="{6470EB63-0584-9242-ACDF-36C89489241D}"/>
    <hyperlink ref="AS11064" xr:uid="{A89F901E-1D42-5B4C-8054-E1491A258EAB}"/>
    <hyperlink ref="AS11065" xr:uid="{AF58E1D9-1922-A44B-AA65-208C16EC3FCB}"/>
    <hyperlink ref="AS11066" xr:uid="{F08761F1-3112-2749-8A75-5267CFA63A4F}"/>
    <hyperlink ref="AS11067" xr:uid="{212B65A8-C4BE-A645-BA91-7361CC848B54}"/>
    <hyperlink ref="AS11068" xr:uid="{2672B71E-78AB-EE43-B784-3651B2FBB2F5}"/>
    <hyperlink ref="AS11069" xr:uid="{4639EC09-63DA-A740-931D-877C3CC3FDCE}"/>
    <hyperlink ref="AS11070" xr:uid="{E8D7E11D-32CE-154C-B302-1FE4B7E9C64B}"/>
    <hyperlink ref="AS11071" xr:uid="{44B0BA45-DBAA-BA41-A040-FA464CB34478}"/>
    <hyperlink ref="AS11072" xr:uid="{D4129639-6EFD-AE43-BE5A-F29EF78C0791}"/>
    <hyperlink ref="AS11073" xr:uid="{F491F766-29E4-F640-883B-0215416A40D8}"/>
    <hyperlink ref="AS11074" xr:uid="{2122C7D7-2FE4-D043-96DA-0697619D832A}"/>
    <hyperlink ref="AS11075" xr:uid="{B0682307-EAA6-8344-83DE-075A304187F9}"/>
    <hyperlink ref="AS11076" xr:uid="{A6204913-E50E-404B-8B2E-4A539ADF1CEB}"/>
    <hyperlink ref="AS11077" xr:uid="{6AA8D897-D4EB-514C-A3A6-6F68607E024E}"/>
    <hyperlink ref="AS11078" xr:uid="{F78FC745-0FA8-5942-BF51-9EFEBB75077C}"/>
    <hyperlink ref="AS11079" xr:uid="{666A694D-6D2C-4948-AE06-567FD67F0698}"/>
    <hyperlink ref="AS11080" xr:uid="{F278818A-A548-1443-A509-AC9B8A4C66D4}"/>
    <hyperlink ref="AS11081" xr:uid="{C5556C42-62B9-7B4B-B86D-F489F7B57DED}"/>
    <hyperlink ref="AS11082" xr:uid="{20937C61-00DC-DD41-BC1B-79F0EB725B2B}"/>
    <hyperlink ref="AS11083" xr:uid="{F247D45E-75D5-5846-A43E-F5148E0C9BA7}"/>
    <hyperlink ref="AS11084" xr:uid="{F4B3F8D9-D240-0F45-9F06-0E4898F795A6}"/>
    <hyperlink ref="AS11085" xr:uid="{C5A16CEE-909D-584B-9AD6-1BE9D7290C49}"/>
    <hyperlink ref="AS11086" xr:uid="{A3E6EDBE-9645-3C4C-8099-B48D448109BB}"/>
    <hyperlink ref="AS11087" xr:uid="{563D758E-DF53-4742-8BDF-08A982DF7322}"/>
    <hyperlink ref="AS11088" xr:uid="{7E771FDF-7DA2-FB42-B29A-2A0DD1BD2B1B}"/>
    <hyperlink ref="AS11089" xr:uid="{DCFEB22C-31FD-EC40-BE05-C773E8F26EC7}"/>
    <hyperlink ref="AS11090" xr:uid="{CEF10C77-7407-D34B-ACDE-8534B9F154BF}"/>
    <hyperlink ref="AS11091" xr:uid="{62100244-219E-A74F-BCD2-09BA73D18CF9}"/>
    <hyperlink ref="AS11092" xr:uid="{1E218DE0-753E-F642-9597-446858AA7504}"/>
    <hyperlink ref="AS11093" xr:uid="{34DCD9B2-5CA1-7F41-8FFB-863E94A36B36}"/>
    <hyperlink ref="AS11094" xr:uid="{F41D8336-7215-354F-AE88-6BA28AB5E7D6}"/>
    <hyperlink ref="AS11095" xr:uid="{5EC54923-B893-624D-BCA2-5891C4FBF260}"/>
    <hyperlink ref="AS11096" xr:uid="{6D6D10CF-0EAD-8849-99F0-AC304DEA7853}"/>
    <hyperlink ref="AS11097" xr:uid="{DCFA91FB-AC13-5A40-894A-9D5C2FC3ABF1}"/>
    <hyperlink ref="AS11098" xr:uid="{11A1A155-8688-A34C-A384-C88521091E45}"/>
    <hyperlink ref="AS11099" xr:uid="{AC151CF4-9BC9-7849-A687-32A5D515C885}"/>
    <hyperlink ref="AS11100" xr:uid="{EE65B1FD-77F9-894D-899D-7F379DDDED68}"/>
    <hyperlink ref="AS11101" xr:uid="{73C4AE04-81D5-0446-B80F-8AE4A23BCB3F}"/>
    <hyperlink ref="AS11102" xr:uid="{7197C285-8512-5B44-AD21-9076E9775BFD}"/>
    <hyperlink ref="AS11103" xr:uid="{F0C7F0A0-EA24-184E-947E-3A36073F3927}"/>
    <hyperlink ref="AS11104" xr:uid="{96E95B1B-DBC1-2444-8E24-DD582FCE2FFA}"/>
    <hyperlink ref="AS11105" xr:uid="{18B0CD3F-9674-6E4C-B535-AD478DFA1648}"/>
    <hyperlink ref="AS11106" xr:uid="{6BF30D02-E276-534A-9560-CAE4CB48138E}"/>
    <hyperlink ref="AS11107" xr:uid="{DC61D1EB-5B5C-9F48-83BB-3A5869342F8D}"/>
    <hyperlink ref="AS11108" xr:uid="{D47AB24C-D0AE-6C4B-B121-F019E6AD704A}"/>
    <hyperlink ref="AS11109" xr:uid="{CAC11C8F-B4D7-5941-974F-3FE54C4C90C3}"/>
    <hyperlink ref="AS11110" xr:uid="{667EED83-02C9-F445-9680-668273432E09}"/>
    <hyperlink ref="AS11111" xr:uid="{CF2ED99A-BC55-2E42-B966-F5CC6A42B4E7}"/>
    <hyperlink ref="AS11112" xr:uid="{40D1BDBC-E0D4-9543-9345-77F0A8C47ADC}"/>
    <hyperlink ref="AS11113" xr:uid="{07734A57-3C13-BF44-8E87-422BBC7F0D60}"/>
    <hyperlink ref="AS11114" xr:uid="{3A7D2DB8-9A4B-FB45-8153-EC11A70E376E}"/>
    <hyperlink ref="AS11115" xr:uid="{D15B9C0B-1B31-DF42-904B-A3FF1D10B89B}"/>
    <hyperlink ref="AS11116" xr:uid="{BF27154A-DF52-964A-897D-0BBA72650F92}"/>
    <hyperlink ref="AS11117" xr:uid="{6B41AF93-7915-A84A-B430-58475A3454F9}"/>
    <hyperlink ref="AS11118" xr:uid="{D8B41557-7328-EA45-B05B-4E437F4317A5}"/>
    <hyperlink ref="AS11119" xr:uid="{1719C9EC-FFEF-2244-854B-6630AC9E1E2F}"/>
    <hyperlink ref="AS11120" xr:uid="{5F8F8728-B54F-F647-8FB6-DC984FE03A98}"/>
    <hyperlink ref="AS11121" xr:uid="{186FC9D7-8057-2F4D-A53B-17245ED6199D}"/>
    <hyperlink ref="AS11122" xr:uid="{8D4227EE-520D-FE43-907C-E62FD777DECC}"/>
    <hyperlink ref="AS11123" xr:uid="{13AF2526-D233-6345-AA4C-D8A6352CAF22}"/>
    <hyperlink ref="AS11124" xr:uid="{3091BA5F-0E10-2642-8B2F-3616C418ED14}"/>
    <hyperlink ref="AS11125" xr:uid="{C4DFB7CB-9E69-6549-BB10-F77FAA2ADB31}"/>
    <hyperlink ref="AS11126" xr:uid="{1F64A882-D9BA-2341-814C-37CF1415F08C}"/>
    <hyperlink ref="AS11127" xr:uid="{9EE8A596-011E-1146-8168-B49F99658D77}"/>
    <hyperlink ref="AS11128" xr:uid="{10227339-7B6B-DA4C-BBC6-5EB53FA8BC9C}"/>
    <hyperlink ref="AS11129" xr:uid="{CD41A226-4540-2544-8F00-B4388C1C1539}"/>
    <hyperlink ref="AS11130" xr:uid="{CCBE5135-5F9E-E449-BF84-07C672E5D193}"/>
    <hyperlink ref="AS11131" xr:uid="{2E14A8CB-24E8-1C48-92D9-6BEF39280F46}"/>
    <hyperlink ref="AS11132" xr:uid="{D6740312-1001-D143-BD06-0BA489C91F25}"/>
    <hyperlink ref="AS11133" xr:uid="{15BAFB11-3834-EC42-9F70-0E197FF4BE2E}"/>
    <hyperlink ref="AS11134" xr:uid="{4F8C1DCC-F6C3-304F-9B2C-ADB8A4947CD6}"/>
    <hyperlink ref="AS11135" xr:uid="{852F7D0B-4616-0C4B-A5C4-04555E29CEF6}"/>
    <hyperlink ref="AS11136" xr:uid="{C0494E40-71F1-AC4A-8538-2F5D4B2B0802}"/>
    <hyperlink ref="AS11137" xr:uid="{DCD84FDF-1389-4B47-B651-4EE5B30F7469}"/>
    <hyperlink ref="AS11138" xr:uid="{5C41E1D4-05EF-6742-80A0-EF64D312475C}"/>
    <hyperlink ref="AS11139" xr:uid="{574BB75C-A5FB-6345-9052-03ABA834FC99}"/>
    <hyperlink ref="AS11140" xr:uid="{E2E4E95D-773F-4B4B-8F6D-41D533C6404B}"/>
    <hyperlink ref="AS11141" xr:uid="{CE144568-1F07-BC48-A188-2B675557ED94}"/>
    <hyperlink ref="AS11142" xr:uid="{85FCE84D-9D9C-6A4A-A2FB-A108D6CC189F}"/>
    <hyperlink ref="AS11143" xr:uid="{BD5F77AF-F9A2-3444-B6F5-B5104B636AD2}"/>
    <hyperlink ref="AS11144" xr:uid="{93598882-AC39-8743-94B4-AB85B86235A0}"/>
    <hyperlink ref="AS11145" xr:uid="{A036BC5B-5FA5-2345-AFA4-988D5720214A}"/>
    <hyperlink ref="AS11146" xr:uid="{272E5993-948D-2948-B23C-5F06C20DD92F}"/>
    <hyperlink ref="AS11147" xr:uid="{6A337508-DDE6-7446-994A-C09F293F1A65}"/>
    <hyperlink ref="AS11148" xr:uid="{04FA442C-7521-0B46-9F67-04254232C7D4}"/>
    <hyperlink ref="AS11149" xr:uid="{AF4001D5-1A2F-6F45-9C1E-9CBFE5D99B66}"/>
    <hyperlink ref="AS11150" xr:uid="{4EF1886E-24B2-A549-964F-253FB059DAFA}"/>
    <hyperlink ref="AS11151" xr:uid="{F5726DE7-1824-5A46-A0E3-D835C3C53D26}"/>
    <hyperlink ref="AS11152" xr:uid="{ED121E04-0939-4C40-A84B-CF90C8CD5A1E}"/>
    <hyperlink ref="AS11153" xr:uid="{733284CD-B37C-DD42-9A35-698E09D0117C}"/>
    <hyperlink ref="AS11154" xr:uid="{3EBBC516-D289-7F42-A598-B1A204B1ACB8}"/>
    <hyperlink ref="AS11155" xr:uid="{33069AF1-843F-524B-A228-AA2143166C23}"/>
    <hyperlink ref="AS11156" xr:uid="{2C75A744-175D-5040-994C-2870B88C26F9}"/>
    <hyperlink ref="AS11157" xr:uid="{45548D1B-83CF-5E45-8901-0A6F534393F3}"/>
    <hyperlink ref="AS11158" xr:uid="{39D105D1-0A67-864F-B606-01B1817C9A2C}"/>
    <hyperlink ref="AS11159" xr:uid="{9237B9BC-AF83-194D-AFF0-83014FE92203}"/>
    <hyperlink ref="AS11160" xr:uid="{4CECD5C6-C425-1843-A6D4-CDF616B47AED}"/>
    <hyperlink ref="AS11161" xr:uid="{8BC407A2-DDD0-0146-A23D-084F1C670C0A}"/>
    <hyperlink ref="AS11162" xr:uid="{C32ADFB8-1135-FC48-9FC5-E00EA7B32825}"/>
    <hyperlink ref="AS11163" xr:uid="{5339784B-7ACA-8D4A-925C-84CE0DEB8F31}"/>
    <hyperlink ref="AS11164" xr:uid="{6C96D81D-5EA2-874F-80DB-AAE38235AD9C}"/>
    <hyperlink ref="AS11165" xr:uid="{72F1585A-9BD6-2546-8CD2-820F4040AAB7}"/>
    <hyperlink ref="AS11166" xr:uid="{956074C5-FD60-9549-8890-5C8A507C91FE}"/>
    <hyperlink ref="AS11167" xr:uid="{2AB26504-1F18-0B40-A3D0-23D3172CA653}"/>
    <hyperlink ref="AS11168" xr:uid="{0C30B0D5-73D6-C94A-A8F5-A5F408D2EAB2}"/>
    <hyperlink ref="AS11169" xr:uid="{50677CEB-FEEA-4D43-AD6F-F33FBED52300}"/>
    <hyperlink ref="AS11170" xr:uid="{65820239-0B74-DE4E-8F51-C760B65D5ADA}"/>
    <hyperlink ref="AS11171" xr:uid="{DE4AF65C-6EAC-BA49-885D-5399E3017438}"/>
    <hyperlink ref="AS11172" xr:uid="{F732B90C-0E28-C945-BBD6-43FC0C40E69A}"/>
    <hyperlink ref="AS11173" xr:uid="{744A1773-C322-9445-A8A8-A5ADFC94E435}"/>
    <hyperlink ref="AS11174" xr:uid="{F64A866A-3D6D-AA4F-A707-DE3AE3EC0883}"/>
    <hyperlink ref="AS11175" xr:uid="{B758107E-5A66-B841-9523-5BAA805ACFDD}"/>
    <hyperlink ref="AS11176" xr:uid="{01B18B98-B29E-2346-AC22-4129F24BF182}"/>
    <hyperlink ref="AS11177" xr:uid="{BBE96769-207B-874C-81A6-2D76D57D1308}"/>
    <hyperlink ref="AS11178" xr:uid="{A1C7FBBF-31E0-F64E-9A92-4F86CBF01337}"/>
    <hyperlink ref="AS11179" xr:uid="{F7073D16-1B9B-6E45-B2F3-D29BA70C0D0F}"/>
    <hyperlink ref="AS11180" xr:uid="{4CE1FFF7-D33C-8C4A-B843-A95D5B94ECBA}"/>
    <hyperlink ref="AS11181" xr:uid="{28B4EA7E-698A-BE41-913E-AAFFB53B389E}"/>
    <hyperlink ref="AS11182" xr:uid="{12C9E2CE-2FC6-6C47-9850-36C0ABBC91DD}"/>
    <hyperlink ref="AS11183" xr:uid="{356DE70A-18C0-544C-9A8F-3BB07962E622}"/>
    <hyperlink ref="AS11184" xr:uid="{B842F361-87D5-364B-941B-08110BCE521E}"/>
    <hyperlink ref="AS11185" xr:uid="{5CE2995F-E17E-8D40-9104-B7B6C57E1B3C}"/>
    <hyperlink ref="AS11186" xr:uid="{DBBFB0AB-2DB9-0C46-8F59-0AD51F6D2C59}"/>
    <hyperlink ref="AS11187" xr:uid="{20B894A0-7986-F24C-B9FD-626F6423DF8B}"/>
    <hyperlink ref="AS11188" xr:uid="{D67498C6-9750-B341-B905-F1248DC5DE45}"/>
    <hyperlink ref="AS11189" xr:uid="{05C7FDEA-DC8C-F24C-9EED-EC481509C6F8}"/>
    <hyperlink ref="AS11190" xr:uid="{40AD0708-AA8C-8E43-A9D3-068DEE654F68}"/>
    <hyperlink ref="AS11191" xr:uid="{1D796875-A5B8-C344-8254-B0DEBD1EAF61}"/>
    <hyperlink ref="AS11192" xr:uid="{3B0B8CF6-179D-E14C-99E1-AEE18F0602B9}"/>
    <hyperlink ref="AS11193" xr:uid="{31CA11C4-52AB-0D44-8F85-6E63D41B6C94}"/>
    <hyperlink ref="AS11194" xr:uid="{ACEBB13D-7026-C24C-B044-37FDFB24D828}"/>
    <hyperlink ref="AS11195" xr:uid="{19D35C3A-A29A-3A40-9661-24A814EA7836}"/>
    <hyperlink ref="AS11196" xr:uid="{43C95DAF-16A5-664B-8299-9B00A4AF1669}"/>
    <hyperlink ref="AS11197" xr:uid="{9AEE166B-B06E-E14D-A579-F9E37EC34DA7}"/>
    <hyperlink ref="AS11198" xr:uid="{B14FA0A9-90DA-504A-B0FD-AD86738F30B7}"/>
    <hyperlink ref="AS11199" xr:uid="{312690D7-5F27-8F4C-8D06-565EAF782011}"/>
    <hyperlink ref="AS11200" xr:uid="{D31904BD-5DDC-9C4C-8AC2-8AA5B9E2D6CA}"/>
    <hyperlink ref="AS11201" xr:uid="{E588D3BA-3C93-9A44-9E85-A0F2E3020DB1}"/>
    <hyperlink ref="AS11202" xr:uid="{B26FD81F-8711-0746-A0A8-DCDB667940DA}"/>
    <hyperlink ref="AS11203" xr:uid="{D8D5DD39-073D-A74A-AF23-D37B4AAD7196}"/>
    <hyperlink ref="AS11204" xr:uid="{93ED58FE-680F-6F40-AD12-5CE5D64759C9}"/>
    <hyperlink ref="AS11205" xr:uid="{837C99A6-DD57-C44C-A741-EA3F5EDAC7A8}"/>
    <hyperlink ref="AS11206" xr:uid="{09FD0D40-23D3-9549-AB9D-BC94DB030A61}"/>
    <hyperlink ref="AS11207" xr:uid="{30F909D8-20FE-AD4C-BC5D-BE8FB0D8ED6E}"/>
    <hyperlink ref="AS11208" xr:uid="{A9536467-9F43-574C-9A17-618EE0703322}"/>
    <hyperlink ref="AS11209" xr:uid="{D4F1D33D-B12F-4A44-9D8B-5E2C1B55950A}"/>
    <hyperlink ref="AS11210" xr:uid="{72AD74D6-DC33-374B-A915-4242870D27DC}"/>
    <hyperlink ref="AS11211" xr:uid="{C2AF7111-3B67-724C-8C84-259036D42DEB}"/>
    <hyperlink ref="AS11212" xr:uid="{E6B0B948-4938-B748-85F0-B7508BB906EA}"/>
    <hyperlink ref="AS11213" xr:uid="{C8C390B8-E17B-6143-BA1E-A0C903883752}"/>
    <hyperlink ref="AS11214" xr:uid="{1DC103AC-7235-4443-8E6F-614F32FDA118}"/>
    <hyperlink ref="AS11215" xr:uid="{84E3A508-95E6-FE41-BD61-3887CDA8AB3A}"/>
    <hyperlink ref="AS11216" xr:uid="{3831CCB7-937E-2346-9B9E-295C35ABE429}"/>
    <hyperlink ref="AS11217" xr:uid="{B4EE1B33-7E0C-5040-A613-1395000B02B4}"/>
    <hyperlink ref="AS11218" xr:uid="{B0D54CCF-CC0A-AC4E-B514-6D05DEDF9965}"/>
    <hyperlink ref="AS11219" xr:uid="{606F6178-8B96-CF46-91ED-219CAEE29140}"/>
    <hyperlink ref="AS11220" xr:uid="{D162AC80-69C6-8B43-B9B6-35C90D83BDED}"/>
    <hyperlink ref="AS11221" xr:uid="{390C8B21-8198-9A46-B0B0-DAB704069267}"/>
    <hyperlink ref="AS11222" xr:uid="{8509BA9D-8194-3D46-9046-27B01AE82266}"/>
    <hyperlink ref="AS11223" xr:uid="{156F295C-53DC-1043-A419-A128C2456B2C}"/>
    <hyperlink ref="AS11224" xr:uid="{EBB642CC-DF9F-3542-BF19-8BABD4245F20}"/>
    <hyperlink ref="AS11225" xr:uid="{53BDB4F4-533B-2F4A-8358-BCCF881492D6}"/>
    <hyperlink ref="AS11226" xr:uid="{CD1643F5-04A6-3744-AE66-BC8436CCE903}"/>
    <hyperlink ref="AS11227" xr:uid="{E41593C2-109E-7841-B782-79A5A07DBD0B}"/>
    <hyperlink ref="AS11228" xr:uid="{1F82DC1A-A9EA-364B-9108-E23CE91ED791}"/>
    <hyperlink ref="AS11229" xr:uid="{36844C50-6F00-F14F-86FC-A69B6608A7C3}"/>
    <hyperlink ref="AS11230" xr:uid="{A54DB8C3-51B6-8A4B-852A-87C63893E09B}"/>
    <hyperlink ref="AS11231" xr:uid="{D0F3DAB7-C70C-7A4E-BB95-171A580CE410}"/>
    <hyperlink ref="AS11232" xr:uid="{1D76D5B4-3A71-3F48-BAE9-78C7E8AD4729}"/>
    <hyperlink ref="AS11233" xr:uid="{65A1C646-E5A6-364A-B071-C0E5841330C0}"/>
    <hyperlink ref="AS11234" xr:uid="{66128850-CB13-E94E-8F66-7E98650CA715}"/>
    <hyperlink ref="AS11235" xr:uid="{BE73150E-1F4C-F047-A55A-8C74F54CEE76}"/>
    <hyperlink ref="AS11236" xr:uid="{5EF4041D-3AE7-2E4C-845B-6F42113C6FBB}"/>
    <hyperlink ref="AS11237" xr:uid="{5B92E051-3917-C54F-AE49-D55E3E0F853E}"/>
    <hyperlink ref="AS11238" xr:uid="{B5276987-CE03-334E-8D73-E23CF4CB475C}"/>
    <hyperlink ref="AS11239" xr:uid="{337AECAE-A7ED-8A47-927E-F934DE016A38}"/>
    <hyperlink ref="AS11240" xr:uid="{745B4ED0-7910-B147-AFAD-698927A95B2D}"/>
    <hyperlink ref="AS11241" xr:uid="{602A16F8-4B4E-F54D-947D-295D7C838019}"/>
    <hyperlink ref="AS11242" xr:uid="{9DDF0135-BDDE-2944-8122-A66890962661}"/>
    <hyperlink ref="AS11243" xr:uid="{20A0E53D-45F0-CE4A-9BA3-369B95384116}"/>
    <hyperlink ref="AS11244" xr:uid="{0738E724-4789-5447-AA1F-4107CE511E45}"/>
    <hyperlink ref="AS11245" xr:uid="{5D2522B9-87CB-7B4A-9C1F-0825EDFAAC7D}"/>
    <hyperlink ref="AS11246" xr:uid="{A05D7D53-4392-FB4F-BD1E-29861EBFEA55}"/>
    <hyperlink ref="AS11247" xr:uid="{BBC1F507-401D-DF49-939E-0A437E28DFA7}"/>
    <hyperlink ref="AS11248" xr:uid="{C65AA8C4-DA99-6049-912F-05CE9BA2BBA8}"/>
    <hyperlink ref="AS11249" xr:uid="{48370249-E3E7-AB4E-92FC-FEC4D2532D90}"/>
    <hyperlink ref="AS11250" xr:uid="{D7DE3FC7-D460-A74C-B11E-43593305D667}"/>
    <hyperlink ref="AS11251" xr:uid="{D90B304B-A288-EE4D-80D6-192CB7BA9303}"/>
    <hyperlink ref="AS11252" xr:uid="{26D9A17E-8100-034E-AED0-7353779B90A7}"/>
    <hyperlink ref="AS11253" xr:uid="{0CAB4CE8-0D91-E740-A7DC-95E27EA5D068}"/>
    <hyperlink ref="AS11254" xr:uid="{C98A702D-B793-3C4F-B718-34C1F5841F21}"/>
    <hyperlink ref="AS11255" xr:uid="{694DF8B2-983B-E440-A226-77E2CB542344}"/>
    <hyperlink ref="AS11256" xr:uid="{76477364-FE0A-6046-A65E-CB6997E37123}"/>
    <hyperlink ref="AS11257" xr:uid="{FD847B6B-9385-7D45-8519-A5790D215752}"/>
    <hyperlink ref="AS11258" xr:uid="{712051E4-DBA3-6641-B06F-C72099642748}"/>
    <hyperlink ref="AS11259" xr:uid="{1783EE6A-524F-384B-9FA4-031B398AC42A}"/>
    <hyperlink ref="AS11260" xr:uid="{B0F698A8-5A9C-284B-9C35-28287459B434}"/>
    <hyperlink ref="AS11261" xr:uid="{759DE4C0-EE64-794E-8785-3843AA43276A}"/>
    <hyperlink ref="AS11262" xr:uid="{B9C130C0-73A5-A244-9B64-9FBC822C36D7}"/>
    <hyperlink ref="AS11263" xr:uid="{C3F78D4D-A8F6-E647-B283-335EBB3FDB5E}"/>
    <hyperlink ref="AS11264" xr:uid="{AD5E37E2-060D-FB46-9E26-F041717CFF47}"/>
    <hyperlink ref="AS11265" xr:uid="{79FCCFC6-84EA-DB41-9876-A385632F1709}"/>
    <hyperlink ref="AS11266" xr:uid="{0F766657-D854-1D40-BD58-22E57DD862ED}"/>
    <hyperlink ref="AS11267" xr:uid="{753BECE9-FA78-A44F-B3F6-86E39052B636}"/>
    <hyperlink ref="AS11268" xr:uid="{FD01B48D-6CB4-8943-856F-B022E004E31C}"/>
    <hyperlink ref="AS11269" xr:uid="{0D36A343-8256-0845-883E-530B2030937D}"/>
    <hyperlink ref="AS11270" xr:uid="{9327B889-9B1B-584C-B488-9BA1D478EDF5}"/>
    <hyperlink ref="AS11271" xr:uid="{56577425-189A-2749-B349-B2BC51D0C5F2}"/>
    <hyperlink ref="AS11272" xr:uid="{9C1AEE6B-71E0-1E4B-95C2-CB2CA2C71234}"/>
    <hyperlink ref="AS11273" xr:uid="{0172A5BC-90B3-3B47-BB5C-BFE28E281468}"/>
    <hyperlink ref="AS11274" xr:uid="{9C161095-A525-7D46-BD14-90FCDE543292}"/>
    <hyperlink ref="AS11275" xr:uid="{F747D7AD-403D-5B47-94E6-07FB0FB1065B}"/>
    <hyperlink ref="AS11276" xr:uid="{CD4F77A2-6907-934A-AC37-2072524F6F6A}"/>
    <hyperlink ref="AS11277" xr:uid="{AEE86A50-6CA6-8A4F-9BDB-C1D2A86D2C89}"/>
    <hyperlink ref="AS11278" xr:uid="{FB0DDE9D-1A9F-974B-B4D2-C7BDEDB25848}"/>
    <hyperlink ref="AS11279" xr:uid="{B5720467-616A-4443-8ED9-50E444046233}"/>
    <hyperlink ref="AS11280" xr:uid="{F2E0FCBE-D309-444A-AF05-5DD1758A2A9A}"/>
    <hyperlink ref="AS11281" xr:uid="{86566391-1C6B-A84C-9042-23AB9DFE8EF2}"/>
    <hyperlink ref="AS11282" xr:uid="{BE06E021-FEB6-D940-8E30-59E9C0104E4B}"/>
    <hyperlink ref="AS11283" xr:uid="{7164269D-885E-7146-965D-EE6E8376DE25}"/>
    <hyperlink ref="AS11284" xr:uid="{F9BC62FE-C2A7-C848-927C-B386E2220973}"/>
    <hyperlink ref="AS11285" xr:uid="{356309F2-C5DF-F048-A6B2-111E63D89D32}"/>
    <hyperlink ref="AS11286" xr:uid="{E1A47587-3C49-064D-B32C-FB6604BC6E58}"/>
    <hyperlink ref="AS11287" xr:uid="{8F633BC9-7CF1-9045-AB08-4EF23C902095}"/>
    <hyperlink ref="AS11288" xr:uid="{F028CA69-72CF-794D-9255-24269064D1E9}"/>
    <hyperlink ref="AS11289" xr:uid="{440921F9-00CB-644E-9BC7-D0F5F8F23C19}"/>
    <hyperlink ref="AS11290" xr:uid="{0EC3C56D-D1F5-E746-B7AF-0655140872FF}"/>
    <hyperlink ref="AS11291" xr:uid="{52E14B28-9060-724A-B49B-396D3A9BD2D5}"/>
    <hyperlink ref="AS11292" xr:uid="{307BC1F0-3897-8344-B039-0E630CB08FE5}"/>
    <hyperlink ref="AS11293" xr:uid="{B34419DE-8833-C347-86F1-868542B7BC7D}"/>
    <hyperlink ref="AS11294" xr:uid="{A84A681B-FB2D-CD40-94E0-0A57D65F300C}"/>
    <hyperlink ref="AS11295" xr:uid="{4587A7E6-4A12-C040-810A-B2B9F97E1D79}"/>
    <hyperlink ref="AS11296" xr:uid="{B790B496-13EA-084C-8A68-8253CC6A6210}"/>
    <hyperlink ref="AS11297" xr:uid="{4CEFFB19-7AA9-E647-AE4C-F2652479A23E}"/>
    <hyperlink ref="AS11298" xr:uid="{81DB48B1-E292-4A4A-A382-4305950FC4BF}"/>
    <hyperlink ref="AS11299" xr:uid="{EC6A7D74-6DC6-DD44-BE11-EC2E774F837D}"/>
    <hyperlink ref="AS11300" xr:uid="{C8EDF9FC-0B32-1946-A06B-335DD84EF4D2}"/>
    <hyperlink ref="AS11301" xr:uid="{6BE5E06C-F7DF-2547-87BD-DD470073DFB4}"/>
    <hyperlink ref="AS11302" xr:uid="{CC426F9F-2662-E54F-9260-085AAC02C14F}"/>
    <hyperlink ref="AS11303" xr:uid="{91DFD3D7-3058-D044-B000-2ED3A94A3557}"/>
    <hyperlink ref="AS11304" xr:uid="{D5A61786-D1A6-6E4C-8CDF-F492430086FA}"/>
    <hyperlink ref="AS11305" xr:uid="{1A7DA549-6A60-C643-925B-446381DBDE42}"/>
    <hyperlink ref="AS11306" xr:uid="{44D0033F-B96F-4B49-8CF4-DD61488A45D0}"/>
    <hyperlink ref="AS11307" xr:uid="{41A69A43-92EC-C848-8EC1-9C0BFB2BA637}"/>
    <hyperlink ref="AS11308" xr:uid="{AE7F53AC-0817-3245-A163-DDD4EC99E096}"/>
    <hyperlink ref="AS11309" xr:uid="{2C8E06D1-2506-9549-A797-E9DEFFB81CF3}"/>
    <hyperlink ref="AS11310" xr:uid="{B52F5AEA-2D7D-D743-9B22-31AE11E8BF96}"/>
    <hyperlink ref="AS11311" xr:uid="{78A68DE8-F69A-3E44-A910-0FB96FC66795}"/>
    <hyperlink ref="AS11312" xr:uid="{2C488330-AB22-E24E-946E-40AFD7E75724}"/>
    <hyperlink ref="AS11313" xr:uid="{9211CA40-6DA5-EE43-B285-8A35426ED6E9}"/>
    <hyperlink ref="AS11314" xr:uid="{60B5B3A5-7B47-EA4C-BE58-7486BE6D40E8}"/>
    <hyperlink ref="AS11315" xr:uid="{8258D2BC-6C14-344A-9AD1-330B8229D45A}"/>
    <hyperlink ref="AS11316" xr:uid="{A4E9473B-949D-644A-B6EF-A9D67A014749}"/>
    <hyperlink ref="AS11317" xr:uid="{0AF3282F-3E42-F743-8F04-717CEA52BA93}"/>
    <hyperlink ref="AS11318" xr:uid="{C7561C90-DADC-194F-BF0C-342E6F497981}"/>
    <hyperlink ref="AS11319" xr:uid="{2E0E03F5-F023-A641-AC29-2483A4DA3995}"/>
    <hyperlink ref="AS11320" xr:uid="{6A2E1D8B-6D4E-504D-8F19-0471187208D6}"/>
    <hyperlink ref="AS11321" xr:uid="{1854D7D4-6138-4348-8E33-29F6B69B2F5B}"/>
    <hyperlink ref="AS11322" xr:uid="{B28AD896-9A32-8647-89CF-446437B47772}"/>
    <hyperlink ref="AS11323" xr:uid="{6132C580-F629-AB4B-96ED-C8543680545E}"/>
    <hyperlink ref="AS11324" xr:uid="{0ED923A4-D840-E644-A7FF-4A18FA8101DF}"/>
    <hyperlink ref="AS11325" xr:uid="{BA41E65E-00DD-D24B-A8B8-90E649DC8562}"/>
    <hyperlink ref="AS11326" xr:uid="{77B25792-2F5E-C841-88CD-EA1899BA31BE}"/>
    <hyperlink ref="AS11327" xr:uid="{021E539C-FC03-3A49-8D22-5A9421B88436}"/>
    <hyperlink ref="AS11328" xr:uid="{C4A963AC-DBCE-3948-82A3-BEEF4AF8B56C}"/>
    <hyperlink ref="AS11329" xr:uid="{DB15366D-89BD-2E49-9E57-79716D2B6B40}"/>
    <hyperlink ref="AS11330" xr:uid="{3D3EC9A5-B132-9C4A-9A42-6D2EE97F9666}"/>
    <hyperlink ref="AS11331" xr:uid="{D883C7A2-9879-C64C-BCC3-E173EAC47D0C}"/>
    <hyperlink ref="AS11332" xr:uid="{B7FA6176-0420-3745-8F5F-795F3984F47A}"/>
    <hyperlink ref="AS11333" xr:uid="{E5B49000-65A4-CF45-99E1-7193C05CF5AC}"/>
    <hyperlink ref="AS11334" xr:uid="{681335B5-293B-BA41-B3CB-272EEF3C7B5D}"/>
    <hyperlink ref="AS11335" xr:uid="{350C4B78-DFB1-6547-A847-019C8F96EB5A}"/>
    <hyperlink ref="AS11336" xr:uid="{CFDF77F0-AAE8-A04D-A221-844E582ADC0E}"/>
    <hyperlink ref="AS11337" xr:uid="{254F2C73-2C84-D74C-8768-BAAE7733AF05}"/>
    <hyperlink ref="AS11338" xr:uid="{4B050043-B849-3E4F-BDEF-0D9FD779F21A}"/>
    <hyperlink ref="AS11339" xr:uid="{F87D8E2F-19EA-3341-BA95-07DA9BAD5C44}"/>
    <hyperlink ref="AS11340" xr:uid="{CC8274AA-27AF-EF41-91BD-AC84BE026D12}"/>
    <hyperlink ref="AS11341" xr:uid="{649E3F32-729C-B547-A790-3A058CEC4ECF}"/>
    <hyperlink ref="AS11342" xr:uid="{08813ECA-BD1F-8A49-8D67-27D7A1C68E27}"/>
    <hyperlink ref="AS11343" xr:uid="{1DFA3A66-2840-2840-98A7-19B2FAC6B031}"/>
    <hyperlink ref="AS11344" xr:uid="{14D335E2-54BF-2F4A-A390-7E2D23E20A11}"/>
    <hyperlink ref="AS11345" xr:uid="{AC25E26E-3AB9-E542-BE22-F1DA944F20F9}"/>
    <hyperlink ref="AS11346" xr:uid="{0F1077C4-672A-6542-AFC7-56961AD1BDA2}"/>
    <hyperlink ref="AS11347" xr:uid="{40416A44-8E1F-4F4E-9FB1-9CBF08624282}"/>
    <hyperlink ref="AS11348" xr:uid="{0A22DF1D-1277-A349-87AE-264DBBF23FCF}"/>
    <hyperlink ref="AS11349" xr:uid="{EE681982-A566-6443-BCE8-8AC189F1996D}"/>
    <hyperlink ref="AS11350" xr:uid="{D948578C-FDC4-C54A-BD10-BE65FD137627}"/>
    <hyperlink ref="AS11351" xr:uid="{FA79FF31-0377-8744-9361-97D0E7505CA0}"/>
    <hyperlink ref="AS11352" xr:uid="{39D58A6F-C0BA-4045-B329-C08696C812AF}"/>
    <hyperlink ref="AS11353" xr:uid="{3CB215F5-B68C-A144-8056-CAADCEDA95A1}"/>
    <hyperlink ref="AS11354" xr:uid="{0CD4D5F4-CE0E-E14C-9C3D-E977EA321875}"/>
    <hyperlink ref="AS11355" xr:uid="{6AEA3BDC-E44E-9D4D-A17A-A945C43A9820}"/>
    <hyperlink ref="AS11356" xr:uid="{E5175190-19DD-AB42-B0A4-79771F5BF719}"/>
    <hyperlink ref="AS11357" xr:uid="{8B2FEB18-ACD1-EA41-9D68-BDBBB9B9F103}"/>
    <hyperlink ref="AS11358" xr:uid="{9ABD100B-63E3-A248-AE4C-F79228AC8008}"/>
    <hyperlink ref="AS11359" xr:uid="{D5B4CCF2-2385-2046-9744-46D454F7C05F}"/>
    <hyperlink ref="AS11360" xr:uid="{2E876233-F59E-D442-9DEC-78BCCD32357B}"/>
    <hyperlink ref="AS11361" xr:uid="{C006CABA-D761-9E4D-ABB1-27AA9E206A9C}"/>
    <hyperlink ref="AS11362" xr:uid="{50E7383D-D7EA-BB43-B8F8-BE5F0DEDD2D6}"/>
    <hyperlink ref="AS11363" xr:uid="{28035E63-ADF0-C64F-A141-8929CE734304}"/>
    <hyperlink ref="AS11364" xr:uid="{F69D1C31-12B9-B248-A655-14ED4C6137A6}"/>
    <hyperlink ref="AS11365" xr:uid="{31E06C6D-37B3-D141-9F73-BD9D6415D9F4}"/>
    <hyperlink ref="AS11366" xr:uid="{723DF006-2320-C34A-B5D5-576CE27949A5}"/>
    <hyperlink ref="AS11367" xr:uid="{2C27DB16-EB8C-5846-B5BC-E85298D92757}"/>
    <hyperlink ref="AS11368" xr:uid="{8293C546-4767-F74C-841B-27B679776A77}"/>
    <hyperlink ref="AS11369" xr:uid="{B4CA51C3-B2E8-A944-8DDF-91543F9BB952}"/>
    <hyperlink ref="AS11370" xr:uid="{80086870-FC2C-EA40-9C4F-C110212279D9}"/>
    <hyperlink ref="AS11371" xr:uid="{D5F9D0DB-CAA6-C84E-97AE-65BBCAEFE28A}"/>
    <hyperlink ref="AS11372" xr:uid="{BCDE2903-666E-AC4F-8349-C06E99C27AD1}"/>
    <hyperlink ref="AS11373" xr:uid="{F567FF9F-B4F8-AB4A-AAF2-6C2FB094EE01}"/>
    <hyperlink ref="AS11374" xr:uid="{4E81D9AE-8B4A-AD43-A3A3-A1EB2082ABBA}"/>
    <hyperlink ref="AS11375" xr:uid="{79B594DC-AC6F-9743-8308-BF6ABBC98412}"/>
    <hyperlink ref="AS11376" xr:uid="{2DB32E1A-D5D6-F24A-BEB5-883B004B7384}"/>
    <hyperlink ref="AS11377" xr:uid="{3FFB4269-7FBB-4445-BC4E-14B57C469E54}"/>
    <hyperlink ref="AS11378" xr:uid="{1B0AF558-D587-144F-BC5F-225010CE475D}"/>
    <hyperlink ref="AS11379" xr:uid="{516214E7-76A6-BF43-8F40-BFD18F3B2E65}"/>
    <hyperlink ref="AS11380" xr:uid="{7296F030-DE5B-5747-8E4C-BA81FDBD1DF1}"/>
    <hyperlink ref="AS11381" xr:uid="{029BC462-75E7-9C47-9B3F-2262D104C02E}"/>
    <hyperlink ref="AS11382" xr:uid="{6FB01447-7EBE-BD43-B291-8FF67D5EE936}"/>
    <hyperlink ref="AS11383" xr:uid="{A36137E6-97E3-934C-823C-9D80EC8A6234}"/>
    <hyperlink ref="AS11384" xr:uid="{A0C51ABA-2EA4-D043-B605-C004BF24F64E}"/>
    <hyperlink ref="AS11385" xr:uid="{745CF6C6-A2A3-2A4A-8EC7-6AEDCF7F3876}"/>
    <hyperlink ref="AS11386" xr:uid="{DF9AAF8E-5DEB-6745-BDAA-ABD7995B04E3}"/>
    <hyperlink ref="AS11387" xr:uid="{3FC8A382-8266-484E-905F-E1217C6582BA}"/>
    <hyperlink ref="AS11388" xr:uid="{CA126725-0529-B14A-A968-A44C3B621C7D}"/>
    <hyperlink ref="AS11389" xr:uid="{03EAD900-7270-6F40-98D4-47D3662CF87B}"/>
    <hyperlink ref="AS11390" xr:uid="{FEB72C70-4C83-0C4A-A57B-87B56974D9D5}"/>
    <hyperlink ref="AS11391" xr:uid="{BBD0C213-A5A2-B945-8C53-B04888045995}"/>
    <hyperlink ref="AS11392" xr:uid="{D4523EE5-DACA-514C-9AEB-48BC46108D41}"/>
    <hyperlink ref="AS11393" xr:uid="{B097BBC8-7B54-4E44-B021-614465CF2087}"/>
    <hyperlink ref="AS11394" xr:uid="{A5025209-1CE1-8745-8443-67460B16386E}"/>
    <hyperlink ref="AS11395" xr:uid="{78263C7A-B4AC-914C-A802-AD36136E036D}"/>
    <hyperlink ref="AS11396" xr:uid="{7323B11C-4559-EB4A-A211-9E467D02E822}"/>
    <hyperlink ref="AS11397" xr:uid="{059DD9B8-1A79-5F4C-9A2F-B428748DF88C}"/>
    <hyperlink ref="AS11398" xr:uid="{28F39BA6-6824-2547-BF9F-0343786C3146}"/>
    <hyperlink ref="AS11399" xr:uid="{A44BCF3C-99C8-D94B-B848-F86DEFE09F17}"/>
    <hyperlink ref="AS11400" xr:uid="{495EA677-F515-5444-AC81-A670400D39CC}"/>
    <hyperlink ref="AS11401" xr:uid="{630F8915-DDF0-F84F-A43D-C9B6EB6EDA8C}"/>
    <hyperlink ref="AS11402" xr:uid="{DAA3B710-66C4-6A4C-B1AE-C2DF6A2DBADE}"/>
    <hyperlink ref="AS11403" xr:uid="{6C0F99DA-5982-8643-A9CB-88A4919B2F63}"/>
    <hyperlink ref="AS11404" xr:uid="{08B7FAEC-1148-6D4A-BF63-2ED87090ECD0}"/>
    <hyperlink ref="AS11405" xr:uid="{A7451FB0-A3FE-994A-B10B-5B77737D5AAE}"/>
    <hyperlink ref="AS11406" xr:uid="{D1DA7815-F88E-1C48-9B1F-BDC9A78C6622}"/>
    <hyperlink ref="AS11407" xr:uid="{340F2FC4-07E6-A94C-A084-2A964E8A9E0D}"/>
    <hyperlink ref="AS11408" xr:uid="{1976E2D8-42FA-D540-9D2D-FCB954E8E935}"/>
    <hyperlink ref="AS11409" xr:uid="{B5A32387-8F85-A04A-A80C-885C442CBBE0}"/>
    <hyperlink ref="AS11410" xr:uid="{3F76DF94-5E0D-FB4D-BD66-2983EEC01229}"/>
    <hyperlink ref="AS11411" xr:uid="{7AB7321B-7FE1-8543-9F1E-1718966A50A4}"/>
    <hyperlink ref="AS11412" xr:uid="{5F0FB224-1A46-0746-968B-FB4ED2F49B2F}"/>
    <hyperlink ref="AS11413" xr:uid="{114EF458-851B-664D-8E52-AA4B74EE1F41}"/>
    <hyperlink ref="AS11414" xr:uid="{4887DDAC-8980-F04C-839E-D0A5514E4A12}"/>
    <hyperlink ref="AS11415" xr:uid="{FA4EFB70-0E1D-ED4A-968F-CF1F23B2CDA2}"/>
    <hyperlink ref="AS11416" xr:uid="{E1047DAD-977A-824F-8167-CB128D1520E8}"/>
    <hyperlink ref="AS11417" xr:uid="{EF9567BA-A782-6F45-8C7A-7375303E3B06}"/>
    <hyperlink ref="AS11418" xr:uid="{BCCF9C9F-9CCD-4943-80B1-C24B2070FFB9}"/>
    <hyperlink ref="AS11419" xr:uid="{0CBA80C9-9CE3-F746-B40C-2E5F8698EB0B}"/>
    <hyperlink ref="AS11420" xr:uid="{3B9E5384-E797-9347-A9CB-765C82467EFE}"/>
    <hyperlink ref="AS11421" xr:uid="{6DD0EA86-347D-6C4D-94F1-8C382CED05F0}"/>
    <hyperlink ref="AS11422" xr:uid="{B0CCD854-57AD-8340-B69F-A852AED2CB47}"/>
    <hyperlink ref="AS11423" xr:uid="{53E28A1C-D303-444C-8AAC-A7F21ED40EC3}"/>
    <hyperlink ref="AS11424" xr:uid="{47681C0B-1DA2-574A-A6C3-CD63442517E5}"/>
    <hyperlink ref="AS11425" xr:uid="{5781A145-8CF2-9947-AD13-94AC37E4660B}"/>
    <hyperlink ref="AS11426" xr:uid="{1CE9148B-6956-CE49-8D61-92688FD14DB0}"/>
    <hyperlink ref="AS11427" xr:uid="{90EECD92-8223-F64B-9D97-AB33BFF77FB2}"/>
    <hyperlink ref="AS11428" xr:uid="{7F54B96D-C7C3-9D4C-99AD-047DEB0143F7}"/>
    <hyperlink ref="AS11429" xr:uid="{BE7B2C99-8730-874C-AF03-ECBBA82422FC}"/>
    <hyperlink ref="AS11430" xr:uid="{7F7E3607-4198-EC4B-81D7-8F47CD886D76}"/>
    <hyperlink ref="AS11431" xr:uid="{71072557-58C1-3B4B-9155-AEF5221A8155}"/>
    <hyperlink ref="AS11432" xr:uid="{C0618D58-B2E2-6749-86D2-330814447FA3}"/>
    <hyperlink ref="AS11433" xr:uid="{2005D84E-9962-5542-BA10-C5D279E4CABE}"/>
    <hyperlink ref="AS11434" xr:uid="{BF85C47E-A1F3-0D4A-8A34-85390FA77BF8}"/>
    <hyperlink ref="AS11435" xr:uid="{DDBD056C-5932-2A48-A0FD-0920B8135A84}"/>
    <hyperlink ref="AS11436" xr:uid="{F9E40086-EE90-7143-ACE2-7CC0DC396AE5}"/>
    <hyperlink ref="AS11437" xr:uid="{CEA8E3EA-99E3-3248-B48D-7501DA7CA6A2}"/>
    <hyperlink ref="AS11438" xr:uid="{FE6B0848-75B7-C14C-8B34-0F8479B35D89}"/>
    <hyperlink ref="AS11439" xr:uid="{9337DCAB-9643-9D42-8974-6D78B3A51613}"/>
    <hyperlink ref="AS11440" xr:uid="{AA5C9CE8-6826-C443-8C61-5302A5F06147}"/>
    <hyperlink ref="AS11441" xr:uid="{E0E8B38D-4DDE-D24D-9BD8-2EE8698D9808}"/>
    <hyperlink ref="AS11442" xr:uid="{96FDA016-2D61-B74B-A424-D45706CDB1D5}"/>
    <hyperlink ref="AS11443" xr:uid="{85524B12-5024-974E-A616-FAD11016C323}"/>
    <hyperlink ref="AS11444" xr:uid="{FF3BA069-E2F9-A343-B5CF-8EFFBADDE853}"/>
    <hyperlink ref="AS11445" xr:uid="{2E9209F3-CC4D-FB4E-972C-554DE5C8B11E}"/>
    <hyperlink ref="AS11446" xr:uid="{BBC344B3-B578-2C44-B220-08ABF8B2CC5D}"/>
    <hyperlink ref="AS11447" xr:uid="{92507929-7F01-9F47-851C-E29364D3676A}"/>
    <hyperlink ref="AS11448" xr:uid="{38F8506C-6958-1D41-965E-5034EB7657FC}"/>
    <hyperlink ref="AS11449" xr:uid="{652B53C6-7D20-2A45-ACF1-99891F1A7734}"/>
    <hyperlink ref="AS11450" xr:uid="{EAF76AC4-FA2E-A543-A6AD-EC644BB0676F}"/>
    <hyperlink ref="AS11451" xr:uid="{AFDC491E-F1B3-7342-A683-2D3011E9D589}"/>
    <hyperlink ref="AS11452" xr:uid="{06CEBC0C-A466-8348-8128-EBDE0095D25F}"/>
    <hyperlink ref="AS11453" xr:uid="{C8CB5263-F3F9-AB4A-88CB-7F1D151FCC92}"/>
    <hyperlink ref="AS11454" xr:uid="{52EF212D-6864-EE49-97D4-6DCF30FFC273}"/>
    <hyperlink ref="AS11455" xr:uid="{C21C5319-10E0-CB4F-A463-35204DB0FD7B}"/>
    <hyperlink ref="AS11456" xr:uid="{E75D2C72-593F-054F-A170-05FE01304568}"/>
    <hyperlink ref="AS11457" xr:uid="{DE80D10D-6E55-7042-9356-0393746CFEEC}"/>
    <hyperlink ref="AS11458" xr:uid="{7F4B5B7C-F613-444D-8CA9-59F7C3F4864D}"/>
    <hyperlink ref="AS11459" xr:uid="{7D0397F3-8B68-1441-A59E-F78F4EEBCE8E}"/>
    <hyperlink ref="AS11460" xr:uid="{2C0C91CC-56EB-2742-A690-1DDC61037B01}"/>
    <hyperlink ref="AS11461" xr:uid="{DDB8EBEE-1E0E-E745-AD1F-4BDAC3BA2E9D}"/>
    <hyperlink ref="AS11462" xr:uid="{490D41D9-AF1B-8644-BA69-BC76160F8748}"/>
    <hyperlink ref="AS11463" xr:uid="{402C42DF-6773-1E4E-8085-CED23A7B3FA9}"/>
    <hyperlink ref="AS11464" xr:uid="{1629785D-C585-054D-A358-E4987FAA031C}"/>
    <hyperlink ref="AS11465" xr:uid="{BDE23AAE-D9C2-F64A-BAC4-7D76023EBE34}"/>
    <hyperlink ref="AS11466" xr:uid="{D5EE57DE-4DA1-6F49-BECF-53ABACA45A3E}"/>
    <hyperlink ref="AS11467" xr:uid="{86BB14C8-48FA-6E47-856A-C54CEA33C01A}"/>
    <hyperlink ref="AS11468" xr:uid="{AF87A7A6-CF7F-3E40-AC4E-BAAEF2FFD682}"/>
    <hyperlink ref="AS11469" xr:uid="{95181B9E-E5A4-844E-B3B4-309CF877A551}"/>
    <hyperlink ref="AS11470" xr:uid="{A4A676DD-1B54-EC43-8C30-116E56999854}"/>
    <hyperlink ref="AS11471" xr:uid="{1F505107-6F9F-B547-86BF-B04BFBBC0C28}"/>
    <hyperlink ref="AS11472" xr:uid="{9514FD7D-6B16-D94C-B67B-BB7BF51CE685}"/>
    <hyperlink ref="AS11473" xr:uid="{C8B3BEA3-F089-8D49-914D-1DD06DD14B86}"/>
    <hyperlink ref="AS11474" xr:uid="{D2A4EEF4-B603-234A-979E-3476731CEC9D}"/>
    <hyperlink ref="AS11475" xr:uid="{C277593F-04CF-4F42-A773-E6A9E630B6A2}"/>
    <hyperlink ref="AS11476" xr:uid="{E78B51DD-99C9-4B47-B006-0FADD53E99BD}"/>
    <hyperlink ref="AS11477" xr:uid="{300BF227-9EB0-9D4A-8967-D4621EC3C5A2}"/>
    <hyperlink ref="AS11478" xr:uid="{18B06B35-4220-454B-A9F1-920F09E9E859}"/>
    <hyperlink ref="AS11479" xr:uid="{B7E3E8AF-5889-F740-9CC9-C6E126CB6E86}"/>
    <hyperlink ref="AS11480" xr:uid="{CEB42DDD-4634-1246-8E06-5BEABC82A4A3}"/>
    <hyperlink ref="AS11481" xr:uid="{A866524B-0EE6-B14E-933F-52C97C12249B}"/>
    <hyperlink ref="AS11482" xr:uid="{B15D7BC9-46CE-9F4E-BD66-54814F75606D}"/>
    <hyperlink ref="AS11483" xr:uid="{FF1657DC-F297-1D4A-8B8E-40351D6EABAE}"/>
    <hyperlink ref="AS11484" xr:uid="{CEC4374E-C1EE-5740-8F13-C14433DD7BA3}"/>
    <hyperlink ref="AS11485" xr:uid="{D2D92065-F5BA-EB4B-B862-D6F1160207C4}"/>
    <hyperlink ref="AS11486" xr:uid="{A24CABDD-7159-FD44-AE44-3AE8D0602259}"/>
    <hyperlink ref="AS11487" xr:uid="{62CB030A-E13F-AC40-B497-1556DEF1C6DF}"/>
    <hyperlink ref="AS11488" xr:uid="{BF6D270F-0E81-7B4D-A3C2-06442651894E}"/>
    <hyperlink ref="AS11489" xr:uid="{D2DCFF25-E125-CA4A-A7DD-22A31A7F134E}"/>
    <hyperlink ref="AS11490" xr:uid="{CEC86492-31FB-3147-97B7-DBF7FD00FCC1}"/>
    <hyperlink ref="AS11491" xr:uid="{53657F8C-9430-B041-BEDE-6FE3C196295B}"/>
    <hyperlink ref="AS11492" xr:uid="{9F249D1B-B654-9445-9DEC-A03ABF0B29C7}"/>
    <hyperlink ref="AS11493" xr:uid="{244103B3-D479-E840-B773-0BDBE696A923}"/>
    <hyperlink ref="AS11494" xr:uid="{33366A75-2FB0-0345-B272-FAEF7926C24A}"/>
    <hyperlink ref="AS11495" xr:uid="{3D68AF18-43A5-3644-B296-DD73D007C78A}"/>
    <hyperlink ref="AS11496" xr:uid="{28A34677-F532-C045-9944-3BCFF6827A9D}"/>
    <hyperlink ref="AS11497" xr:uid="{A895E1A1-EC14-DD4C-BEBE-5E1D556CEF8E}"/>
    <hyperlink ref="AS11498" xr:uid="{4BDB06A5-626E-6644-8051-4F56F7A02E17}"/>
    <hyperlink ref="AS11499" xr:uid="{A5A29EA3-4BF6-CD4F-A625-15E8CB9ADADD}"/>
    <hyperlink ref="AS11500" xr:uid="{7E31EE23-C061-3545-A589-7DB5500D1F8A}"/>
    <hyperlink ref="AS11501" xr:uid="{A792775D-EE19-F64B-B39B-5444743F7803}"/>
    <hyperlink ref="AS11502" xr:uid="{88F67003-BD6B-9543-B6B4-0E9B9F39CA9F}"/>
    <hyperlink ref="AS11503" xr:uid="{1700C9C8-C2E0-4049-A139-4D53C6DED083}"/>
    <hyperlink ref="AS11504" xr:uid="{C949D2C9-0EB2-E742-975D-673A74122748}"/>
    <hyperlink ref="AS11505" xr:uid="{E449EBDC-7C6B-4143-80FC-90AEC3A2CF10}"/>
    <hyperlink ref="AS11506" xr:uid="{B5EA97D3-8346-0B44-90BF-DFDB3518CD1F}"/>
    <hyperlink ref="AS11507" xr:uid="{17A0AE2A-CFDE-CB41-96AA-427738B4BFF7}"/>
    <hyperlink ref="AS11508" xr:uid="{D5631FC8-5E56-184C-8658-FED6FE97D362}"/>
    <hyperlink ref="AS11509" xr:uid="{F2663196-8DFB-F349-9F14-C8F79C62DE89}"/>
    <hyperlink ref="AS11510" xr:uid="{1E63E2C7-08E1-0B44-B66C-D13A474BC50B}"/>
    <hyperlink ref="AS11511" xr:uid="{FAA836BA-CCEF-3744-B40D-35F4A03FE725}"/>
    <hyperlink ref="AS11512" xr:uid="{3977E14A-9058-D443-A876-712A960DF8AD}"/>
    <hyperlink ref="AS11513" xr:uid="{184ADC4E-1261-CD4A-AE05-548022C1D42C}"/>
    <hyperlink ref="AS11514" xr:uid="{55AF7201-DAA7-9541-9CBB-176C034D5EB6}"/>
    <hyperlink ref="AS11515" xr:uid="{9ED87559-2384-5040-8C65-2959E926715C}"/>
    <hyperlink ref="AS11516" xr:uid="{C4BF97CA-9891-0B49-B6E9-F5B1DE447EAD}"/>
    <hyperlink ref="AS11517" xr:uid="{B30395A6-617C-704C-8C7F-051CAC8B58B0}"/>
    <hyperlink ref="AS11518" xr:uid="{011A6A3F-9E36-2848-B98A-66FAB8422E59}"/>
    <hyperlink ref="AS11519" xr:uid="{AB7F7336-F450-9142-B640-AF5ABFADA06A}"/>
    <hyperlink ref="AS11520" xr:uid="{51747558-41DF-F94B-AD4F-0726A2FC3F68}"/>
    <hyperlink ref="AS11521" xr:uid="{40AD6D9D-1368-BB48-B040-F4A64EA9FF7E}"/>
    <hyperlink ref="AS11522" xr:uid="{06259AD8-03C7-EC4A-A16D-1544C08F37EE}"/>
    <hyperlink ref="AS11523" xr:uid="{3B1C7583-159E-E140-BA9D-A316BE88A2CF}"/>
    <hyperlink ref="AS11524" xr:uid="{BB73D6C2-D3C1-744A-B0E7-5C2F6F6788E5}"/>
    <hyperlink ref="AS11525" xr:uid="{C933A03B-B078-0C4A-8B1E-01AC6EF29454}"/>
    <hyperlink ref="AS11526" xr:uid="{AB7C00B8-1254-B74E-9742-550E7DA01B82}"/>
    <hyperlink ref="AS11527" xr:uid="{83486067-0327-6345-ADB2-8A75C9D2E32F}"/>
    <hyperlink ref="AS11528" xr:uid="{6233F2C5-93B8-8D47-AF94-3445828FB040}"/>
    <hyperlink ref="AS11529" xr:uid="{80E72AC5-579E-054A-9A1B-A3F28C2EFD29}"/>
    <hyperlink ref="AS11530" xr:uid="{4BF87924-361B-904E-88ED-C03B45C91803}"/>
    <hyperlink ref="AS11531" xr:uid="{E7C45B49-8230-CF4C-840B-E6AC8C5DA38E}"/>
    <hyperlink ref="AS11532" xr:uid="{DCD15145-85DF-694D-BB36-150C3AA425AB}"/>
    <hyperlink ref="AS11533" xr:uid="{EE5FC560-4D56-6D42-9877-6F6BE8230613}"/>
    <hyperlink ref="AS11534" xr:uid="{DC2FAECA-ED47-D341-8EC4-348DD8FFB34A}"/>
    <hyperlink ref="AS11535" xr:uid="{002AD306-3913-964E-B471-D36C03CD74C4}"/>
    <hyperlink ref="AS11536" xr:uid="{0AF2441E-C14C-1748-BE7B-E869C91D2634}"/>
    <hyperlink ref="AS11537" xr:uid="{15A2C160-5554-1346-982E-B13067D690B1}"/>
    <hyperlink ref="AS11538" xr:uid="{6DE69A26-55BB-0242-8FEE-47C8B6637219}"/>
    <hyperlink ref="AS11539" xr:uid="{14426464-73FB-7148-B522-4E3FC27D6497}"/>
    <hyperlink ref="AS11540" xr:uid="{D0AC47DF-86F1-A649-A649-998B4C7A7597}"/>
    <hyperlink ref="AS11541" xr:uid="{43F751A6-E8DF-A64A-8325-98F205B72E90}"/>
    <hyperlink ref="AS11542" xr:uid="{6E81077D-97D1-B240-AD73-3AB6D44E7EEC}"/>
    <hyperlink ref="AS11543" xr:uid="{D6FC27FA-EB7A-F44D-83C0-FC2885831CF9}"/>
    <hyperlink ref="AS11544" xr:uid="{ECAF1409-D441-E745-A859-0503342AE981}"/>
    <hyperlink ref="AS11545" xr:uid="{CDC802FD-524D-3E4C-AB07-2B5F4200408B}"/>
    <hyperlink ref="AS11546" xr:uid="{59EBB358-4C55-0442-80BE-603D6EA4D059}"/>
    <hyperlink ref="AS11547" xr:uid="{1C8FEBF5-0988-1949-82D2-55388B24D25A}"/>
    <hyperlink ref="AS11548" xr:uid="{F266ECAA-2F48-4248-BA81-F922626D04CF}"/>
    <hyperlink ref="AS11549" xr:uid="{EE6D95C8-637D-2041-AC77-EE24D11DF143}"/>
    <hyperlink ref="AS11550" xr:uid="{0D02EEE0-0568-2D4A-83C1-3DCC0C5749AA}"/>
    <hyperlink ref="AS11551" xr:uid="{4CBB23E1-146B-8649-8066-DA61E7D0A0CB}"/>
    <hyperlink ref="AS11552" xr:uid="{06237158-CB36-394B-BF99-B05901B9793D}"/>
    <hyperlink ref="AS11553" xr:uid="{653423C9-95AC-F54A-8429-8110AA9B5B12}"/>
    <hyperlink ref="AS11554" xr:uid="{8701A352-5BB6-FA48-BC93-9AC966CB162D}"/>
    <hyperlink ref="AS11555" xr:uid="{055170FA-8FAD-1843-8D5D-E2E42F3DC730}"/>
    <hyperlink ref="AS11556" xr:uid="{7AC81DC0-B8B8-1B47-BA5E-059D0BF8C7E3}"/>
    <hyperlink ref="AS11557" xr:uid="{6E87C5B8-DF56-D14E-AD57-900AF1A6E169}"/>
    <hyperlink ref="AS11558" xr:uid="{2680F1EB-AD11-8248-A954-F4FF7D911A10}"/>
    <hyperlink ref="AS11559" xr:uid="{036E1BB7-CD1B-5E4E-AB26-D5D481A9719D}"/>
    <hyperlink ref="AS11560" xr:uid="{0B84EEB9-45D5-CC4B-8603-6D5759514899}"/>
    <hyperlink ref="AS11561" xr:uid="{39C8F2E9-B369-0749-A83C-F45CF71D9320}"/>
    <hyperlink ref="AS11562" xr:uid="{D241FCB3-FC1D-0340-906A-94B46B26F5B3}"/>
    <hyperlink ref="AS11563" xr:uid="{C7568652-5F00-DF44-A384-4513F7AEEB76}"/>
    <hyperlink ref="AS11564" xr:uid="{F5811481-5D43-0D46-97BC-3111F8CDB161}"/>
    <hyperlink ref="AS11565" xr:uid="{24F20399-3B28-9A4C-93D7-61F077A0B315}"/>
    <hyperlink ref="AS11566" xr:uid="{E25488CF-6A2E-5949-817B-C66EA84B4A8D}"/>
    <hyperlink ref="AS11567" xr:uid="{82B39C66-CB86-6A4B-920B-86301697054A}"/>
    <hyperlink ref="AS11568" xr:uid="{9F26215E-607A-6A4E-9E6A-099D3A94C67A}"/>
    <hyperlink ref="AS11569" xr:uid="{59A1160D-DF28-BC49-A40C-14E1ED93AF51}"/>
    <hyperlink ref="AS11570" xr:uid="{CCBD8C5C-67F5-3A4F-A488-590606CFDBEB}"/>
    <hyperlink ref="AS11571" xr:uid="{D21C3324-87FB-2D4B-B823-96B3279F1CC3}"/>
    <hyperlink ref="AS11572" xr:uid="{1E033D46-22DC-F845-86C8-40DA7F060064}"/>
    <hyperlink ref="AS11573" xr:uid="{DD9AD8C0-0A05-8D43-9810-3F03C8B8DF04}"/>
    <hyperlink ref="AS11574" xr:uid="{B1EE83B9-85F4-3846-8F10-BF6C89C2EF24}"/>
    <hyperlink ref="AS11575" xr:uid="{6966D1FB-67FF-E140-AD0E-0286ABBCB5C4}"/>
    <hyperlink ref="AS11576" xr:uid="{F64416B5-C6D9-9945-B720-E5076AF1E47F}"/>
    <hyperlink ref="AS11577" xr:uid="{8B0963AB-F946-9A40-8483-D88A3F4C1749}"/>
    <hyperlink ref="AS11578" xr:uid="{5C7B271B-1F2E-2E4E-9BCF-1CC0B1B44C58}"/>
    <hyperlink ref="AS11579" xr:uid="{05B40767-2558-E64E-9E3D-554FE3C12355}"/>
    <hyperlink ref="AS11580" xr:uid="{8D2BE60A-1079-3B49-A582-F77BE46989D3}"/>
    <hyperlink ref="AS11581" xr:uid="{35977602-3F48-9D4B-BCC4-018DF76004A1}"/>
    <hyperlink ref="AS11582" xr:uid="{0A67FAA3-92CA-0844-AC11-6FEB0BDCCBA0}"/>
    <hyperlink ref="AS11583" xr:uid="{1A02B993-FA1E-4448-9985-A898EDE38113}"/>
    <hyperlink ref="AS11584" xr:uid="{911AFE90-335D-3F4E-BE2D-D2B67B051869}"/>
    <hyperlink ref="AS11585" xr:uid="{067E801A-6D87-2B48-B785-49749782991C}"/>
    <hyperlink ref="AS11586" xr:uid="{58F16897-099C-424A-995E-4993EE6573F2}"/>
    <hyperlink ref="AS11587" xr:uid="{C29F67FF-6135-5847-B12A-3635416EF67D}"/>
    <hyperlink ref="AS11588" xr:uid="{A9066EAE-CC83-AE42-85C2-23864726ADA1}"/>
    <hyperlink ref="AS11589" xr:uid="{1BC0326A-9417-A948-8837-4024FA22184F}"/>
    <hyperlink ref="AS11590" xr:uid="{C874BAA4-7C7C-F54E-9F71-E00AB916AEE9}"/>
    <hyperlink ref="AS11591" xr:uid="{A5DC34DD-A34A-584D-B0AA-10FCADBBA9E7}"/>
    <hyperlink ref="AS11592" xr:uid="{7670B22C-193E-5E4A-A132-9985B30FE6C0}"/>
    <hyperlink ref="AS11593" xr:uid="{3EA8D86E-8834-7B43-B22F-C52AF02AE830}"/>
    <hyperlink ref="AS11594" xr:uid="{8BBF3C50-0807-FA48-8318-5A89B5A38A2B}"/>
    <hyperlink ref="AS11595" xr:uid="{E26CE8BF-C7B4-F44B-9AF8-DA3190A2D457}"/>
    <hyperlink ref="AS11596" xr:uid="{F32F1354-6C41-AC40-BF8F-F58E47ABB778}"/>
    <hyperlink ref="AS11597" xr:uid="{E9680360-A6C8-0B4D-8519-4284D0D01DE0}"/>
    <hyperlink ref="AS11598" xr:uid="{702BD7A5-A49A-9F49-BCD7-5CE86E9C031A}"/>
    <hyperlink ref="AS11599" xr:uid="{5B2D1B8A-EA01-F54C-AA91-822FA9AB99F9}"/>
    <hyperlink ref="AS11600" xr:uid="{819DB386-BBCF-3240-A92A-CBF1FC8A909A}"/>
    <hyperlink ref="AS11601" xr:uid="{5C28FAA3-C055-2E49-B5E4-33650A697944}"/>
    <hyperlink ref="AS11602" xr:uid="{2525EC38-4F9F-1640-A585-F373CA63C557}"/>
    <hyperlink ref="AS11603" xr:uid="{2DEE33D4-AC44-B746-97E5-1D0C35151321}"/>
    <hyperlink ref="AS11604" xr:uid="{876A7359-1AE1-384D-89D2-F241DA1CF27A}"/>
    <hyperlink ref="AS11605" xr:uid="{4D7DA8DC-B641-954F-ADCD-23D774AE069D}"/>
    <hyperlink ref="AS11606" xr:uid="{12484B27-A6DE-F245-8D71-AC071D9DAA0C}"/>
    <hyperlink ref="AS11607" xr:uid="{9F12D5CA-B10D-D944-BB22-E8B8080E2046}"/>
    <hyperlink ref="AS11608" xr:uid="{883F0A2E-9C41-AE4E-85FC-0546D1DF9787}"/>
    <hyperlink ref="AS11609" xr:uid="{445F556C-F4C2-5244-9312-274ABDA15D34}"/>
    <hyperlink ref="AS11610" xr:uid="{705A9D1A-BD6B-234C-8785-1D1CAD546119}"/>
    <hyperlink ref="AS11611" xr:uid="{5729F43D-DF90-6B4A-B8C6-40D33F7B299C}"/>
    <hyperlink ref="AS11612" xr:uid="{AA822C52-E2C9-C34B-9C8E-F180EABF24F1}"/>
    <hyperlink ref="AS11613" xr:uid="{BC405184-250C-F046-807A-8C094CCE7356}"/>
    <hyperlink ref="AS11614" xr:uid="{5BB296CD-D769-9842-A9D7-12D56EAF71A1}"/>
    <hyperlink ref="AS11615" xr:uid="{F57D3686-0734-BF44-9379-2C703CB6EABB}"/>
    <hyperlink ref="AS11616" xr:uid="{FEEDFD71-B5E8-D94D-8BD7-3A8AAFFDDB49}"/>
    <hyperlink ref="AS11617" xr:uid="{01C808A9-57DC-8D4E-A486-F0949F72506F}"/>
    <hyperlink ref="AS11618" xr:uid="{EBEA6696-1801-FE4C-9D02-5AC8BFD96850}"/>
    <hyperlink ref="AS11619" xr:uid="{F3990564-5FD8-6642-BAC9-298E1165D8DE}"/>
    <hyperlink ref="AS11620" xr:uid="{FD1CA324-A6BA-B74A-B614-95CD87933A9C}"/>
    <hyperlink ref="AS11621" xr:uid="{E7B123B6-23E7-E54A-AE97-B316FAA90395}"/>
    <hyperlink ref="AS11622" xr:uid="{AEB44C44-7605-864A-8A74-E83616E00FAB}"/>
    <hyperlink ref="AS11623" xr:uid="{E85AF2CB-F61A-3E43-8BE6-203CA61ECBEB}"/>
    <hyperlink ref="AS11624" xr:uid="{D61C183B-5DB4-4143-99FB-8BC1C1E4BE60}"/>
    <hyperlink ref="AS11625" xr:uid="{2FE2F81A-E063-7E4A-8D15-788853F88BC7}"/>
    <hyperlink ref="AS11626" xr:uid="{3745BFC3-69A9-644F-B7B6-2637180DFB23}"/>
    <hyperlink ref="AS11627" xr:uid="{1444A17F-D52E-084E-AE1A-5F0B3595B2EE}"/>
    <hyperlink ref="AS11628" xr:uid="{5EA95E0C-8A5E-1744-B637-BCEE1AED055C}"/>
    <hyperlink ref="AS11629" xr:uid="{C4FF195B-2040-AE41-B894-267A0B634D4C}"/>
    <hyperlink ref="AS11630" xr:uid="{776CFA9D-F832-7248-9DA2-B6B3C72451C5}"/>
    <hyperlink ref="AS11631" xr:uid="{F1DA6B0C-D5C8-7041-978B-EE689B3C7F74}"/>
    <hyperlink ref="AS11632" xr:uid="{0B1216F6-78C1-074D-93BE-626CB05E3696}"/>
    <hyperlink ref="AS11633" xr:uid="{1A90C0F2-710F-824E-A810-3F210F7504BD}"/>
    <hyperlink ref="AS11634" xr:uid="{CEC67A47-FB5D-8943-8785-FCB40A8CA67F}"/>
    <hyperlink ref="AS11635" xr:uid="{E3C50A84-F625-9742-B46E-3C3BE5C88A7A}"/>
    <hyperlink ref="AS11636" xr:uid="{3DDDD37A-F212-5A46-AB55-5D7B815F341A}"/>
    <hyperlink ref="AS11637" xr:uid="{C81E9101-7ABD-344D-B49D-32D9C7F4CE9E}"/>
    <hyperlink ref="AS11638" xr:uid="{66A4AB45-7A61-954B-9964-30100999C283}"/>
    <hyperlink ref="AS11639" xr:uid="{DF3E3682-8FBE-5447-B9D0-B9248406A70B}"/>
    <hyperlink ref="AS11640" xr:uid="{BEB4C636-CC0A-404B-997F-359C1734B5B5}"/>
    <hyperlink ref="AS11641" xr:uid="{6BABA56A-C3CC-1B41-910A-D2D80E0E34FF}"/>
    <hyperlink ref="AS11642" xr:uid="{F9EFDCB7-4E69-E344-BB72-2404D35BF2A9}"/>
    <hyperlink ref="AS11643" xr:uid="{FB1A89EA-8251-1347-B5B7-314508C6E951}"/>
    <hyperlink ref="AS11644" xr:uid="{AEA6479F-AD8A-CC47-9077-4AF588B9C418}"/>
    <hyperlink ref="AS11645" xr:uid="{75CCE7DF-3A6E-A44C-A2F4-A5FF7B019768}"/>
    <hyperlink ref="AS11646" xr:uid="{A5A3324A-EFF4-B04B-A2F5-D5AFE5A2CD3F}"/>
    <hyperlink ref="AS11647" xr:uid="{B8A152B5-1707-1C41-B9A7-0CC10C32E806}"/>
    <hyperlink ref="AS11648" xr:uid="{5B9C11C6-E3D6-154D-9CD2-F1DCC2EA870C}"/>
    <hyperlink ref="AS11649" xr:uid="{9E8E83D5-93AA-5B41-BF82-12101008D870}"/>
    <hyperlink ref="AS11650" xr:uid="{4E5CEF09-C4B2-E144-9877-8256FFB467C1}"/>
    <hyperlink ref="AS11651" xr:uid="{898C3A99-D185-AC4D-AD94-97C64F84679F}"/>
    <hyperlink ref="AS11652" xr:uid="{C39E8B7A-79B5-0748-92B6-48D61F2790CE}"/>
    <hyperlink ref="AS11653" xr:uid="{5BD67347-7CD7-FE45-B29A-5FBB379F1C3B}"/>
    <hyperlink ref="AS11654" xr:uid="{C1267B3D-B565-6F40-A2E5-F956A1F741F8}"/>
    <hyperlink ref="AS11655" xr:uid="{E04DA3C5-E179-D74B-BD53-B07064A0034E}"/>
    <hyperlink ref="AS11656" xr:uid="{A8A0A6C2-A752-6345-BF1C-4D1FA56BBF74}"/>
    <hyperlink ref="AS11657" xr:uid="{147D2DA9-22C6-CF47-89D7-9488B0866355}"/>
    <hyperlink ref="AS11658" xr:uid="{B1104B34-660A-BB47-BE4C-2C02B1728724}"/>
    <hyperlink ref="AS11659" xr:uid="{478DB9D3-401B-4846-ACFF-453C1E233C38}"/>
    <hyperlink ref="AS11660" xr:uid="{45E74536-B2F2-7149-97D7-840C948CC6E8}"/>
    <hyperlink ref="AS11661" xr:uid="{EB13B357-EAE7-1441-980E-BE3521C305A6}"/>
    <hyperlink ref="AS11662" xr:uid="{3167164F-8664-1440-A86B-528D26B31751}"/>
    <hyperlink ref="AS11663" xr:uid="{F15DF8AB-4015-F44B-B44A-FA4FEFD58F64}"/>
    <hyperlink ref="AS11664" xr:uid="{8D778689-EF69-E74C-80D0-07EB38DF6E3E}"/>
    <hyperlink ref="AS11665" xr:uid="{5889F9E1-7DBC-6B42-BF83-D9BFCB385DBA}"/>
    <hyperlink ref="AS11666" xr:uid="{92302941-E6A9-344E-B0FC-E4D54325E7EF}"/>
    <hyperlink ref="AS11667" xr:uid="{0DC75D46-C0A2-F14D-8CE2-9E1F82D58FD8}"/>
    <hyperlink ref="AS11668" xr:uid="{00973663-A69E-CD4F-8F2F-2C3E4B93A6AA}"/>
    <hyperlink ref="AS11669" xr:uid="{5B4D0615-EA26-D449-9C91-CE1F890CC0F1}"/>
    <hyperlink ref="AS11670" xr:uid="{D329D6CC-06B8-2240-998D-31DC9720598F}"/>
    <hyperlink ref="AS11671" xr:uid="{FDF24D7E-A59B-2D43-B988-83DAE2D97F19}"/>
    <hyperlink ref="AS11672" xr:uid="{03F6843D-6AF8-0947-9B61-C2B0877A9FEE}"/>
    <hyperlink ref="AS11673" xr:uid="{2D84C34E-E7D9-5248-8359-8C27C1DF2720}"/>
    <hyperlink ref="AS11674" xr:uid="{046FEC86-89AD-EC4C-9A14-B162B5361BCC}"/>
    <hyperlink ref="AS11675" xr:uid="{CE207F1F-2533-3C40-8EEB-B10F3B6B6839}"/>
    <hyperlink ref="AS11676" xr:uid="{4557519C-9EFC-6A4C-AC60-07F4D0F44732}"/>
    <hyperlink ref="AS11677" xr:uid="{7A4B8D78-3225-CC47-A994-ABBADED86F69}"/>
    <hyperlink ref="AS11678" xr:uid="{471308BF-0AEA-3A42-BF4C-757DF537E24D}"/>
    <hyperlink ref="AS11679" xr:uid="{B608B615-7B12-0C45-933C-0290DD3F927D}"/>
    <hyperlink ref="AS11680" xr:uid="{AB117C21-5FCF-AD47-860C-C8D2B54E5C01}"/>
    <hyperlink ref="AS11681" xr:uid="{6D2E2D8D-EEE6-5647-A7FF-586BEBB4E490}"/>
    <hyperlink ref="AS11682" xr:uid="{F74965F2-1552-934B-9EB0-BC5C3E4DCE07}"/>
    <hyperlink ref="AS11683" xr:uid="{CDCE8A57-BEB6-E54F-A819-0E266E83035A}"/>
    <hyperlink ref="AS11684" xr:uid="{F2982DB0-8C8B-774C-8BD8-8AA748846DF9}"/>
    <hyperlink ref="AS11685" xr:uid="{B4B94051-220A-EB48-A56F-FF2455DD351E}"/>
    <hyperlink ref="AS11686" xr:uid="{F69D75EC-6E39-AF44-A9B3-117A6DBD21BE}"/>
    <hyperlink ref="AS11687" xr:uid="{B704E9E1-C8FE-854E-9ECB-9FE03A419E8C}"/>
    <hyperlink ref="AS11688" xr:uid="{A42A5949-17B2-BE42-BE28-BC536767384D}"/>
    <hyperlink ref="AS11689" xr:uid="{BCE81670-64FE-3E44-8EB0-5CA5ED8EF41B}"/>
    <hyperlink ref="AS11690" xr:uid="{9C564F4F-EB7D-564A-842A-DA23F51E1F77}"/>
    <hyperlink ref="AS11691" xr:uid="{F7F7BEA0-4359-A946-A4BA-1F0857BECDA4}"/>
    <hyperlink ref="AS11692" xr:uid="{95F2EDA0-31A0-AA4D-9E61-2B4CD6C6876C}"/>
    <hyperlink ref="AS11693" xr:uid="{FAD13AE4-3D59-3941-A729-2721484EB9BE}"/>
    <hyperlink ref="AS11694" xr:uid="{D004A422-F2BC-2B49-9A56-0533AC3C887D}"/>
    <hyperlink ref="AS11695" xr:uid="{1F4BEDF2-7732-CC4D-BFA7-AC2D952F8DC4}"/>
    <hyperlink ref="AS11696" xr:uid="{46DC40AD-94B9-0A4A-AD22-316EF47194B7}"/>
    <hyperlink ref="AS11697" xr:uid="{BF5020C2-66A4-8241-8504-66BD86222DD0}"/>
    <hyperlink ref="AS11698" xr:uid="{D7CCEC6D-FBC1-BD4B-86CE-8EA1DF692E8E}"/>
    <hyperlink ref="AS11699" xr:uid="{FBFF9046-EB14-A241-AF6A-243E3DE1183B}"/>
    <hyperlink ref="AS11700" xr:uid="{0E1D0557-3328-E741-BA5E-06B8E84B4C93}"/>
    <hyperlink ref="AS11701" xr:uid="{ABE8EBB9-BE9A-7343-9C80-AB9C3A3882A1}"/>
    <hyperlink ref="AS11702" xr:uid="{480D8730-26A4-C445-8A16-E304A6C7B137}"/>
    <hyperlink ref="AS11703" xr:uid="{0D40748E-FBFB-324E-90A8-AEB579110DB8}"/>
    <hyperlink ref="AS11704" xr:uid="{8DE602C6-5B16-2041-9E97-A101831D9ADB}"/>
    <hyperlink ref="AS11705" xr:uid="{7C3C6E6F-5D4C-6F42-912A-F5B3DC652BC1}"/>
    <hyperlink ref="AS11706" xr:uid="{D7651292-465A-0645-ADB7-15DB816F1163}"/>
    <hyperlink ref="AS11707" xr:uid="{60E35E9E-6536-3C49-9994-1183E37DE61D}"/>
    <hyperlink ref="AS11708" xr:uid="{434BAD41-6BAF-6A4E-A995-792E02D446B2}"/>
    <hyperlink ref="AS11709" xr:uid="{46C45207-0699-B74E-9252-4801C3CE2A57}"/>
    <hyperlink ref="AS11710" xr:uid="{BAFFC3BA-E6D7-C144-812D-0D762DAFDDF7}"/>
    <hyperlink ref="AS11711" xr:uid="{4B60EB82-094F-5E49-BAB5-6773D6BAA7FD}"/>
    <hyperlink ref="AS11712" xr:uid="{7CAE1163-4AA0-6340-A8D5-FD1EFDC83177}"/>
    <hyperlink ref="AS11713" xr:uid="{B3EF8907-2F62-3C45-AC12-B3AEF45AFB1E}"/>
    <hyperlink ref="AS11714" xr:uid="{67B0287D-1500-CC47-B6EE-1FFB1638E173}"/>
    <hyperlink ref="AS11715" xr:uid="{F72C03D7-0D1B-5544-BF2D-9A73481CFA30}"/>
    <hyperlink ref="AS11716" xr:uid="{E976689D-4C81-844D-A40F-3DBA5AF3104B}"/>
    <hyperlink ref="AS11717" xr:uid="{78392436-0C28-374D-B79E-2A56E13D1F26}"/>
    <hyperlink ref="AS11718" xr:uid="{5CB2406F-C6ED-1643-B2C0-71F26DFEDC06}"/>
    <hyperlink ref="AS11719" xr:uid="{95CDAA6D-69C3-9841-87A6-D4A553698D44}"/>
    <hyperlink ref="AS11720" xr:uid="{56E1CC2F-AC38-2849-A999-8D004F131302}"/>
    <hyperlink ref="AS11721" xr:uid="{E94FE130-6392-5142-B982-283CF22E681C}"/>
    <hyperlink ref="AS11722" xr:uid="{62FE7F09-3535-2B48-AC28-476D4A95319A}"/>
    <hyperlink ref="AS11723" xr:uid="{D715C446-A51A-D84B-A949-2158A1B0276D}"/>
    <hyperlink ref="AS11724" xr:uid="{475829AB-166C-6F4C-BF26-9D1C163FBD8F}"/>
    <hyperlink ref="AS11725" xr:uid="{6F41AF28-6F07-FD48-A32B-AD994C0D2755}"/>
    <hyperlink ref="AS11726" xr:uid="{CCAB896F-8225-2D47-871F-ACD474522745}"/>
    <hyperlink ref="AS11727" xr:uid="{2B586FE1-A91A-7A4F-9A9F-AA36E7E8ABC0}"/>
    <hyperlink ref="AS11728" xr:uid="{8806E016-D68E-1543-B348-E00C6D03F9AF}"/>
    <hyperlink ref="AS11729" xr:uid="{A56B6A93-EB0B-E04E-A4C5-AA8D3A639A31}"/>
    <hyperlink ref="AS11730" xr:uid="{519CD80E-7508-5146-A8C9-7C4468D0996F}"/>
    <hyperlink ref="AS11731" xr:uid="{4435E14D-283F-FF48-BB4E-49342A4BD81C}"/>
    <hyperlink ref="AS11732" xr:uid="{D1ABAE6A-4068-6146-8EB6-0F76FFAA342E}"/>
    <hyperlink ref="AS11733" xr:uid="{0C051085-2CE5-0A4B-AB5F-D1D74130062B}"/>
    <hyperlink ref="AS11734" xr:uid="{AF218749-1068-F247-A522-59B4B49E9F1A}"/>
    <hyperlink ref="AS11735" xr:uid="{A7F5E516-8F0E-134D-A99B-B89F7DCA88D7}"/>
    <hyperlink ref="AS11736" xr:uid="{58BD5EFC-D8D6-5249-B51A-24218E3D3B58}"/>
    <hyperlink ref="AS11737" xr:uid="{2FDED32C-D104-1949-BD8B-9089BA2DE90B}"/>
    <hyperlink ref="AS11738" xr:uid="{F4C2D9D0-88FC-9249-90F9-6BC89145274F}"/>
    <hyperlink ref="AS11739" xr:uid="{C052566C-9098-264F-9938-093D376D2E0B}"/>
    <hyperlink ref="AS11740" xr:uid="{BC5C53BA-4CAE-EF43-9214-46F206C71659}"/>
    <hyperlink ref="AS11741" xr:uid="{A9307D26-4C81-AA49-A994-5525232C4050}"/>
    <hyperlink ref="AS11742" xr:uid="{719F53EF-D086-0144-8DBE-A5140355FDC1}"/>
    <hyperlink ref="AS11743" xr:uid="{90A21B12-3ED5-4940-A544-1E6D543E5CFD}"/>
    <hyperlink ref="AS11744" xr:uid="{84DE469A-5D9E-EF4B-B9FE-49BF6121FBF1}"/>
    <hyperlink ref="AS11745" xr:uid="{D3A359C5-E1AF-BD41-A4C6-E18C5F94E613}"/>
    <hyperlink ref="AS11746" xr:uid="{4A3B71F1-11EC-5340-8D82-4BA67DCD281A}"/>
    <hyperlink ref="AS11747" xr:uid="{55B29FDA-67EF-B843-9A9E-F20E65A8AF22}"/>
    <hyperlink ref="AS11748" xr:uid="{9D4EE8D5-2AD5-7449-855A-E77453D54721}"/>
    <hyperlink ref="AS11749" xr:uid="{5DF207B5-7A35-BD4E-B5E6-2BE0F87B368B}"/>
    <hyperlink ref="AS11750" xr:uid="{49746E9B-5501-F646-A630-3171B4ADF925}"/>
    <hyperlink ref="AS11751" xr:uid="{1AB5A51B-7D68-C24C-A82F-6CE6CA864E57}"/>
    <hyperlink ref="AS11752" xr:uid="{7F5E7721-D78A-9D4D-BE8B-ECFEA272AAB5}"/>
    <hyperlink ref="AS11753" xr:uid="{979263C2-90F8-3943-8C9D-DE3DA31AF248}"/>
    <hyperlink ref="AS11754" xr:uid="{15A7BFDD-29FB-2042-B5CE-1C743B777E54}"/>
    <hyperlink ref="AS11755" xr:uid="{46E00665-1868-FE4A-A962-83FA3C86D137}"/>
    <hyperlink ref="AS11756" xr:uid="{5B9AF14A-B5C4-0648-88F2-EB302638B5FD}"/>
    <hyperlink ref="AS11757" xr:uid="{72CC446D-A902-4B47-8B1E-308EFA255B10}"/>
    <hyperlink ref="AS11758" xr:uid="{7A760738-A826-0E4C-833F-F773B4F9B8C1}"/>
    <hyperlink ref="AS11759" xr:uid="{805DED2A-3F6A-D549-8FF8-B9677237E695}"/>
    <hyperlink ref="AS11760" xr:uid="{88186627-8D41-2347-8C4D-9B3CEFAEDF77}"/>
    <hyperlink ref="AS11761" xr:uid="{CA1C8A1F-45FE-084A-817E-111D9F4B2417}"/>
    <hyperlink ref="AS11762" xr:uid="{5CB6F9D4-5554-3845-B102-BAEA68446596}"/>
    <hyperlink ref="AS11763" xr:uid="{278E3499-BB21-204E-9E94-4F20F50D6450}"/>
    <hyperlink ref="AS11764" xr:uid="{1544135A-9ED5-D144-88B0-84919021610C}"/>
    <hyperlink ref="AS11765" xr:uid="{07B5ACF8-C231-1249-B4B0-076328F63395}"/>
    <hyperlink ref="AS11766" xr:uid="{0F7CA204-049E-474B-A144-14DDD39D373D}"/>
    <hyperlink ref="AS11767" xr:uid="{B4916C60-A3EF-E949-9C8B-401A272FBEB4}"/>
    <hyperlink ref="AS11768" xr:uid="{AA8F5582-876C-004B-9E69-435D5B857285}"/>
    <hyperlink ref="AS11769" xr:uid="{70F48D31-D6DE-C44E-AFB0-B08C1D73BC64}"/>
    <hyperlink ref="AS11770" xr:uid="{5F7BD82E-DDFE-5E46-9048-CA5BAEDC65CC}"/>
    <hyperlink ref="AS11771" xr:uid="{1A8835AA-987A-D942-9723-CC9E0A7924E6}"/>
    <hyperlink ref="AS11772" xr:uid="{D2148A93-ED3E-3140-B623-F9752F7B9620}"/>
    <hyperlink ref="AS11773" xr:uid="{823F16E2-0A77-8E40-84C5-0D768A493C3A}"/>
    <hyperlink ref="AS11774" xr:uid="{27654144-E0DD-3948-88D5-E4FFFDB282DC}"/>
    <hyperlink ref="AS11775" xr:uid="{0360AB32-E2AB-9446-9729-D183A08E52DC}"/>
    <hyperlink ref="AS11776" xr:uid="{E1FE97B5-7C88-ED43-B7B7-FAC0FB7CC95B}"/>
    <hyperlink ref="AS11777" xr:uid="{E3C1CB6D-7DF8-184B-921D-F09AF030C517}"/>
    <hyperlink ref="AS11778" xr:uid="{AEC6DA4D-F4A1-A345-9A8B-B5B4C9241D11}"/>
    <hyperlink ref="AS11779" xr:uid="{E63217C9-082B-1E4F-8D27-6D5C41BEAD7E}"/>
    <hyperlink ref="AS11780" xr:uid="{9E804BE4-2C3D-6E43-8FEA-71BC8274D716}"/>
    <hyperlink ref="AS11781" xr:uid="{39F7CB38-B975-AF4C-AF83-88712B89F540}"/>
    <hyperlink ref="AS11782" xr:uid="{D5CF7F4B-97F3-214D-B435-40CFF4DA82BE}"/>
    <hyperlink ref="AS11783" xr:uid="{D74C4468-C3A8-8448-9298-DCA3ACCC0C8E}"/>
    <hyperlink ref="AS11784" xr:uid="{DF8A1362-2C67-4147-8986-FFF155400941}"/>
    <hyperlink ref="AS11785" xr:uid="{869E384B-70CB-3243-865E-47193F7B97EA}"/>
    <hyperlink ref="AS11786" xr:uid="{CCB94275-1A10-E143-BC07-1B69B36AC503}"/>
    <hyperlink ref="AS11787" xr:uid="{7557962F-1491-8D42-8985-D4A95BCC341F}"/>
    <hyperlink ref="AS11788" xr:uid="{EF4DF4F1-1D6A-CD40-82CA-99BECDE9DA73}"/>
    <hyperlink ref="AS11789" xr:uid="{0C818CC5-DC40-7F47-B772-22A1C1441E62}"/>
    <hyperlink ref="AS11790" xr:uid="{88501606-6D7B-C343-AC9E-886836816E76}"/>
    <hyperlink ref="AS11791" xr:uid="{663CB3CF-44E2-2249-BD9C-D665217B4A50}"/>
    <hyperlink ref="AS11792" xr:uid="{EB7D4445-CBBC-274A-9B5D-1E224606F7EA}"/>
    <hyperlink ref="AS11793" xr:uid="{2A664467-370C-9640-B0BA-467A74BE27D3}"/>
    <hyperlink ref="AS11794" xr:uid="{3308B63D-6ED2-D24F-AE5D-60BE79F3BEC8}"/>
    <hyperlink ref="AS11795" xr:uid="{34221163-41C3-6841-9FA0-AFEAEFE6666A}"/>
    <hyperlink ref="AS11796" xr:uid="{44C2E18C-CF4E-1040-9E87-930EC110D763}"/>
    <hyperlink ref="AS11797" xr:uid="{DCE09A27-FD72-5A44-958D-6421D211E955}"/>
    <hyperlink ref="AS11798" xr:uid="{C17C5E27-D4A6-504E-BE3D-F9C0C608F1C7}"/>
    <hyperlink ref="AS11799" xr:uid="{F88BB9FA-5F77-804E-BB7C-75812067A15F}"/>
    <hyperlink ref="AS11800" xr:uid="{237FB4C7-ACBC-3446-BAC2-7AA69B4F1E86}"/>
    <hyperlink ref="AS11801" xr:uid="{EA1633A5-4A57-7947-9A23-506E315DBA56}"/>
    <hyperlink ref="AS11802" xr:uid="{0EC5BAC6-7DF6-6C4C-A16E-4CF0CC2C9C3B}"/>
    <hyperlink ref="AS11803" xr:uid="{33288D10-FFF5-584D-99CB-31B0E8B5EF02}"/>
    <hyperlink ref="AS11804" xr:uid="{AF3B54F1-CAAD-B449-9EC7-D2628F3450D2}"/>
    <hyperlink ref="AS11805" xr:uid="{20A8F5E1-A86E-BA49-8B76-78B88E73C7EC}"/>
    <hyperlink ref="AS11806" xr:uid="{508ECCAD-9417-FE4C-AFCF-255C58A57F5D}"/>
    <hyperlink ref="AS11807" xr:uid="{D523F3F9-7C0B-2A4C-B1B8-500CE9E98A85}"/>
    <hyperlink ref="AS11808" xr:uid="{FEDEC8CC-C0B9-7145-8241-3D7683D079C6}"/>
    <hyperlink ref="AS11809" xr:uid="{D311DA5A-E536-7A4B-924B-FC0D6D268F84}"/>
    <hyperlink ref="AS11810" xr:uid="{4F556EEF-479B-5D4D-872E-D99C4CBA2BBC}"/>
    <hyperlink ref="AS11811" xr:uid="{5F38E8AF-F308-9342-B08F-0E4294196226}"/>
    <hyperlink ref="AS11812" xr:uid="{C263A448-5991-8740-823C-FE3D958E4A03}"/>
    <hyperlink ref="AS11813" xr:uid="{E3FD5FA2-9FD3-DE48-9453-492873CC547D}"/>
    <hyperlink ref="AS11814" xr:uid="{59EE28F6-A4DB-7E41-9C49-9C509D53DC31}"/>
    <hyperlink ref="AS11815" xr:uid="{5D6BA9EF-0417-B846-966D-154B2FE915E9}"/>
    <hyperlink ref="AS11816" xr:uid="{CF729BDC-37CB-284C-87C9-467344DF42E0}"/>
    <hyperlink ref="AS11817" xr:uid="{F3973B93-D908-BB42-8626-936AB5DC874B}"/>
    <hyperlink ref="AS11818" xr:uid="{DDB9062B-ADAD-DE44-8CC8-6055A6EE54FD}"/>
    <hyperlink ref="AS11819" xr:uid="{B6B5555D-7866-A746-A0D6-3B2EBB482686}"/>
    <hyperlink ref="AS11820" xr:uid="{6A1D1D9E-6E0E-074E-9FC9-23C1B8C8C1FF}"/>
    <hyperlink ref="AS11821" xr:uid="{8AA07B19-0925-B94C-A3D6-0381121790CF}"/>
    <hyperlink ref="AS11822" xr:uid="{0EA43AE0-7EC1-E54D-BAF1-28E26F88469E}"/>
    <hyperlink ref="AS11823" xr:uid="{96E61E3C-C64F-6445-BA8F-61D820AD5B64}"/>
    <hyperlink ref="AS11824" xr:uid="{A0B7C240-FD45-1345-B2C6-1DDDD3FFF282}"/>
    <hyperlink ref="AS11825" xr:uid="{6CB586ED-1EEB-4C49-AB8A-F370AA1E6028}"/>
    <hyperlink ref="AS11826" xr:uid="{82EC0966-B72B-D242-8CD8-C88547AE859C}"/>
    <hyperlink ref="AS11827" xr:uid="{B380668E-87CB-6C4E-8A37-374A614ACEB7}"/>
    <hyperlink ref="AS11828" xr:uid="{991F550C-4DE2-7843-AFDE-AA0025CB5794}"/>
    <hyperlink ref="AS11829" xr:uid="{A443D06C-00F8-8146-AF91-2194A22E0056}"/>
    <hyperlink ref="AS11830" xr:uid="{A35413DF-68E3-184F-933F-B591939F91D0}"/>
    <hyperlink ref="AS11831" xr:uid="{10BCD450-979F-694B-8B95-12F9D9625D3E}"/>
    <hyperlink ref="AS11832" xr:uid="{92A60027-9617-D845-B0E0-7F92BC054189}"/>
    <hyperlink ref="AS11833" xr:uid="{22F5B3F3-71E0-2D4E-A6F5-FCD9189545AF}"/>
    <hyperlink ref="AS11834" xr:uid="{351BCFDC-B57E-E148-A5A4-AF8F1B8F38AB}"/>
    <hyperlink ref="AS11835" xr:uid="{B3F51639-BA41-2A49-AA69-411108F96666}"/>
    <hyperlink ref="AS11836" xr:uid="{CC9937C2-2064-E841-913C-D68499979DE0}"/>
    <hyperlink ref="AS11837" xr:uid="{8814E87C-9372-B548-8E7B-B4BE0C951150}"/>
    <hyperlink ref="AS11838" xr:uid="{2AF6A392-29BC-1A4B-9DCB-A6602C5D40A7}"/>
    <hyperlink ref="AS11839" xr:uid="{8E8BBEA6-290E-D94C-933A-07B535DD9C04}"/>
    <hyperlink ref="AS11840" xr:uid="{3451B97C-BDB7-4244-A5E2-B1640C76F789}"/>
    <hyperlink ref="AS11841" xr:uid="{5A66E67A-0631-FE41-83DE-A18AC1393D91}"/>
    <hyperlink ref="AS11842" xr:uid="{E2554BB4-AEC8-DB4F-B0C8-72EF6EEC2A08}"/>
    <hyperlink ref="AS11843" xr:uid="{FA4B23D4-691A-6F45-A961-072C3D365979}"/>
    <hyperlink ref="AS11844" xr:uid="{7DBD4F55-E85E-0043-A572-FF59A96C46BD}"/>
    <hyperlink ref="AS11845" xr:uid="{93BC5205-50B6-9943-A411-BB8A50A815AA}"/>
    <hyperlink ref="AS11846" xr:uid="{83B22612-869E-A942-A3DB-66E16896585C}"/>
    <hyperlink ref="AS11847" xr:uid="{B58BBCFB-A52F-DC49-9958-44DDE2F0BD27}"/>
    <hyperlink ref="AS11848" xr:uid="{3B10E292-08D9-2F41-B61A-A489E8E0D88A}"/>
    <hyperlink ref="AS11849" xr:uid="{54138C3B-CFD5-EC48-9B32-3A91412FE48B}"/>
    <hyperlink ref="AS11850" xr:uid="{14EFEFFE-D20A-0442-90ED-FE8953D3619E}"/>
    <hyperlink ref="AS11851" xr:uid="{ECDC10E7-A01C-714D-A568-B437562B991B}"/>
    <hyperlink ref="AS11852" xr:uid="{068719BB-164B-DF44-ABD8-23F34321AA08}"/>
    <hyperlink ref="AS11853" xr:uid="{03660806-4FFA-C94B-B3E9-414392E6CDE9}"/>
    <hyperlink ref="AS11854" xr:uid="{E1BB32FC-AABD-734B-A22D-6A8C9313C96F}"/>
    <hyperlink ref="AS11855" xr:uid="{92211815-C72B-2342-A4A5-D9BC4B1CE994}"/>
    <hyperlink ref="AS11856" xr:uid="{698F1979-ABD1-0F4B-9E6E-A9F132D8EF3F}"/>
    <hyperlink ref="AS11857" xr:uid="{EC79845D-30D4-6346-8487-75BAB1FF20C4}"/>
    <hyperlink ref="AS11858" xr:uid="{F4F5868D-37B6-F24D-B06A-385D3951232E}"/>
    <hyperlink ref="AS11859" xr:uid="{68849F0F-C009-7E41-8BA5-5129637DB52A}"/>
    <hyperlink ref="AS11860" xr:uid="{C668134B-3BCB-CB46-9304-1CD0146EA730}"/>
    <hyperlink ref="AS11861" xr:uid="{02BBC455-B031-4C41-9745-0CF740FD8C5A}"/>
    <hyperlink ref="AS11862" xr:uid="{FB832401-32AF-0F4E-AB93-BFF7D96C1B3E}"/>
    <hyperlink ref="AS11863" xr:uid="{A365BA82-DFB1-CA40-AB16-3C6459F59EAB}"/>
    <hyperlink ref="AS11864" xr:uid="{3ADEC5D3-4B85-0540-8CA6-4277F45153C9}"/>
    <hyperlink ref="AS11865" xr:uid="{6EF29238-E627-CD4A-AFA1-D0B81CF98BD1}"/>
    <hyperlink ref="AS11866" xr:uid="{1AA56B94-8C04-F047-987A-ED5F60F636B1}"/>
    <hyperlink ref="AS11867" xr:uid="{8359ED78-3417-0441-9D0A-5443D29B5851}"/>
    <hyperlink ref="AS11868" xr:uid="{76D5CB44-0665-8744-A288-BB168AFEE419}"/>
    <hyperlink ref="AS11869" xr:uid="{20E9029D-6049-0049-8E72-729E6A72D171}"/>
    <hyperlink ref="AS11870" xr:uid="{41F499AB-7DFC-4C4E-8C82-16C02C225951}"/>
    <hyperlink ref="AS11871" xr:uid="{A9740F5D-479D-9B49-B54F-14644606C813}"/>
    <hyperlink ref="AS11872" xr:uid="{1758D0A6-D9FB-AB44-95EA-8B8A2564ECD1}"/>
    <hyperlink ref="AS11873" xr:uid="{A97A9109-FD72-1A47-9585-794BC6FEF311}"/>
    <hyperlink ref="AS11874" xr:uid="{78DD2E98-68ED-EE49-A126-DD743674D253}"/>
    <hyperlink ref="AS11875" xr:uid="{B284DA46-3A19-7C48-BEE3-53E3C88D94AC}"/>
    <hyperlink ref="AS11876" xr:uid="{32738AB1-BCF1-D14B-9A72-82B16CA541CC}"/>
    <hyperlink ref="AS11877" xr:uid="{5A1CEEE7-4C7E-C640-A85B-DA24C01AD672}"/>
    <hyperlink ref="AS11878" xr:uid="{AB60D4E8-9F5E-5A4B-8579-637A417B68D1}"/>
    <hyperlink ref="AS11879" xr:uid="{293D58FC-314C-F749-B445-5A9E7FA041B5}"/>
    <hyperlink ref="AS11880" xr:uid="{EC4066CB-68A2-B147-A28F-4B18C5881151}"/>
    <hyperlink ref="AS11881" xr:uid="{AE031217-CE33-B346-BA37-FEFD193929CD}"/>
    <hyperlink ref="AS11882" xr:uid="{8585D979-D0E8-6645-847B-5CC67FCD9905}"/>
    <hyperlink ref="AS11883" xr:uid="{3FD7807B-7E39-D94E-ACAF-DD8FC12D255D}"/>
    <hyperlink ref="AS11884" xr:uid="{690FB6DD-517D-9444-AC7C-34EDF2C0EA08}"/>
    <hyperlink ref="AS11885" xr:uid="{99E45A2B-F860-504C-A445-780AF3CAC937}"/>
    <hyperlink ref="AS11886" xr:uid="{6B774039-97A0-4041-A67E-09B05A0030D4}"/>
    <hyperlink ref="AS11887" xr:uid="{7705FEB0-3A15-3144-9FD8-AD42D383DED9}"/>
    <hyperlink ref="AS11888" xr:uid="{16596A4B-F8E0-E748-917D-9FF413F57C40}"/>
    <hyperlink ref="AS11889" xr:uid="{91EAF71C-3C07-5D42-B276-19DB019ED82B}"/>
    <hyperlink ref="AS11890" xr:uid="{EA56FC41-9310-3C46-B96B-730D238AF615}"/>
    <hyperlink ref="AS11891" xr:uid="{E2E66FCC-28DE-7D49-A58F-4B6300F7CDDC}"/>
    <hyperlink ref="AS11892" xr:uid="{CBC2732C-0A6E-5B47-9A7A-EE96E0610987}"/>
    <hyperlink ref="AS11893" xr:uid="{BE7C966A-06C3-8A42-9C57-1E9637E20DE2}"/>
    <hyperlink ref="AS11894" xr:uid="{2A79E2DC-9FC8-EF47-86F4-737EC5826767}"/>
    <hyperlink ref="AS11895" xr:uid="{0EB0B17A-F504-1B4B-94FB-1A1DC964D587}"/>
    <hyperlink ref="AS11896" xr:uid="{93D79B76-4FD2-2547-BA7C-D353212D179A}"/>
    <hyperlink ref="AS11897" xr:uid="{E5EB1047-71B7-454F-B8D6-C37FB4C879F9}"/>
    <hyperlink ref="AS11898" xr:uid="{4865AFC4-6728-4F4B-9D23-5613E6216586}"/>
    <hyperlink ref="AS11899" xr:uid="{1FECE360-24E9-9B4D-BD13-7CE24CCACF6D}"/>
    <hyperlink ref="AS11900" xr:uid="{30467BB1-B5A2-AB4C-A6F2-D20CB83B0378}"/>
    <hyperlink ref="AS11901" xr:uid="{3A5A361F-E792-2E4B-9BA2-8580C96B86C7}"/>
    <hyperlink ref="AS11902" xr:uid="{63E04FA8-F7AF-AC4F-A86B-80738E4D3AD5}"/>
    <hyperlink ref="AS11903" xr:uid="{4E6355BF-D69A-F146-A2D8-F70D0E982F77}"/>
    <hyperlink ref="AS11904" xr:uid="{4D6F8A08-BE7D-FD4C-BCC0-901D5C014FA6}"/>
    <hyperlink ref="AS11905" xr:uid="{3EAE16BA-6C98-B947-9525-188479FC755B}"/>
    <hyperlink ref="AS11906" xr:uid="{254DD166-CA12-7642-BB29-2A72BC45B09B}"/>
    <hyperlink ref="AS11907" xr:uid="{ACBA78E8-A4A4-684D-8716-8C0AA890D3C4}"/>
    <hyperlink ref="AS11908" xr:uid="{21B17A6F-5DFB-9348-A7C6-D385AC0E52CD}"/>
    <hyperlink ref="AS11909" xr:uid="{40FAE411-7A89-834E-BA09-41D96A0BF586}"/>
    <hyperlink ref="AS11910" xr:uid="{38D2EFAA-46B1-984D-AFBB-1D32A434E5B7}"/>
    <hyperlink ref="AS11911" xr:uid="{843AB9B7-926C-7641-98B1-345D1D332147}"/>
    <hyperlink ref="AS11912" xr:uid="{65BFAD7D-FEEB-7644-86D6-D10A0DD65865}"/>
    <hyperlink ref="AS11913" xr:uid="{C9012B81-6EBE-D845-819F-02487C877985}"/>
    <hyperlink ref="AS11914" xr:uid="{8E2B885B-1302-B04D-9BD8-3FB1779DBB55}"/>
    <hyperlink ref="AS11915" xr:uid="{59302DD9-48D9-1748-8E65-6B38BB8C2A2A}"/>
    <hyperlink ref="AS11916" xr:uid="{7521A16C-80F4-1D4B-9DE9-531CA82EE190}"/>
    <hyperlink ref="AS11917" xr:uid="{ABDE95BD-FF71-6649-B45A-AAC4BBE741BF}"/>
    <hyperlink ref="AS11918" xr:uid="{C1C08506-A0F3-0948-AA48-604B14909486}"/>
    <hyperlink ref="AS11919" xr:uid="{8D397F14-EE3D-5F42-8808-192A17B39343}"/>
    <hyperlink ref="AS11920" xr:uid="{B9CF23F9-5339-8E45-9254-093BDA18D48A}"/>
    <hyperlink ref="AS11921" xr:uid="{E489D8FB-97F1-0841-9EB8-5C2E09871424}"/>
    <hyperlink ref="AS11922" xr:uid="{DF6583DA-BA88-4641-8826-AB47D8537FC3}"/>
    <hyperlink ref="AS11923" xr:uid="{DC0C16B0-E69D-7249-BFCE-7D991F0E322D}"/>
    <hyperlink ref="AS11924" xr:uid="{670C0A46-31A7-0F4F-B61A-93F6B0DA9DB8}"/>
    <hyperlink ref="AS11925" xr:uid="{B0425667-0572-F341-8D77-A96D577F79BB}"/>
    <hyperlink ref="AS11926" xr:uid="{B89AA417-79B7-764B-974C-CB78E043E2D7}"/>
    <hyperlink ref="AS11927" xr:uid="{B53F5704-3519-914E-AB6A-26246E7F5781}"/>
    <hyperlink ref="AS11928" xr:uid="{F7AE4503-6A1A-2449-A25F-06C7FE3DB9AB}"/>
    <hyperlink ref="AS11929" xr:uid="{CEA16892-94E9-004F-AA71-2C234CC56EBE}"/>
    <hyperlink ref="AS11930" xr:uid="{32F02239-A63C-5B4C-8A44-E7A17FB0E230}"/>
    <hyperlink ref="AS11931" xr:uid="{BC3135FB-CBB9-6A48-9394-5DCD671A76DD}"/>
    <hyperlink ref="AS11932" xr:uid="{1A9D0275-F3FF-A240-9A24-E65C5AA2378C}"/>
    <hyperlink ref="AS11933" xr:uid="{0EB120C9-F151-8C44-8C3D-6FD0030FE4A0}"/>
    <hyperlink ref="AS11934" xr:uid="{EA6D3003-A207-0B40-9FB4-AEC8BF284286}"/>
    <hyperlink ref="AS11935" xr:uid="{681B86EA-8116-C645-B429-2539AF66EE4B}"/>
    <hyperlink ref="AS11936" xr:uid="{C728F69E-FB6B-1C48-9068-BFE24728E981}"/>
    <hyperlink ref="AS11937" xr:uid="{A629227D-34BB-6340-8520-290905283A40}"/>
    <hyperlink ref="AS11938" xr:uid="{05047721-6417-F249-86FD-3D7F45D3BF2A}"/>
    <hyperlink ref="AS11939" xr:uid="{BF47593E-405D-684A-B90D-BC1341CE4D39}"/>
    <hyperlink ref="AS11940" xr:uid="{6BEDEFE1-5547-E94A-87D2-AF7669DF31A3}"/>
    <hyperlink ref="AS11941" xr:uid="{72CB5B98-43DC-4E4E-899F-68C0F02DA8B8}"/>
    <hyperlink ref="AS11942" xr:uid="{E439B3EF-AF8D-6F44-A54E-CAB53B040117}"/>
    <hyperlink ref="AS11943" xr:uid="{DF60EC4C-1389-6341-AD47-61CA9677CED9}"/>
    <hyperlink ref="AS11944" xr:uid="{20104CED-2D4C-6B44-BBB5-78ED1B88A759}"/>
    <hyperlink ref="AS11945" xr:uid="{A181BAB2-5B86-DE46-9E4C-A25C85F1F721}"/>
    <hyperlink ref="AS11946" xr:uid="{F1EB006D-A39F-7C4B-A0AC-68583BFCDD2B}"/>
    <hyperlink ref="AS11947" xr:uid="{1BE8831E-00F6-BD45-988B-3DE3E3ED8FE8}"/>
    <hyperlink ref="AS11948" xr:uid="{24780264-B776-5E4F-A0BF-4B776D9C868A}"/>
    <hyperlink ref="AS11949" xr:uid="{D944E141-C6DA-7A4C-B88C-7F365518974A}"/>
    <hyperlink ref="AS11950" xr:uid="{E8A6055B-E73E-CE40-9188-F7BF1EFD9537}"/>
    <hyperlink ref="AS11951" xr:uid="{77435136-DA13-014E-BAF0-F29AB337A216}"/>
    <hyperlink ref="AS11952" xr:uid="{FACBB982-06C5-984A-A5F4-F377B3CFD8F5}"/>
    <hyperlink ref="AS11953" xr:uid="{4D0F2A9B-B551-AC48-A2E9-612E0646667C}"/>
    <hyperlink ref="AS11954" xr:uid="{B845084B-8BB4-E647-A197-3D7036C6CDC0}"/>
    <hyperlink ref="AS11955" xr:uid="{060D1108-84EF-E14E-895F-5A2EB82E6A80}"/>
    <hyperlink ref="AS11956" xr:uid="{8B6589F9-5CCE-8041-B455-EF869F26750A}"/>
    <hyperlink ref="AS11957" xr:uid="{C4B2C63F-5372-E743-A347-B82A625EC255}"/>
    <hyperlink ref="AS11958" xr:uid="{D04DA993-EA83-724E-B514-589DB5AC9B03}"/>
    <hyperlink ref="AS11959" xr:uid="{DCC44381-7343-9E4D-AC83-1064A04E1170}"/>
    <hyperlink ref="AS11960" xr:uid="{83B55840-301D-4746-936F-D1DF8C12FBAF}"/>
    <hyperlink ref="AS11961" xr:uid="{C5A9991B-025E-5147-8E40-BD6348D0D048}"/>
    <hyperlink ref="AS11962" xr:uid="{8D7EBA06-23C3-D541-A051-5E50F753A4FA}"/>
    <hyperlink ref="AS11963" xr:uid="{F6949DC2-563F-DB4C-8FD7-E9EC4C4019BD}"/>
    <hyperlink ref="AS11964" xr:uid="{7481A31D-50F8-F941-9748-3028D476ACF4}"/>
    <hyperlink ref="AS11965" xr:uid="{F67A9C60-C8EF-4842-8080-7A76E742E7C0}"/>
    <hyperlink ref="AS11966" xr:uid="{73D7E77F-857F-7240-9DF2-B7419D1F9C27}"/>
    <hyperlink ref="AS11967" xr:uid="{3450F5DE-2EE0-194E-AC1F-211990639897}"/>
    <hyperlink ref="AS11968" xr:uid="{9FABC81C-CF22-6941-BB61-D518129FB25C}"/>
    <hyperlink ref="AS11969" xr:uid="{E6ADD860-E7D0-AD44-BA3D-5B786762F927}"/>
    <hyperlink ref="AS11970" xr:uid="{525EE892-C3D3-114F-BB29-9419582CC5B4}"/>
    <hyperlink ref="AS11971" xr:uid="{18FC469A-06C3-F543-95BF-C4A3DC8D436D}"/>
    <hyperlink ref="AS11972" xr:uid="{A6AE0BE7-C453-7C46-80B3-DD97E65BC7D3}"/>
    <hyperlink ref="AS11973" xr:uid="{5A9EAEF7-0101-464F-9198-23E809B961EF}"/>
    <hyperlink ref="AS11974" xr:uid="{58BBD1DF-1297-B144-BACB-48767B5F4DC8}"/>
    <hyperlink ref="AS11975" xr:uid="{947BACBC-81BA-0B4F-B943-7A69C098DD65}"/>
    <hyperlink ref="AS11976" xr:uid="{63C31B08-2DAD-B741-B216-A236A874F311}"/>
    <hyperlink ref="AS11977" xr:uid="{25729582-0A6F-6240-B627-1C79FFDB5542}"/>
    <hyperlink ref="AS11978" xr:uid="{166FD6CF-C625-3247-963F-8B3D5CAA3311}"/>
    <hyperlink ref="AS11979" xr:uid="{F312457E-88CE-3645-976B-99EFB2536A81}"/>
    <hyperlink ref="AS11980" xr:uid="{2078E14E-7616-3C48-B9E6-1883ED359E0A}"/>
    <hyperlink ref="AS11981" xr:uid="{526E6EEB-CB78-4D4F-A3C9-93216819B586}"/>
    <hyperlink ref="AS11982" xr:uid="{563443D3-8BBC-D349-8391-9612B4B7DA46}"/>
    <hyperlink ref="AS11983" xr:uid="{2FA90184-142F-DD43-898A-7D456BBBA1CD}"/>
    <hyperlink ref="AS11984" xr:uid="{77683238-980B-1F48-BB8E-8D28D17E1545}"/>
    <hyperlink ref="AS11985" xr:uid="{1B5D69FB-CF25-814D-83AA-579E25EEA29E}"/>
    <hyperlink ref="AS11986" xr:uid="{67E2FCFD-6FEB-EC43-AB97-EE5E8E68330F}"/>
    <hyperlink ref="AS11987" xr:uid="{C0C484B2-9C69-BD48-8C4A-F47A443BB2CE}"/>
    <hyperlink ref="AS11988" xr:uid="{5E60C7A4-2783-2442-9D46-00FAB9389079}"/>
    <hyperlink ref="AS11989" xr:uid="{6205A10D-EE22-EC4B-9DF1-6CF69251F23A}"/>
    <hyperlink ref="AS11990" xr:uid="{4F893192-9EEA-1142-806F-DCD0C6E2C8FF}"/>
    <hyperlink ref="AS11991" xr:uid="{DC18F9C2-232B-0F4A-8259-3D668CBFE09D}"/>
    <hyperlink ref="AS11992" xr:uid="{C9A5F635-4B54-7A45-8456-4CE5AACED596}"/>
    <hyperlink ref="AS11993" xr:uid="{9903B35A-B35E-F945-9D93-213F44A717D0}"/>
    <hyperlink ref="AS11994" xr:uid="{758535DB-2D55-E447-94B1-B68ED266A8EA}"/>
    <hyperlink ref="AS11995" xr:uid="{0314B0E4-42E3-8342-8939-97AFFF4B1F00}"/>
    <hyperlink ref="AS11996" xr:uid="{00002AC3-B9E6-454D-8771-E02919345E0A}"/>
    <hyperlink ref="AS11997" xr:uid="{EB438EF0-2657-ED4D-9515-5F5D4349C3F7}"/>
    <hyperlink ref="AS11998" xr:uid="{B1A697EB-3C5E-C24B-ADAE-F12C71E971CE}"/>
    <hyperlink ref="AS11999" xr:uid="{65BE881E-57C5-A749-A33C-37C1CEA57D1F}"/>
    <hyperlink ref="AS12000" xr:uid="{401D263A-A889-EF41-BDE7-65D5CB4F17E0}"/>
    <hyperlink ref="AS12001" xr:uid="{1D4CC189-BED9-DD48-BB49-530717482F1D}"/>
    <hyperlink ref="AS12002" xr:uid="{DFA49FB0-8464-734D-93CE-7AF7EC07FAA4}"/>
    <hyperlink ref="AS12003" xr:uid="{39C73260-E407-C444-A71A-9E7FC4CD6571}"/>
    <hyperlink ref="AS12004" xr:uid="{21A0A1B0-761D-EA41-A92B-3008914F041E}"/>
    <hyperlink ref="AS12005" xr:uid="{77FA908C-1403-8046-9675-2BB37C62190A}"/>
    <hyperlink ref="AS12006" xr:uid="{756ACF4A-8E4D-3648-BB34-4048626051D7}"/>
    <hyperlink ref="AS12007" xr:uid="{1AD43F16-43A9-7B45-9B91-CC0B2091C491}"/>
    <hyperlink ref="AS12008" xr:uid="{C58C20AC-D8FB-4E4F-918B-A7246EDC7C30}"/>
    <hyperlink ref="AS12009" xr:uid="{50E1F121-871A-4141-AE96-6CAD089985D6}"/>
    <hyperlink ref="AS12010" xr:uid="{73FA3C58-D4B2-7D47-BFEA-FC6126EBC3F7}"/>
    <hyperlink ref="AS12011" xr:uid="{5AB9EE74-0565-0543-AAB1-49B110B8CC23}"/>
    <hyperlink ref="AS12012" xr:uid="{6625019E-619B-E246-89FF-AD93FB61A891}"/>
    <hyperlink ref="AS12013" xr:uid="{68D23AD5-DB64-2C40-8C05-2F9B18BEF612}"/>
    <hyperlink ref="AS12014" xr:uid="{1BDCC9E6-FB89-F34C-A350-137BDCB228CB}"/>
    <hyperlink ref="AS12015" xr:uid="{EFEDF754-3658-7E45-AC8A-38F029EFD9D3}"/>
    <hyperlink ref="AS12016" xr:uid="{2C59AA3D-D487-E842-AEA7-DF0BA6C2CF79}"/>
    <hyperlink ref="AS12017" xr:uid="{5162280C-7976-2A40-8EC1-BB6B47CB7D73}"/>
    <hyperlink ref="AS12018" xr:uid="{86C58CDD-1689-2341-B3A4-39F249385C5F}"/>
    <hyperlink ref="AS12019" xr:uid="{BF2A2CA4-07A4-A143-8AE6-5D632E7A5262}"/>
    <hyperlink ref="AS12020" xr:uid="{530364D7-A1AF-444E-B11E-65DE6DE0D1D8}"/>
    <hyperlink ref="AS12021" xr:uid="{0D149746-5408-6E4F-81B1-CECFDA1292B8}"/>
    <hyperlink ref="AS12022" xr:uid="{0F67ADC8-D1D2-204D-B16C-D69F681E8518}"/>
    <hyperlink ref="AS12023" xr:uid="{2E1D4733-477E-6D4C-97B3-AC8C8A733261}"/>
    <hyperlink ref="AS12024" xr:uid="{B71D036A-F07F-C746-A18C-CB873CC289EA}"/>
    <hyperlink ref="AS12025" xr:uid="{F5CE6B2B-6A25-0F44-8435-06C40CADEB75}"/>
    <hyperlink ref="AS12026" xr:uid="{C1D1DEE3-6669-174C-A0CF-4C00ED55417B}"/>
    <hyperlink ref="AS12027" xr:uid="{AA0BCF9D-7069-6E47-8B23-B939A1228CB9}"/>
    <hyperlink ref="AS12028" xr:uid="{5F44E502-D332-C240-9428-5B0E357090B4}"/>
    <hyperlink ref="AS12029" xr:uid="{27BABC0C-3020-4342-9D85-E042F5FE0237}"/>
    <hyperlink ref="AS12030" xr:uid="{E9372C95-BE71-C84B-A874-B99BF323C261}"/>
    <hyperlink ref="AS12031" xr:uid="{E6F3502D-9063-404F-90BB-E7FBDA861ADE}"/>
    <hyperlink ref="AS12032" xr:uid="{42A60A25-1B47-DB4F-BD9C-F9793BF90ECD}"/>
    <hyperlink ref="AS12033" xr:uid="{261EEAD7-1981-AC43-982A-AF733506817C}"/>
    <hyperlink ref="AS12034" xr:uid="{FB97EFCF-3F00-0A49-8B1C-911716817BCD}"/>
    <hyperlink ref="AS12035" xr:uid="{610C0281-1328-DB4A-B30B-19752BAF0CE3}"/>
    <hyperlink ref="AS12036" xr:uid="{02635470-F2DD-6844-B720-1301F6C2E1B9}"/>
    <hyperlink ref="AS12037" xr:uid="{170C678E-09DA-834A-A84A-24250876221F}"/>
    <hyperlink ref="AS12038" xr:uid="{F27CD950-F71C-1C46-A82A-A1350F3F2C7A}"/>
    <hyperlink ref="AS12039" xr:uid="{1EFEA309-E30E-A640-9F98-F9D748EF970A}"/>
    <hyperlink ref="AS12040" xr:uid="{31178EAB-77EB-7842-B353-CE4AC29ED61D}"/>
    <hyperlink ref="AS12041" xr:uid="{7124319A-CCFA-CD43-82E2-ED3317214AEE}"/>
    <hyperlink ref="AS12042" xr:uid="{ECB6454D-D4C5-BD4F-8E75-F213D98C49DA}"/>
    <hyperlink ref="AS12043" xr:uid="{CACCA6DD-4E3E-9D43-A90A-C6B4BDF465AB}"/>
    <hyperlink ref="AS12044" xr:uid="{7E063531-0FE7-4246-98AF-19D5B58BC156}"/>
    <hyperlink ref="AS12045" xr:uid="{EF3179FA-87DA-5F4D-A9F4-87D4C97180A7}"/>
    <hyperlink ref="AS12046" xr:uid="{2528FE74-1971-734C-9361-6A60DD0F1360}"/>
    <hyperlink ref="AS12047" xr:uid="{BF77AB4B-ABA3-DB4F-A0E4-EC6AFA3C1386}"/>
    <hyperlink ref="AS12048" xr:uid="{07CC6557-68EE-F947-BD16-3C229802B645}"/>
    <hyperlink ref="AS12049" xr:uid="{B5AA6016-B19B-704E-A796-EBDE138397E8}"/>
    <hyperlink ref="AS12050" xr:uid="{4C0F57E4-2E35-8A49-A8DA-B45C52800F09}"/>
    <hyperlink ref="AS12051" xr:uid="{EA231699-C383-294F-9B54-B4CAAA8EC6BE}"/>
    <hyperlink ref="AS12052" xr:uid="{4B06239A-96D3-EB4E-86CD-0B9B181C471C}"/>
    <hyperlink ref="AS12053" xr:uid="{10EF526A-5356-AE40-B12B-BC1FB02A5572}"/>
    <hyperlink ref="AS12054" xr:uid="{AC18F31A-D45A-264E-8B99-22B6C1238D02}"/>
    <hyperlink ref="AS12055" xr:uid="{549EF0E0-6B0D-564E-96ED-CC6D2B104998}"/>
    <hyperlink ref="AS12056" xr:uid="{DA6208D6-D1ED-D346-B10B-95D97A32445C}"/>
    <hyperlink ref="AS12057" xr:uid="{133E4214-4AD8-5B4D-AB41-0DE740A3B07D}"/>
    <hyperlink ref="AS12058" xr:uid="{B890BE7B-3365-9D40-BB77-E398AEE518DF}"/>
    <hyperlink ref="AS12059" xr:uid="{EDB0929C-5385-C447-8D6F-DB263E85BFA3}"/>
    <hyperlink ref="AS12060" xr:uid="{B42D3B86-BCEB-1844-8217-5DC9938CA729}"/>
    <hyperlink ref="AS12061" xr:uid="{DF70B08F-EAAE-9A4B-9807-1F512D71F4E4}"/>
    <hyperlink ref="AS12062" xr:uid="{84080F23-30D1-9C43-8587-29C9E2355EB1}"/>
    <hyperlink ref="AS12063" xr:uid="{FE5548FA-2283-8347-87B9-F75EC4A247A8}"/>
    <hyperlink ref="AS12064" xr:uid="{23C78155-03AE-B446-8BD5-261459C2F27C}"/>
    <hyperlink ref="AS12065" xr:uid="{1607CA19-0DF0-084C-A6EA-57354E55777E}"/>
    <hyperlink ref="AS12066" xr:uid="{5EED20E7-92B0-CD4D-B4D9-1BD8D2AA7C32}"/>
    <hyperlink ref="AS12067" xr:uid="{3DFBD07B-685C-A84A-AC8F-2EBE68D59FA4}"/>
    <hyperlink ref="AS12068" xr:uid="{5465883E-0289-BF42-B776-D3A6D433420A}"/>
    <hyperlink ref="AS12069" xr:uid="{3ECD6E38-1FB0-514F-846E-A2028808FE8E}"/>
    <hyperlink ref="AS12070" xr:uid="{E030937B-5001-7A4B-A22B-629887096524}"/>
    <hyperlink ref="AS12071" xr:uid="{D2341C4A-127C-9249-8C99-8011624CE6BD}"/>
    <hyperlink ref="AS12072" xr:uid="{F91DF85A-3952-3B4F-AFB7-9F1EBC613D77}"/>
    <hyperlink ref="AS12073" xr:uid="{7B14C546-63AF-4B48-ACA5-587FFEC2F587}"/>
    <hyperlink ref="AS12074" xr:uid="{B7679862-76DC-EF4F-9BEE-BF4D0B9BAD0F}"/>
    <hyperlink ref="AS12075" xr:uid="{1659AFBD-CAF5-2845-920E-DEA0871ED43F}"/>
    <hyperlink ref="AS12076" xr:uid="{ECEB916E-77DF-7646-87B4-92689C26C7A2}"/>
    <hyperlink ref="AS12077" xr:uid="{D5A2A3A3-19EB-9D4F-8382-442C6B1647B7}"/>
    <hyperlink ref="AS12078" xr:uid="{B0103785-17A8-E049-BA3F-CAE5D1B27FB6}"/>
    <hyperlink ref="AS12079" xr:uid="{116226A2-8748-3A4E-89EE-A0DE9F825087}"/>
    <hyperlink ref="AS12080" xr:uid="{FC72AF26-4A7B-8A4E-BFFE-60A9AFB7483F}"/>
    <hyperlink ref="AS12081" xr:uid="{B0F26CC6-DB6E-F149-B333-F82F5A849142}"/>
    <hyperlink ref="AS12082" xr:uid="{F558EC01-B1CD-9C44-B538-908190BA4C3C}"/>
    <hyperlink ref="AS12083" xr:uid="{A47FE41D-17CA-CD45-A608-E71258268796}"/>
    <hyperlink ref="AS12084" xr:uid="{07E3667D-27CA-594C-8FBD-D153168E5D07}"/>
    <hyperlink ref="AS12085" xr:uid="{2FCC3CA6-451E-844F-A267-7B0B8DA8C199}"/>
    <hyperlink ref="AS12086" xr:uid="{9A0058E1-0A71-1243-84D5-1D00B48996F6}"/>
    <hyperlink ref="AS12087" xr:uid="{B3111593-E0B6-514B-9751-A9081B93552D}"/>
    <hyperlink ref="AS12088" xr:uid="{CA43EE48-6A73-094D-A303-C47356862184}"/>
    <hyperlink ref="AS12089" xr:uid="{BB80B534-D19E-7342-B866-565A40556539}"/>
    <hyperlink ref="AS12090" xr:uid="{FB30174A-8D4A-734D-A454-88099D78CE27}"/>
    <hyperlink ref="AS12091" xr:uid="{E4396792-C569-0540-9D54-5172C0D4DB53}"/>
    <hyperlink ref="AS12092" xr:uid="{D565B685-5FEF-C44C-A2F1-E4B80B3C2B96}"/>
    <hyperlink ref="AS12093" xr:uid="{BFA1D59D-88AA-3842-A5B4-31F04D2534C1}"/>
    <hyperlink ref="AS12094" xr:uid="{49C2BBAF-CC47-FB4B-90EA-01FBF53C7AF1}"/>
    <hyperlink ref="AS12095" xr:uid="{EB38E536-1014-3A4B-BCEA-3B1781C2FBD1}"/>
    <hyperlink ref="AS12096" xr:uid="{2C841403-DEBA-784E-AB37-FA85F77E1145}"/>
    <hyperlink ref="AS12097" xr:uid="{D8ADFFDF-A586-6F4C-ACC4-4262B46D6B92}"/>
    <hyperlink ref="AS12098" xr:uid="{BA2A38E1-C494-164A-85C0-85A5EF52CFFA}"/>
    <hyperlink ref="AS12099" xr:uid="{53B9912C-D4F3-1C48-9614-9330B19726E4}"/>
    <hyperlink ref="AS12100" xr:uid="{CB52B62C-FECA-AA4D-B266-CA366AC7B29E}"/>
    <hyperlink ref="AS12101" xr:uid="{EC79621F-0486-8247-914C-F8207D9AB15E}"/>
    <hyperlink ref="AS12102" xr:uid="{9BC4F5C7-69D1-BB4B-935F-CC9CF060DB7D}"/>
    <hyperlink ref="AS12103" xr:uid="{27A9892E-6C0A-4045-B768-E9D8E9C6C957}"/>
    <hyperlink ref="AS12104" xr:uid="{BE999114-FE06-2742-BC21-D56B442FFAB4}"/>
    <hyperlink ref="AS12105" xr:uid="{E5569CE0-463C-4843-948C-3758AF78F29E}"/>
    <hyperlink ref="AS12106" xr:uid="{2707458F-52B8-1C42-B2BE-AA64432B9319}"/>
    <hyperlink ref="AS12107" xr:uid="{EF5EB06A-0E94-854F-B70B-0B50FB4F6EDE}"/>
    <hyperlink ref="AS12108" xr:uid="{03A843C3-59CC-1F4B-BD16-4E70905362E3}"/>
    <hyperlink ref="AS12109" xr:uid="{5E28A4B3-DD8A-8249-8B36-F4855E8EFD3F}"/>
    <hyperlink ref="AS12110" xr:uid="{429245F9-6B56-3F49-92F3-87906FFA59E3}"/>
    <hyperlink ref="AS12111" xr:uid="{E3621448-AF1B-1747-9579-60B292C55282}"/>
    <hyperlink ref="AS12112" xr:uid="{131FC51F-4B5F-A84B-BEAE-1E30B7D9E051}"/>
    <hyperlink ref="AS12113" xr:uid="{0DE42B7B-D184-DC49-B7FE-02E4D87090FC}"/>
    <hyperlink ref="AS12114" xr:uid="{B243449D-08EE-E141-92F3-31514B85F74A}"/>
    <hyperlink ref="AS12115" xr:uid="{B19A16F3-582C-704A-B5BE-E205B27E61D4}"/>
    <hyperlink ref="AS12116" xr:uid="{368C9046-8794-B044-85FB-FA18201B771D}"/>
    <hyperlink ref="AS12117" xr:uid="{76E6B03D-F37C-3A44-B6B8-409CA98A7D04}"/>
    <hyperlink ref="AS12118" xr:uid="{B34394C3-9FFA-B543-826B-10ECADFEA5D2}"/>
    <hyperlink ref="AS12119" xr:uid="{A4406F01-78C6-2A42-A2B1-C18079E2A395}"/>
    <hyperlink ref="AS12120" xr:uid="{87CEC400-5C38-DD44-8C69-B494423B369E}"/>
    <hyperlink ref="AS12121" xr:uid="{63ABF0D0-8309-5148-81AB-9387975682FB}"/>
    <hyperlink ref="AS12122" xr:uid="{4AAFB6C2-6E8F-3246-92C5-139F0565CCFB}"/>
    <hyperlink ref="AS12123" xr:uid="{353F4C6E-CDB9-7C41-A93C-CBCB067B0C41}"/>
    <hyperlink ref="AS12124" xr:uid="{234F2E82-5312-FD4B-B7EA-43EF5EAF5B31}"/>
    <hyperlink ref="AS12125" xr:uid="{60F413F1-B746-6F4C-8B1A-CEA862F7CB64}"/>
    <hyperlink ref="AS12126" xr:uid="{7ABC4334-FE9D-E841-BC97-B4AC0B23719D}"/>
    <hyperlink ref="AS12127" xr:uid="{42BE68D9-0776-0B46-91E1-9E4683B80A14}"/>
    <hyperlink ref="AS12128" xr:uid="{13757AFB-06C4-D14A-99B1-CA53E294E43F}"/>
    <hyperlink ref="AS12129" xr:uid="{01B6E2BB-82D4-A144-9D4D-C36DEF8EFE07}"/>
    <hyperlink ref="AS12130" xr:uid="{39D09520-EC85-994E-915E-279D8F000AFB}"/>
    <hyperlink ref="AS12131" xr:uid="{58688C1A-284F-6546-8668-946D3AF86984}"/>
    <hyperlink ref="AS12132" xr:uid="{006C0D68-6BCB-1A45-8335-EE102C5731D8}"/>
    <hyperlink ref="AS12133" xr:uid="{7748BEF3-2021-F94A-906C-1189F9D4B122}"/>
    <hyperlink ref="AS12134" xr:uid="{BCE86748-60D4-C74B-BDE7-79F7BA19A785}"/>
    <hyperlink ref="AS12135" xr:uid="{BEA6D807-310D-ED4C-961D-9FB0FD4EC2D2}"/>
    <hyperlink ref="AS12136" xr:uid="{F6762B71-6F0B-2147-896C-395CA8E36972}"/>
    <hyperlink ref="AS12137" xr:uid="{310882F1-4BCB-E34A-BDE3-863E40FE8977}"/>
    <hyperlink ref="AS12138" xr:uid="{FE8B9150-D15C-C94B-9E9F-C86B6EB7143C}"/>
    <hyperlink ref="AS12139" xr:uid="{48F7845E-B08F-DE49-A768-51AFF5527351}"/>
    <hyperlink ref="AS12140" xr:uid="{55751B65-EAB9-BF48-8DEC-CF22D88BE65C}"/>
    <hyperlink ref="AS12141" xr:uid="{C704BDC5-85AD-474D-8BE4-2330DAD5FF8E}"/>
    <hyperlink ref="AS12142" xr:uid="{E687D957-4AE1-A34E-A002-24B47B4F55B9}"/>
    <hyperlink ref="AS12143" xr:uid="{1BF16EDC-63EB-4D4E-8816-8E4DD31A9E31}"/>
    <hyperlink ref="AS12144" xr:uid="{0109A4CF-BCD4-0146-9F37-6DA271892213}"/>
    <hyperlink ref="AS12145" xr:uid="{E26CB647-8504-7640-9A49-834092004874}"/>
    <hyperlink ref="AS12146" xr:uid="{68A74AB4-7ACB-734D-BC57-ADFF2D1B3FF5}"/>
    <hyperlink ref="AS12147" xr:uid="{48463ED5-6195-F24E-9DDB-FF45E5D30CD3}"/>
    <hyperlink ref="AS12148" xr:uid="{AF09BAE9-C67E-C749-8976-B619AB5BE0A5}"/>
    <hyperlink ref="AS12149" xr:uid="{C634920E-F57B-D446-80F0-E9763E7BDD8B}"/>
    <hyperlink ref="AS12150" xr:uid="{60550851-9645-5A44-8CB6-74028C7CB75A}"/>
    <hyperlink ref="AS12151" xr:uid="{728E4DB4-516E-7341-86E8-15FBCCEAF865}"/>
    <hyperlink ref="AS12152" xr:uid="{E089715E-6D02-AC48-97F5-9B97DAEB03A8}"/>
    <hyperlink ref="AS12153" xr:uid="{70969BEB-3505-0C4A-B6D8-FAE222028D07}"/>
    <hyperlink ref="AS12154" xr:uid="{E498DF5C-BA02-684D-BFB5-E42AFD432AAC}"/>
    <hyperlink ref="AS12155" xr:uid="{8A08DE93-E417-5840-8D19-C602BE50483E}"/>
    <hyperlink ref="AS12156" xr:uid="{33906FA2-EEF6-5141-8C8B-3274DD0A99D5}"/>
    <hyperlink ref="AS12157" xr:uid="{0E9D6574-BFC9-5F45-A148-1DBC94269F07}"/>
    <hyperlink ref="AS12158" xr:uid="{DDDE6777-26F6-D442-AB0D-FB989B23455C}"/>
    <hyperlink ref="AS12159" xr:uid="{5D7D7ADF-D564-524C-8044-9BB126B5BA63}"/>
    <hyperlink ref="AS12160" xr:uid="{1D66FA59-679A-9E41-8E07-87B4ED00DCBC}"/>
    <hyperlink ref="AS12161" xr:uid="{04541393-C2C1-FF44-AA76-D1DE72033239}"/>
    <hyperlink ref="AS12162" xr:uid="{69DB4935-BC8C-284C-BC5D-6AF79C6CCC1E}"/>
    <hyperlink ref="AS12163" xr:uid="{B9359FB7-25C3-124D-9E97-37D832C91C4C}"/>
    <hyperlink ref="AS12164" xr:uid="{C645D9F7-1472-AB47-873F-A86573EF43E7}"/>
    <hyperlink ref="AS12165" xr:uid="{6E8C9A2E-0373-054A-ACB6-215D54F01E49}"/>
    <hyperlink ref="AS12166" xr:uid="{7966F864-495E-914C-BE43-DA8BDFD7CCE5}"/>
    <hyperlink ref="AS12167" xr:uid="{3F36D316-715A-724B-8682-9A5743E4B168}"/>
    <hyperlink ref="AS12168" xr:uid="{9205AF2F-081F-B144-B489-DC4C3773309B}"/>
    <hyperlink ref="AS12169" xr:uid="{96924933-01AF-5E47-8966-B8055043D664}"/>
    <hyperlink ref="AS12170" xr:uid="{1F8DE99F-CA2C-CC40-87AB-9409299E9EC5}"/>
    <hyperlink ref="AS12171" xr:uid="{81A5D40C-5B76-CA46-94DD-F79487E5C31D}"/>
    <hyperlink ref="AS12172" xr:uid="{4E190A5B-CBB2-7840-8B5B-FCED9C242B72}"/>
    <hyperlink ref="AS12173" xr:uid="{AA2BC180-8198-8E46-8C91-76FDBF71AC09}"/>
    <hyperlink ref="AS12174" xr:uid="{E72B37AA-7DE1-8343-9CF3-0FF1CBA795F0}"/>
    <hyperlink ref="AS12175" xr:uid="{820F3867-9E19-4642-9D49-1D863D0BE020}"/>
    <hyperlink ref="AS12176" xr:uid="{6B367F16-3BCB-BA49-9907-903985881866}"/>
    <hyperlink ref="AS12177" xr:uid="{55EE85AF-011E-DE48-B6AA-6214D62241F2}"/>
    <hyperlink ref="AS12178" xr:uid="{FD66B166-C586-8543-8EAE-40E276825694}"/>
    <hyperlink ref="AS12179" xr:uid="{64970709-9AA8-8C46-8C51-170A330F2A24}"/>
    <hyperlink ref="AS12180" xr:uid="{C6566920-7A5B-CC43-9662-045AC587F750}"/>
    <hyperlink ref="AS12181" xr:uid="{7CADC64F-101F-2E46-A8AD-470FFCB94907}"/>
    <hyperlink ref="AS12182" xr:uid="{8319188E-1ADD-8F4B-A530-7082E0A2407D}"/>
    <hyperlink ref="AS12183" xr:uid="{693A6C9D-F606-B54B-9F7E-F659F5A70B87}"/>
    <hyperlink ref="AS12184" xr:uid="{51A9B79F-3D5B-CA49-A39F-549F00D91FF3}"/>
    <hyperlink ref="AS12185" xr:uid="{6D2950DA-E421-4D42-A921-B40141F4C542}"/>
    <hyperlink ref="AS12186" xr:uid="{A0B5AF8D-220E-0143-AA50-376ECA1E41D5}"/>
    <hyperlink ref="AS12187" xr:uid="{68C7ACCF-B0EE-664C-927C-3DD6DDFE592E}"/>
    <hyperlink ref="AS12188" xr:uid="{E973BC82-0023-6149-BA2F-6AD3F54E8AA2}"/>
    <hyperlink ref="AS12189" xr:uid="{C63C4A4D-DE9F-6E40-B4E0-A3B556C315D7}"/>
    <hyperlink ref="AS12190" xr:uid="{5BF0E747-DB17-4348-9DD0-9245C2F9D538}"/>
    <hyperlink ref="AS12191" xr:uid="{EF1980ED-F1AE-7343-8014-8BB81E608BC7}"/>
    <hyperlink ref="AS12192" xr:uid="{E952542D-154C-7D48-8722-36B8A46DF862}"/>
    <hyperlink ref="AS12193" xr:uid="{9445EE06-86FF-8D42-8067-366275A5BA72}"/>
    <hyperlink ref="AS12194" xr:uid="{BC608C8A-C7A0-6B4F-B83F-943618C063B1}"/>
    <hyperlink ref="AS12195" xr:uid="{3D4D5505-294A-C849-8695-D7DB58720878}"/>
    <hyperlink ref="AS12196" xr:uid="{3B0E5476-A4C8-264D-BAAE-4F2B2EF260C6}"/>
    <hyperlink ref="AS12197" xr:uid="{2D4EEAF1-097D-F642-BBEA-474DE3C6AF4E}"/>
    <hyperlink ref="AS12198" xr:uid="{6F5D6DD5-9BA8-FC4D-9D7C-3481B7DA8EB1}"/>
    <hyperlink ref="AS12199" xr:uid="{9031AB5D-8D9A-9C49-A996-F174DA4CE9F5}"/>
    <hyperlink ref="AS12200" xr:uid="{589635D4-1B02-5848-AEBD-63DA0B93E09F}"/>
    <hyperlink ref="AS12201" xr:uid="{C6E8D25B-29C1-1848-9440-788A810A15CA}"/>
    <hyperlink ref="AS12202" xr:uid="{165640E8-0A8C-D24F-BD3E-4009105B4966}"/>
    <hyperlink ref="AS12203" xr:uid="{22E194D8-D2B1-AA4E-A4CA-ED4966CCF4A1}"/>
    <hyperlink ref="AS12204" xr:uid="{56676CBA-63BA-9D4C-B4DB-CA3F48397583}"/>
    <hyperlink ref="AS12205" xr:uid="{B9626BA3-ADF3-6248-B96F-B099838C5A38}"/>
    <hyperlink ref="AS12206" xr:uid="{8770AF8B-C478-9940-AF0D-74D18C50E869}"/>
    <hyperlink ref="AS12207" xr:uid="{887ECE2D-18FC-C440-95DF-D4C17E72DA50}"/>
    <hyperlink ref="AS12208" xr:uid="{C2E51F80-CC07-144A-AAAF-CD10F722F882}"/>
    <hyperlink ref="AS12209" xr:uid="{1720426A-82B3-464F-BD5A-A1C7927872F1}"/>
    <hyperlink ref="AS12210" xr:uid="{18331B15-513B-6046-A587-5E2D5D3DF9AF}"/>
    <hyperlink ref="AS12211" xr:uid="{C904A9BC-DBF5-6740-A939-769A87296FD7}"/>
    <hyperlink ref="AS12212" xr:uid="{036ABD13-1311-6A4F-8B6B-B72E4BB59498}"/>
    <hyperlink ref="AS12213" xr:uid="{069CF6F4-DFB1-6A46-A77C-79E7FB6C36B1}"/>
    <hyperlink ref="AS12214" xr:uid="{EDCA63BF-D2BB-3940-8234-1638B187AF78}"/>
    <hyperlink ref="AS12215" xr:uid="{34F4E92D-BA68-7949-9EB7-B081318F0FE5}"/>
    <hyperlink ref="AS12216" xr:uid="{7CE604E1-8FB5-B844-9D34-752F9EF3FD5D}"/>
    <hyperlink ref="AS12217" xr:uid="{1EF7DE60-EFAD-6C44-B791-A39B2033EA0C}"/>
    <hyperlink ref="AS12218" xr:uid="{178089F0-53FD-2F4A-8FCF-E15DE4963677}"/>
    <hyperlink ref="AS12219" xr:uid="{25C55353-5922-8C43-9295-D62BA6478066}"/>
    <hyperlink ref="AS12220" xr:uid="{DD640C00-7C48-2146-BBDB-882B7621914C}"/>
    <hyperlink ref="AS12221" xr:uid="{6B65058B-5893-5A47-8734-2851503378A2}"/>
    <hyperlink ref="AS12222" xr:uid="{6F4E3B49-7696-B044-8539-DD29A0994FF8}"/>
    <hyperlink ref="AS12223" xr:uid="{4A17DA48-1859-AF45-87FF-AAC358FB0093}"/>
    <hyperlink ref="AS12224" xr:uid="{9E67F040-D4A0-7D42-814E-B6C982AEF983}"/>
    <hyperlink ref="AS12225" xr:uid="{CDA2C5F4-0620-C745-A76A-C0246A92C302}"/>
    <hyperlink ref="AS12226" xr:uid="{FB93B079-CFE9-454A-B326-79E6D9D3C169}"/>
    <hyperlink ref="AS12227" xr:uid="{2AA04DB5-3257-D04F-AF5F-9434D02815E4}"/>
    <hyperlink ref="AS12228" xr:uid="{50F778DB-D12A-B24E-959E-4665BEA63B62}"/>
    <hyperlink ref="AS12229" xr:uid="{EAD5475A-13E7-6E4A-B8A2-ECF04D575033}"/>
    <hyperlink ref="AS12230" xr:uid="{D8128A2D-EFF9-9344-BDA8-47207D8FC229}"/>
    <hyperlink ref="AS12231" xr:uid="{43395266-B7A0-B24A-B008-D4C95AA9A03A}"/>
    <hyperlink ref="AS12232" xr:uid="{2C80D344-29F8-104F-9684-CECAA0AA0FF4}"/>
    <hyperlink ref="AS12233" xr:uid="{1FBFBA9C-E36E-DD4E-B112-49E3B0A7F1E6}"/>
    <hyperlink ref="AS12234" xr:uid="{7359A6B3-900B-1F40-821D-1A1EF46D830C}"/>
    <hyperlink ref="AS12235" xr:uid="{759F1011-822C-F449-B10C-784D2964F679}"/>
    <hyperlink ref="AS12236" xr:uid="{623F1E94-3E1B-F349-B6E2-7778C9340701}"/>
    <hyperlink ref="AS12237" xr:uid="{F8155576-E5A1-4543-B66A-4471E8BF90CB}"/>
    <hyperlink ref="AS12238" xr:uid="{B9C5DBAF-DBF2-7346-A667-F75FFD2F32CF}"/>
    <hyperlink ref="AS12239" xr:uid="{CF825201-BAA2-E946-ACD2-B4912EB58C41}"/>
    <hyperlink ref="AS12240" xr:uid="{BF5E63C8-980A-1948-B609-7D8916705913}"/>
    <hyperlink ref="AS12241" xr:uid="{E4FAFF6C-186C-8747-8C25-21F808B6E1B2}"/>
    <hyperlink ref="AS12242" xr:uid="{D089BA43-1A1D-7D4C-A1DF-580CD42D4BAA}"/>
    <hyperlink ref="AS12243" xr:uid="{CECDCECE-3B74-A844-BAAD-92C5E14E07AA}"/>
    <hyperlink ref="AS12244" xr:uid="{DBBA816B-FE01-E04A-9DFA-30AAB5D806B2}"/>
    <hyperlink ref="AS12245" xr:uid="{858FE11E-DB9B-CB40-A779-189FB9619AC1}"/>
    <hyperlink ref="AS12246" xr:uid="{314B0247-D3A0-0247-A86F-51B0BE93DD1D}"/>
    <hyperlink ref="AS12247" xr:uid="{18868C08-6780-614C-87AB-5B1F3A96CDB6}"/>
    <hyperlink ref="AS12248" xr:uid="{07806851-AD7A-5345-B1F8-2AF5465DD636}"/>
    <hyperlink ref="AS12249" xr:uid="{A466ADA0-205B-7445-904C-BA416C529A11}"/>
    <hyperlink ref="AS12250" xr:uid="{B1E4A9AF-8B98-344E-B2B1-15F5C4C15DB3}"/>
    <hyperlink ref="AS12251" xr:uid="{C7ABBDD3-5C84-E74E-87F2-F0719AFE11BA}"/>
    <hyperlink ref="AS12252" xr:uid="{83E25C84-F93F-8C4F-AFB1-795CCAF95364}"/>
    <hyperlink ref="AS12253" xr:uid="{E1B571E8-E92D-F342-BE8D-86CD55BA506D}"/>
    <hyperlink ref="AS12254" xr:uid="{FA578BFE-9155-B14B-A373-99CCC6AC222B}"/>
    <hyperlink ref="AS12255" xr:uid="{E0565077-DF90-3248-BD6A-CEC6B676906B}"/>
    <hyperlink ref="AS12256" xr:uid="{94378D20-DAC4-AC48-B65E-8306DD429DE6}"/>
    <hyperlink ref="AS12257" xr:uid="{B5047850-3136-F94C-99C0-E70656A1A918}"/>
    <hyperlink ref="AS12258" xr:uid="{4CE2522E-52B9-BF43-BB6E-6FD59AE35288}"/>
    <hyperlink ref="AS12259" xr:uid="{FA562ECA-BF22-A541-9076-D33447ED23D9}"/>
    <hyperlink ref="AS12260" xr:uid="{3AF09AA6-7EF2-7545-AF7F-EE365F725D38}"/>
    <hyperlink ref="AS12261" xr:uid="{2BA17726-A5C5-9543-B420-4DDF9962CEE7}"/>
    <hyperlink ref="AS12262" xr:uid="{01A216C0-899F-B942-9D15-55E3556E7E45}"/>
    <hyperlink ref="AS12263" xr:uid="{8113A5DA-5C74-9149-9047-72584034AC91}"/>
    <hyperlink ref="AS12264" xr:uid="{815ECD36-AE2E-7047-8671-CAA0D396CB51}"/>
    <hyperlink ref="AS12265" xr:uid="{EBBB3814-EA21-D24C-BBF2-A041E54C3C41}"/>
    <hyperlink ref="AS12266" xr:uid="{2A18790D-A21E-1C42-813D-23CF46DD0F86}"/>
    <hyperlink ref="AS12267" xr:uid="{B6B1BE6D-5F17-4742-A070-B31043D5540A}"/>
    <hyperlink ref="AS12268" xr:uid="{83D4CC5B-B09B-F341-A0B8-2836A14EA858}"/>
    <hyperlink ref="AS12269" xr:uid="{A6969F80-F9A9-BF44-9E32-FF13E168B0A7}"/>
    <hyperlink ref="AS12270" xr:uid="{C06724A9-0452-024C-AEDF-933633E5E7F1}"/>
    <hyperlink ref="AS12271" xr:uid="{7EC09235-DFB4-8B47-B0F2-5D5580C7BDE4}"/>
    <hyperlink ref="AS12272" xr:uid="{230F6001-9946-9F4B-8BA3-1F7A4532728F}"/>
    <hyperlink ref="AS12273" xr:uid="{2FDC6B88-D038-E642-B879-65BF4ECF83F0}"/>
    <hyperlink ref="AS12274" xr:uid="{D6B7D47F-DC34-C446-BC76-5334836DCB7E}"/>
    <hyperlink ref="AS12275" xr:uid="{D3E7BB62-0CE4-4048-93C2-1C4500C8DEBC}"/>
    <hyperlink ref="AS12276" xr:uid="{93F3C692-7EF2-3E47-9600-994290C60E84}"/>
    <hyperlink ref="AS12277" xr:uid="{D57F589C-FFF6-264B-BD46-ED8DD3BD462F}"/>
    <hyperlink ref="AS12278" xr:uid="{442D1BAD-A1EB-2B4F-A197-DD8ED16FE955}"/>
    <hyperlink ref="AS12279" xr:uid="{422864A3-CE55-0A43-893B-6088175D3A27}"/>
    <hyperlink ref="AS12280" xr:uid="{2C44B7FF-5C56-1A4C-87FB-E389C3A2394F}"/>
    <hyperlink ref="AS12281" xr:uid="{EFE8699F-46E1-C440-AD29-4D24921D6A22}"/>
    <hyperlink ref="AS12282" xr:uid="{F5A944ED-2182-1742-AF31-F51B2F9D3274}"/>
    <hyperlink ref="AS12283" xr:uid="{87C546C9-7705-8649-B91D-6642D4A7D1D8}"/>
    <hyperlink ref="AS12284" xr:uid="{0DAA54C5-BF72-2444-9759-BD1B404605DA}"/>
    <hyperlink ref="AS12285" xr:uid="{03B4D767-2DAB-9E48-8E46-10F4DC9EEA0A}"/>
    <hyperlink ref="AS12286" xr:uid="{96F1E58B-6459-754A-981F-D86854C754EC}"/>
    <hyperlink ref="AS12287" xr:uid="{5CED3BDF-D261-1740-8C12-EE5FF352630C}"/>
    <hyperlink ref="AS12288" xr:uid="{0CB2F012-E9F0-2C47-ACDA-C784B778A98E}"/>
    <hyperlink ref="AS12289" xr:uid="{7A2A87C3-C86A-6B4E-B866-410AE9113755}"/>
    <hyperlink ref="AS12290" xr:uid="{62AAD5E6-5D48-944B-975C-417AF1B54AF9}"/>
    <hyperlink ref="AS12291" xr:uid="{39A952E7-EB6E-F54C-AAAA-1536A51C708A}"/>
    <hyperlink ref="AS12292" xr:uid="{F8498A63-8306-3944-9D05-E96A69ADCF4E}"/>
    <hyperlink ref="AS12293" xr:uid="{4E0EE8EC-5F32-A446-9350-137E6AF031D1}"/>
    <hyperlink ref="AS12294" xr:uid="{9E24A26F-E140-D243-B36B-189C09389DD0}"/>
    <hyperlink ref="AS12295" xr:uid="{5669ADE7-B4A3-5D44-B147-7E86C82E59A1}"/>
    <hyperlink ref="AS12296" xr:uid="{74CE2A95-BFB6-FD4F-993A-91A64A1A98CD}"/>
    <hyperlink ref="AS12297" xr:uid="{62AA8EF2-D4B7-EB47-82B7-94956C188092}"/>
    <hyperlink ref="AS12298" xr:uid="{F1674F49-C06D-674B-AA9D-DBB725950444}"/>
    <hyperlink ref="AS12299" xr:uid="{8F6EC263-AB8C-9845-BF28-C46BE9ACB39B}"/>
    <hyperlink ref="AS12300" xr:uid="{6D32C229-88BC-F143-B6D4-8D5A0880FDCB}"/>
    <hyperlink ref="AS12301" xr:uid="{67434D28-3275-5345-B08D-722B4264C128}"/>
    <hyperlink ref="AS12302" xr:uid="{54A2E998-E687-2541-82E9-BFB368BE5CD2}"/>
    <hyperlink ref="AS12303" xr:uid="{6F8D65C0-BFA8-4046-BB14-E07967BE00A8}"/>
    <hyperlink ref="AS12304" xr:uid="{BCFE50CF-FD42-4C43-AF22-07910EA9B0F8}"/>
    <hyperlink ref="AS12305" xr:uid="{AD72948B-8C4E-2A43-80A6-19329FD5493E}"/>
    <hyperlink ref="AS12306" xr:uid="{D242DE4B-A820-2947-85A5-6DD894C8FE17}"/>
    <hyperlink ref="AS12307" xr:uid="{F567F12F-FFFD-354C-8700-91AE408D6ECE}"/>
    <hyperlink ref="AS12308" xr:uid="{003AF510-23DB-7841-AE40-8CD00A2FCCF2}"/>
    <hyperlink ref="AS12309" xr:uid="{A4A69827-9F06-7F4E-ADA4-69AF066ADC35}"/>
    <hyperlink ref="AS12310" xr:uid="{9957D1CD-F169-754D-820E-A3C7F4DA8CCD}"/>
    <hyperlink ref="AS12311" xr:uid="{9EE22D77-E049-BA49-A260-DA40CD55B9ED}"/>
    <hyperlink ref="AS12312" xr:uid="{57F43DC4-D977-7149-A4CA-952C565A1640}"/>
    <hyperlink ref="AS12313" xr:uid="{4CD79239-5BA9-2942-B210-E30F5E41EB8B}"/>
    <hyperlink ref="AS12314" xr:uid="{FBC13F0A-F514-5C45-8D5A-EAFC1513B7D5}"/>
    <hyperlink ref="AS12315" xr:uid="{A55FCE1C-6625-B143-9C04-1C44071AB7CE}"/>
    <hyperlink ref="AS12316" xr:uid="{15D538C5-E73B-1548-A6ED-78463FDF50C2}"/>
    <hyperlink ref="AS12317" xr:uid="{8D571178-3A69-3948-8B21-F21354B28BF0}"/>
    <hyperlink ref="AS12318" xr:uid="{B6D07E46-A4C6-024A-A7CF-4A48EAA83E63}"/>
    <hyperlink ref="AS12319" xr:uid="{F1CC9970-A746-4A43-BE83-2BA515A57FA3}"/>
    <hyperlink ref="AS12320" xr:uid="{846FB3E2-C30F-8448-858E-00A56AE4F9F1}"/>
    <hyperlink ref="AS12321" xr:uid="{01250710-D4B7-5F44-8C9C-7AC0CBD96C3F}"/>
    <hyperlink ref="AS12322" xr:uid="{E3EF0296-66C4-8843-9CEF-395F9CC2D88C}"/>
    <hyperlink ref="AS12323" xr:uid="{3C962619-F74F-1244-B4A6-75F518A54D77}"/>
    <hyperlink ref="AS12324" xr:uid="{456432E1-8578-324F-AB65-3964E9AEEE9C}"/>
    <hyperlink ref="AS12325" xr:uid="{FE716477-F5B2-0347-83C4-C584C67F8C3E}"/>
    <hyperlink ref="AS12326" xr:uid="{3EB07D45-C6C8-7940-80B7-703390C470D5}"/>
    <hyperlink ref="AS12327" xr:uid="{17638078-2A63-6849-99B7-596C285CF5F3}"/>
    <hyperlink ref="AS12328" xr:uid="{BC00CF36-FEF5-EF4E-ABF7-6D3722226B9A}"/>
    <hyperlink ref="AS12329" xr:uid="{6B7E0F9D-832A-0744-8AFB-C32C7072BE2F}"/>
    <hyperlink ref="AS12330" xr:uid="{09F1B14E-6095-A649-AC5D-0B4387058F64}"/>
    <hyperlink ref="AS12331" xr:uid="{33E01529-F9E2-2E4C-B1C9-84744F7670FD}"/>
    <hyperlink ref="AS12332" xr:uid="{E6CAB7DD-AA02-264F-826C-AD2AA91DA3E2}"/>
    <hyperlink ref="AS12333" xr:uid="{01993344-184B-1345-980F-1B905ADCF5B9}"/>
    <hyperlink ref="AS12334" xr:uid="{9D1202D7-6843-C84B-8FF8-EBE78DA95BA0}"/>
    <hyperlink ref="AS12335" xr:uid="{97E38DF7-1E26-3545-856B-97681A321ACB}"/>
    <hyperlink ref="AS12336" xr:uid="{223FF13B-A8DC-A248-9A73-B285B54CF0CD}"/>
    <hyperlink ref="AS12337" xr:uid="{13874905-3D02-2642-A19C-E964CA75EB89}"/>
    <hyperlink ref="AS12338" xr:uid="{C92AF6B5-80CD-6B4A-A63A-71377C993B9F}"/>
    <hyperlink ref="AS12339" xr:uid="{FD4A1C5E-DC9A-E146-928A-E8FAF0466602}"/>
    <hyperlink ref="AS12340" xr:uid="{4DAB01AC-1F24-4D45-8972-DD0E93912DA6}"/>
    <hyperlink ref="AS12341" xr:uid="{0284A26B-D9DA-DA4E-94D2-256B00A5AE92}"/>
    <hyperlink ref="AS12342" xr:uid="{6D0150DF-7A2A-D441-8E20-7820F7ACAB5F}"/>
    <hyperlink ref="AS12343" xr:uid="{673711B0-7E4C-834D-842C-45D86964490F}"/>
    <hyperlink ref="AS12344" xr:uid="{737FE947-72D6-E24B-B6EA-17F12C5CC204}"/>
    <hyperlink ref="AS12345" xr:uid="{CE1E1D00-4C2F-4746-BE77-CF95BCF016BE}"/>
    <hyperlink ref="AS12346" xr:uid="{161B0EC2-417A-3C44-839B-1BA42BB9496F}"/>
    <hyperlink ref="AS12347" xr:uid="{D63F7BA9-BA34-8F44-81AB-4957CB7531AB}"/>
    <hyperlink ref="AS12348" xr:uid="{19018D9C-79E6-7247-84EB-34FEDE93CB49}"/>
    <hyperlink ref="AS12349" xr:uid="{91C0712B-4364-F442-8279-59C1678299E2}"/>
    <hyperlink ref="AS12350" xr:uid="{CE514A7F-EDAE-A043-AB97-3391FCB96D8E}"/>
    <hyperlink ref="AS12351" xr:uid="{6FF25840-D2D1-AD4B-9FA2-A5C1439641F4}"/>
    <hyperlink ref="AS12352" xr:uid="{67252F9D-3B05-1E44-A87F-DE89791794A1}"/>
    <hyperlink ref="AS12353" xr:uid="{0DB63B95-FD7D-1441-980D-C6132735447E}"/>
    <hyperlink ref="AS12354" xr:uid="{78EA42BC-2827-3A45-B590-20E50F253939}"/>
    <hyperlink ref="AS12355" xr:uid="{147AF609-959E-564B-80B2-1BA252EA363D}"/>
    <hyperlink ref="AS12356" xr:uid="{7CB5A924-02CC-8341-8961-D09D9419D247}"/>
    <hyperlink ref="AS12357" xr:uid="{6D8F81EA-5A92-FB42-8060-7C65250A5113}"/>
    <hyperlink ref="AS12358" xr:uid="{09F12741-C374-8F4F-92F1-1A874733CB24}"/>
    <hyperlink ref="AS12359" xr:uid="{FFC6364D-D37F-3C49-ADB6-37402BA174EE}"/>
    <hyperlink ref="AS12360" xr:uid="{A6F96B7B-8A58-8241-89C8-C4B4784A95F4}"/>
    <hyperlink ref="AS12361" xr:uid="{070210A0-CA37-B741-AE46-8437091618B2}"/>
    <hyperlink ref="AS12362" xr:uid="{97C4955F-F47D-E948-863C-621E4C06211E}"/>
    <hyperlink ref="AS12363" xr:uid="{90B3C4F2-C176-064A-A2BD-45DC6BA19A62}"/>
    <hyperlink ref="AS12364" xr:uid="{3D044E65-05FE-C243-91AD-F6B2D2A0969B}"/>
    <hyperlink ref="AS12365" xr:uid="{048ED8E7-FB60-384F-8087-18C23D897FE7}"/>
    <hyperlink ref="AS12366" xr:uid="{9CD2B657-2E13-5148-894D-B9EEDD5B3B91}"/>
    <hyperlink ref="AS12367" xr:uid="{6A202B20-CD10-984D-A74A-E7305413B4C3}"/>
    <hyperlink ref="AS12368" xr:uid="{2896FA33-0A9B-4D4E-8577-EAA3CF804459}"/>
    <hyperlink ref="AS12369" xr:uid="{98E83992-3B17-5946-8B08-162097498A53}"/>
    <hyperlink ref="AS12370" xr:uid="{BC2D8142-6CC6-7341-9575-A287A39F4436}"/>
    <hyperlink ref="AS12371" xr:uid="{95C67560-9180-7943-9EA9-FEC2D5E5C1B2}"/>
    <hyperlink ref="AS12372" xr:uid="{5993B944-4A1A-BE42-973A-77C366382DF5}"/>
    <hyperlink ref="AS12373" xr:uid="{1E5D0DD8-45E4-764A-9F38-39D7695F7CB3}"/>
    <hyperlink ref="AS12374" xr:uid="{12F57570-8DA9-6B44-A534-EBA2E5C73BA7}"/>
    <hyperlink ref="AS12375" xr:uid="{92B89534-92F3-9544-98B8-A4539FAA47BE}"/>
    <hyperlink ref="AS12376" xr:uid="{49B4452D-5B48-A241-AF09-94F17041FCA9}"/>
    <hyperlink ref="AS12377" xr:uid="{AFC19C72-189E-8145-A4C9-5F5668168AC9}"/>
    <hyperlink ref="AS12378" xr:uid="{9FDE8F75-47AB-9048-A29F-ECEAC280D93B}"/>
    <hyperlink ref="AS12379" xr:uid="{A8D8498C-21A4-034D-A853-F8A1BD9C21CC}"/>
    <hyperlink ref="AS12380" xr:uid="{13EA3040-D1E3-A14F-9941-2FC35EF0E674}"/>
    <hyperlink ref="AS12381" xr:uid="{F83D66BF-3E6D-8D44-BB84-E1A4F869F754}"/>
    <hyperlink ref="AS12382" xr:uid="{BA949EA9-321F-7742-A98A-BE6978F16533}"/>
    <hyperlink ref="AS12383" xr:uid="{CAA334A8-84AE-7042-B1A7-2BFD75F4E99A}"/>
    <hyperlink ref="AS12384" xr:uid="{2773A087-B9A4-3A43-8891-E8A2789D5CB2}"/>
    <hyperlink ref="AS12385" xr:uid="{466FE880-6352-DE41-97F7-D1A38E9EAB9C}"/>
    <hyperlink ref="AS12386" xr:uid="{6DDB99E2-7C2E-E849-8CCB-3BFFBA18B130}"/>
    <hyperlink ref="AS12387" xr:uid="{563271C2-18E9-1E4A-8083-F4FD621FF63C}"/>
    <hyperlink ref="AS12388" xr:uid="{88373068-98E3-9D40-86CA-598182EEEC08}"/>
    <hyperlink ref="AS12389" xr:uid="{244B6489-7E99-6246-AD13-97C6C957797A}"/>
    <hyperlink ref="AS12390" xr:uid="{932A24F5-47B7-F145-9D0D-0C556436B20D}"/>
    <hyperlink ref="AS12391" xr:uid="{F2E22BC4-04DE-FC48-BCEC-A550BA652645}"/>
    <hyperlink ref="AS12392" xr:uid="{9114323C-B47C-4746-8449-AD7AD13B9E09}"/>
    <hyperlink ref="AS12393" xr:uid="{E075EF91-07C0-8B44-81F5-B058C29AB69F}"/>
    <hyperlink ref="AS12394" xr:uid="{1CBCE954-0117-5C4D-888D-441A765607B3}"/>
    <hyperlink ref="AS12395" xr:uid="{C421606B-49D4-584A-A8FE-98AE17B12F08}"/>
    <hyperlink ref="AS12396" xr:uid="{04A46F80-FF20-8946-8AC7-64D3EA127815}"/>
    <hyperlink ref="AS12397" xr:uid="{3F21EE7C-D71A-A641-AF0E-8661F3F77D0E}"/>
    <hyperlink ref="AS12398" xr:uid="{02D6B1CD-9A22-4F47-BB2E-E985610097DA}"/>
    <hyperlink ref="AS12399" xr:uid="{E3C92C0C-9F6B-3446-8C9B-2527DEAB755D}"/>
    <hyperlink ref="AS12400" xr:uid="{46CC45E0-4974-7C41-980F-7F89CD34E29C}"/>
    <hyperlink ref="AS12401" xr:uid="{10B82927-FFE0-0D4F-BB64-431213D708AC}"/>
    <hyperlink ref="AS12402" xr:uid="{CB9490C6-4EBF-7147-96D3-9D631D1992A7}"/>
    <hyperlink ref="AS12403" xr:uid="{E22E0692-0E13-564F-A8E7-248EC560A31E}"/>
    <hyperlink ref="AS12404" xr:uid="{EE1B9D3F-792E-774F-A062-381433459350}"/>
    <hyperlink ref="AS12405" xr:uid="{2C9B4A35-17E8-9E4C-B22F-5ACBB702B914}"/>
    <hyperlink ref="AS12406" xr:uid="{F9A3B673-736D-D94B-BF74-F6978BA0F508}"/>
    <hyperlink ref="AS12407" xr:uid="{D37387F1-F99B-4A45-A00A-E12DEED4EE7C}"/>
    <hyperlink ref="AS12408" xr:uid="{E375F8DD-3A3C-D642-8182-15B020B187E5}"/>
    <hyperlink ref="AS12409" xr:uid="{622858A5-0BCC-904F-825F-46DCD4D9E534}"/>
    <hyperlink ref="AS12410" xr:uid="{E2F84721-E7F5-E546-9094-80AFE9675FAA}"/>
    <hyperlink ref="AS12411" xr:uid="{28DE280A-19CB-6940-8C01-2BC6D645B7A0}"/>
    <hyperlink ref="AS12412" xr:uid="{53E4E656-3F7D-3249-A4ED-BD74E112CC7C}"/>
    <hyperlink ref="AS12413" xr:uid="{70C773B1-7D1E-9341-9B90-785CCBBBAF6B}"/>
    <hyperlink ref="AS12414" xr:uid="{F5C554E7-72CA-A44D-BCDF-53A01DCB4BC6}"/>
    <hyperlink ref="AS12415" xr:uid="{082F5923-F5C6-B84B-81E0-2AE961E8280F}"/>
    <hyperlink ref="AS12416" xr:uid="{FD981B3E-707F-3A40-8977-BFE9FD368793}"/>
    <hyperlink ref="AS12417" xr:uid="{1D114082-00B0-FC4F-97A6-087B01B6286A}"/>
    <hyperlink ref="AS12418" xr:uid="{F88295BE-B2AB-C646-A1ED-62B4F6024E12}"/>
    <hyperlink ref="AS12419" xr:uid="{0ECBDCF8-F158-F44A-9400-31F8E0046919}"/>
    <hyperlink ref="AS12420" xr:uid="{4F442FDD-4885-4E48-9E31-2FC530FD25C5}"/>
    <hyperlink ref="AS12421" xr:uid="{776FC5DC-1A84-F446-875F-ED6585CD47E9}"/>
    <hyperlink ref="AS12422" xr:uid="{806FBAAD-CBA8-B547-81F6-D33406FF2E18}"/>
    <hyperlink ref="AS12423" xr:uid="{E5D8F692-CC92-EA46-BE52-BA380548154D}"/>
    <hyperlink ref="AS12424" xr:uid="{EABA2165-DB8C-9F43-96C1-33878DF4DDF7}"/>
    <hyperlink ref="AS12425" xr:uid="{4BEF1E52-9AA4-4940-ABFF-4841DFC3B41C}"/>
    <hyperlink ref="AS12426" xr:uid="{5D27F935-4214-7747-AE46-B1510D3AB026}"/>
    <hyperlink ref="AS12427" xr:uid="{89EE1657-B226-404D-A20D-ECD9E6B8223F}"/>
    <hyperlink ref="AS12428" xr:uid="{A614B480-C01E-5541-A2CF-53A7CA6EBF4F}"/>
    <hyperlink ref="AS12429" xr:uid="{45A3452E-A395-7B4A-A719-0F7056E24865}"/>
    <hyperlink ref="AS12430" xr:uid="{3DE32560-8754-4B45-92A2-BE8F79BD3720}"/>
    <hyperlink ref="AS12431" xr:uid="{B89CFDD5-D447-834C-8026-04F9E142250A}"/>
    <hyperlink ref="AS12432" xr:uid="{83A57FEE-E35E-5845-8441-4BA82DB5DBC9}"/>
    <hyperlink ref="AS12433" xr:uid="{024D00D7-2376-1D4C-A59D-5712ED9E98BD}"/>
    <hyperlink ref="AS12434" xr:uid="{9E6DAC54-48C8-A848-BA1A-AA6B0B3FC73D}"/>
    <hyperlink ref="AS12435" xr:uid="{FC291864-5251-3A4C-9AE6-E57A4D2A63B6}"/>
    <hyperlink ref="AS12436" xr:uid="{7BB4555C-3726-2748-8F16-0F7EB815231E}"/>
    <hyperlink ref="AS12437" xr:uid="{039D961C-58C0-E243-A73F-082AE7BCD0ED}"/>
    <hyperlink ref="AS12438" xr:uid="{91AF36C5-F342-E24D-818A-57A8C5870E43}"/>
    <hyperlink ref="AS12439" xr:uid="{117ECE58-B598-3445-8A03-055DA8795722}"/>
    <hyperlink ref="AS12440" xr:uid="{2880B420-E512-3D43-9AD1-C1615A8B94D7}"/>
    <hyperlink ref="AS12441" xr:uid="{F783A14E-9811-DC41-89A0-639FD5BC535C}"/>
    <hyperlink ref="AS12442" xr:uid="{2F29A225-2848-9A48-977F-74665A93C50C}"/>
    <hyperlink ref="AS12443" xr:uid="{5F41C807-C0A3-B346-AEDF-5CD566C6CFE4}"/>
    <hyperlink ref="AS12444" xr:uid="{BE222EB0-B43F-D746-AE15-88B7760351A0}"/>
    <hyperlink ref="AS12445" xr:uid="{EE6FFFBC-81E4-354A-9C51-0DF070F96732}"/>
    <hyperlink ref="AS12446" xr:uid="{2ABE6006-4EEF-974C-AAF3-2A97B14A5EF5}"/>
    <hyperlink ref="AS12447" xr:uid="{3CA72D49-185B-F543-823C-43EBD636C381}"/>
    <hyperlink ref="AS12448" xr:uid="{1730F5C9-7E9D-0F47-A80F-A185E5D1C977}"/>
    <hyperlink ref="AS12449" xr:uid="{252C8F62-8E0D-D24C-8119-5C0B847CF5F4}"/>
    <hyperlink ref="AS12450" xr:uid="{BAE3A56D-C3F9-8246-AA3A-F16170210F7F}"/>
    <hyperlink ref="AS12451" xr:uid="{0A62E0EB-E91B-F940-BFA1-650B4680F349}"/>
    <hyperlink ref="AS12452" xr:uid="{362A20A2-EAA9-EE43-A60A-ED2BD292148D}"/>
    <hyperlink ref="AS12453" xr:uid="{09A36967-3B7B-5248-AE02-42766570283A}"/>
    <hyperlink ref="AS12454" xr:uid="{4ABB1FB6-FF19-CA4A-9B2F-FCC4BE2AE08D}"/>
    <hyperlink ref="AS12455" xr:uid="{D189CE74-6CD0-4C48-ACD5-893B98C35B8B}"/>
    <hyperlink ref="AS12456" xr:uid="{BA822F63-7E95-EF44-B6A6-5AE4257B5F79}"/>
    <hyperlink ref="AS12457" xr:uid="{1C94326C-442D-D84D-B002-F383B1732F5F}"/>
    <hyperlink ref="AS12458" xr:uid="{6FEFDD4D-1882-2841-85C6-B0DF5BBC3D1E}"/>
    <hyperlink ref="AS12459" xr:uid="{672086FF-6F33-0A4D-8011-04A0748CA129}"/>
    <hyperlink ref="AS12460" xr:uid="{814CBAEB-D23A-4A49-B9D4-004F00C28226}"/>
    <hyperlink ref="AS12461" xr:uid="{0D77953B-4FF8-2947-B78A-6D1E022ACC24}"/>
    <hyperlink ref="AS12462" xr:uid="{29D89B40-47E7-664A-8AA2-DA058860FB13}"/>
    <hyperlink ref="AS12463" xr:uid="{FFC405A7-FF95-8149-B20C-E35F5E6569EB}"/>
    <hyperlink ref="AS12464" xr:uid="{6BD12F7E-5FA0-7040-991D-A3809F8485C1}"/>
    <hyperlink ref="AS12465" xr:uid="{58B90BBA-6C18-B946-86B2-5F8CC0954874}"/>
    <hyperlink ref="AS12466" xr:uid="{49925DB0-0C68-124A-95CD-B73BAAF8F170}"/>
    <hyperlink ref="AS12467" xr:uid="{61DF6F7C-A562-C646-ACAD-AA11EC5D8076}"/>
    <hyperlink ref="AS12468" xr:uid="{4E5FF843-66B8-424E-A3AB-1332C5DDD509}"/>
    <hyperlink ref="AS12469" xr:uid="{244985DB-118D-E744-A2FD-978635FBA02E}"/>
    <hyperlink ref="AS12470" xr:uid="{30379EE8-4791-F243-A33F-A6CF78B944D3}"/>
    <hyperlink ref="AS12471" xr:uid="{634ACFFC-12A7-C94E-9DC6-D507E9F9DC36}"/>
    <hyperlink ref="AS12472" xr:uid="{799A2C9F-BFA6-624A-9A5E-E14DB5289AE6}"/>
    <hyperlink ref="AS12473" xr:uid="{592AA125-3EEC-7B48-8FE8-1BAE31391FAD}"/>
    <hyperlink ref="AS12474" xr:uid="{19315103-97B2-B149-8B22-F125859E12D7}"/>
    <hyperlink ref="AS12475" xr:uid="{CF7F2AAD-4E22-384B-9489-AF4A355A21D8}"/>
    <hyperlink ref="AS12476" xr:uid="{591C15E3-8907-494B-98AD-B0F2AA690662}"/>
    <hyperlink ref="AS12477" xr:uid="{6EF6AD6B-E40D-3B42-97ED-F3BB4E90AD61}"/>
    <hyperlink ref="AS12478" xr:uid="{FCE4B370-F2F2-A443-9D9F-E5799E3F920F}"/>
    <hyperlink ref="AS12479" xr:uid="{255128B1-B638-0E4B-B320-950A424AA566}"/>
    <hyperlink ref="AS12480" xr:uid="{35AF7F17-71E8-DC40-B7D4-DD46D5C9B8C7}"/>
    <hyperlink ref="AS12481" xr:uid="{15F7E0D7-CFF5-A246-84D6-D3F4CDECC18B}"/>
    <hyperlink ref="AS12482" xr:uid="{E628AF54-6CF8-8A46-B674-D2DAEAA0687B}"/>
    <hyperlink ref="AS12483" xr:uid="{D0353DD5-A484-2E41-90CC-D9950E13164E}"/>
    <hyperlink ref="AS12484" xr:uid="{C8FCEA0B-109A-8A4A-9CE6-4683DFABE225}"/>
    <hyperlink ref="AS12485" xr:uid="{0892CF23-4F51-4345-8A46-41379D27B036}"/>
    <hyperlink ref="AS12486" xr:uid="{02599851-8BFD-2B4A-8477-7FF899A2E9AD}"/>
    <hyperlink ref="AS12487" xr:uid="{2FDE6FF1-9A49-A24F-AEDE-CEF0CB065C26}"/>
    <hyperlink ref="AS12488" xr:uid="{05FA9674-1FC3-6F40-B9DA-0BF242451195}"/>
    <hyperlink ref="AS12489" xr:uid="{5AE10B5F-4E82-D44A-9B73-87E8D9DB6F01}"/>
    <hyperlink ref="AS12490" xr:uid="{2F6963CD-7CFA-AD47-93D7-C174834B6916}"/>
    <hyperlink ref="AS12491" xr:uid="{97DB75D9-5FF2-FF4F-B441-2708C539FDF8}"/>
    <hyperlink ref="AS12492" xr:uid="{D60C4C50-3FD7-CE43-9DD2-FFCCC9671ADD}"/>
    <hyperlink ref="AS12493" xr:uid="{8E142FD7-3188-3F4C-99BB-E2E6AB49D56C}"/>
    <hyperlink ref="AS12494" xr:uid="{D4A24734-9A9B-1D43-AC6F-3F7B0FC8E737}"/>
    <hyperlink ref="AS12495" xr:uid="{8FB4E009-A2CC-A642-ABCF-2304EF44F9C3}"/>
    <hyperlink ref="AS12496" xr:uid="{E195FFE0-747E-8345-A058-F579A2A8B317}"/>
    <hyperlink ref="AS12497" xr:uid="{F31A0E77-F317-6C48-9AAF-6E2390CC796B}"/>
    <hyperlink ref="AS12498" xr:uid="{47EA0B54-5BA3-424A-B4BE-FB9D0111D08F}"/>
    <hyperlink ref="AS12499" xr:uid="{8EEA1213-BB25-AA46-90C2-EE4276344D8E}"/>
    <hyperlink ref="AS12500" xr:uid="{273A44E3-55D7-554E-A1D5-75049EEF8A09}"/>
    <hyperlink ref="AS12501" xr:uid="{9A7A604D-7258-154F-9D8D-AE2BD5523BB3}"/>
    <hyperlink ref="AS12502" xr:uid="{01121A6F-C965-764D-8950-0546B0135FEF}"/>
    <hyperlink ref="AS12503" xr:uid="{1CEA5080-0B82-AF4D-9EF1-16D42F798F69}"/>
    <hyperlink ref="AS12504" xr:uid="{58698853-856A-9440-B49E-F0EA0CCA9DE4}"/>
    <hyperlink ref="AS12505" xr:uid="{647FED45-9EEA-2D4B-8082-F1FBE4AEBE29}"/>
    <hyperlink ref="AS12506" xr:uid="{C6E46FCF-362B-3C45-9B66-74B512AA944C}"/>
    <hyperlink ref="AS12507" xr:uid="{A367F55C-DDD7-4A43-BCDA-F3CB240B8F73}"/>
    <hyperlink ref="AS12508" xr:uid="{B138E90F-D829-364E-AB23-C98B6ACAFFDD}"/>
    <hyperlink ref="AS12509" xr:uid="{B04113D6-5151-5742-8C5A-34D87FEA3013}"/>
    <hyperlink ref="AS12510" xr:uid="{90F55A1A-76C8-454B-81A8-786C0B2D60D6}"/>
    <hyperlink ref="AS12511" xr:uid="{537A4D76-EEFB-B348-9E4E-CBBEE2873A9F}"/>
    <hyperlink ref="AS12512" xr:uid="{71A24909-BBDC-F348-B040-E83A6A1D54FD}"/>
    <hyperlink ref="AS12513" xr:uid="{84E1A6AD-6A43-E94C-8A71-26B0879BDE30}"/>
    <hyperlink ref="AS12514" xr:uid="{D671E357-42AD-784E-86C8-25CFA9616567}"/>
    <hyperlink ref="AS12515" xr:uid="{DBA5AF14-824D-A247-B210-E3CF0CACBA88}"/>
    <hyperlink ref="AS12516" xr:uid="{E1614BD6-F905-004C-B9DA-306EEB7F8985}"/>
    <hyperlink ref="AS12517" xr:uid="{461B6D00-80F1-8F44-AD18-91B258A3E70B}"/>
    <hyperlink ref="AS12518" xr:uid="{4449870B-ADC2-2C43-BA87-3D1037ECF781}"/>
    <hyperlink ref="AS12519" xr:uid="{B3D8470B-E6AB-A24C-AA06-5A415A3160A6}"/>
    <hyperlink ref="AS12520" xr:uid="{7D08E42C-4E63-F244-83B1-CC14A8A2F579}"/>
    <hyperlink ref="AS12521" xr:uid="{9047EE1E-F5F4-6C49-BEC0-F223FAA81D91}"/>
    <hyperlink ref="AS12522" xr:uid="{7BCB8DF9-59E3-744A-BE6E-8F90DD477283}"/>
    <hyperlink ref="AS12523" xr:uid="{28525EF3-F97A-D349-B474-DBC45D93A0A2}"/>
    <hyperlink ref="AS12524" xr:uid="{C74E5001-1D6B-4D46-88D2-F012DADEEDDF}"/>
    <hyperlink ref="AS12525" xr:uid="{D5961A31-4340-CB4C-A6A9-B2AD581188D8}"/>
    <hyperlink ref="AS12526" xr:uid="{0717A9F1-0F16-4E4F-A3BB-8A153118B92C}"/>
    <hyperlink ref="AS12527" xr:uid="{66EAD4C2-0FD6-D946-8748-C809E616F73D}"/>
    <hyperlink ref="AS12528" xr:uid="{5DCB0E16-8F08-1F44-994F-4CF37A73AC3F}"/>
    <hyperlink ref="AS12529" xr:uid="{0DA69199-06B7-7447-9322-7647F0FE1440}"/>
    <hyperlink ref="AS12530" xr:uid="{22111898-3182-5B46-9A8B-090058484FFA}"/>
    <hyperlink ref="AS12531" xr:uid="{49770836-973C-774A-9440-14CF43546ADE}"/>
    <hyperlink ref="AS12532" xr:uid="{31680C18-E472-0445-A540-D63102D1D24D}"/>
    <hyperlink ref="AS12533" xr:uid="{2687D1EB-9073-D54D-9775-6F6AB8FE41E2}"/>
    <hyperlink ref="AS12534" xr:uid="{B037FCBA-3D3A-3D47-8CAC-DA73D3FFD842}"/>
    <hyperlink ref="AS12535" xr:uid="{E5431D78-3577-F74C-8BCC-6D237E158A3C}"/>
    <hyperlink ref="AS12536" xr:uid="{B8A62D2D-667B-CD4A-8739-1676306015C7}"/>
    <hyperlink ref="AS12537" xr:uid="{397583FC-DB86-5442-9F28-22F37E1EBC6D}"/>
    <hyperlink ref="AS12538" xr:uid="{3F2D8492-1E55-4540-88A4-7BDA7C6EC71E}"/>
    <hyperlink ref="AS12539" xr:uid="{9E170870-570F-8A49-A704-02EBD3AA569E}"/>
    <hyperlink ref="AS12540" xr:uid="{D18E74A6-6224-DB48-A5FD-82965597CFD5}"/>
    <hyperlink ref="AS12541" xr:uid="{C3D9E86B-41CE-AF4E-976F-95925BFD8ED7}"/>
    <hyperlink ref="AS12542" xr:uid="{D5F88BBE-E7C3-2942-BF78-0C5BD132D9A6}"/>
    <hyperlink ref="AS12543" xr:uid="{DE6BE0A1-505D-A048-809F-A37DFA2B8462}"/>
    <hyperlink ref="AS12544" xr:uid="{BD0BF87F-C4D7-5D4B-8A2B-7A1E9CBDD79F}"/>
    <hyperlink ref="AS12545" xr:uid="{B65AFD79-A33D-B240-B682-D20817D959D1}"/>
    <hyperlink ref="AS12546" xr:uid="{DD8BB9AE-714A-D449-8BF0-DFA61038BA8D}"/>
    <hyperlink ref="AS12547" xr:uid="{014B870B-8B62-1043-AA61-A59E90474DBB}"/>
    <hyperlink ref="AS12548" xr:uid="{4FDD8D46-D9D9-8843-852C-3662DB9C9A1E}"/>
    <hyperlink ref="AS12549" xr:uid="{B17CB301-E2FC-2B40-BBD2-D2E06D920661}"/>
    <hyperlink ref="AS12550" xr:uid="{907FF87D-1B65-9E41-A8A2-89914F286E6E}"/>
    <hyperlink ref="AS12551" xr:uid="{009AA2F8-3A7C-124C-A4D0-75F53509483B}"/>
    <hyperlink ref="AS12552" xr:uid="{13FBA85A-64AA-1741-BC53-B4E5EE20AA60}"/>
    <hyperlink ref="AS12553" xr:uid="{C29F9702-4EAE-F44C-A147-E8B3FB6FC589}"/>
    <hyperlink ref="AS12554" xr:uid="{3D8184A0-2408-2448-9A12-F6D7E4D764BC}"/>
    <hyperlink ref="AS12555" xr:uid="{5964AF58-EE13-3340-8CD6-46552CB1F1C8}"/>
    <hyperlink ref="AS12556" xr:uid="{E99B3499-C77D-D84D-A986-1E7BE656EEE8}"/>
    <hyperlink ref="AS12557" xr:uid="{669A397A-A1DB-7746-BC51-41E5539D598F}"/>
    <hyperlink ref="AS12558" xr:uid="{73DB629C-F000-CD4A-8159-8BD0F5EA2ABC}"/>
    <hyperlink ref="AS12559" xr:uid="{61CEB316-1C6C-3D4C-99D2-54AE66AE7C8B}"/>
    <hyperlink ref="AS12560" xr:uid="{8BB80185-EE65-4240-A107-7F6EFA85C484}"/>
    <hyperlink ref="AS12561" xr:uid="{4403A607-C25B-8D4B-89AF-A26510B1E287}"/>
    <hyperlink ref="AS12562" xr:uid="{1D453CAC-E306-E548-8049-55761D002CED}"/>
    <hyperlink ref="AS12563" xr:uid="{2ADF4B24-59D3-EE45-90DA-91EA229B1101}"/>
    <hyperlink ref="AS12564" xr:uid="{494C1934-68A1-5F47-95A0-FD459F26E031}"/>
    <hyperlink ref="AS12565" xr:uid="{C218B6E2-E41D-B446-8AF7-AE567D82D59C}"/>
    <hyperlink ref="AS12566" xr:uid="{4FB217D7-AC94-F744-A075-B7DAB91C46BA}"/>
    <hyperlink ref="AS12567" xr:uid="{D79646DD-0424-CD4E-BBCD-CBE92409F877}"/>
    <hyperlink ref="AS12568" xr:uid="{498EB920-2A5E-944B-84F0-7B85A4C110E9}"/>
    <hyperlink ref="AS12569" xr:uid="{F5117FA1-6B8E-6A4C-B728-23B4177F70BD}"/>
    <hyperlink ref="AS12570" xr:uid="{0A06B044-18C8-334D-B42A-D49D7E2ECF68}"/>
    <hyperlink ref="AS12571" xr:uid="{5AA30657-755D-FD41-B0CF-CC41D4DAC83F}"/>
    <hyperlink ref="AS12572" xr:uid="{761F633F-C633-3A48-8CAF-7EF3C7E59BE4}"/>
    <hyperlink ref="AS12573" xr:uid="{E8152C74-90A4-944C-9BE7-79167A98C4F2}"/>
    <hyperlink ref="AS12574" xr:uid="{9F765762-4694-8344-A493-A1F3A95A30F1}"/>
    <hyperlink ref="AS12575" xr:uid="{B6A4BC28-2775-EF49-9CFB-4FC65C46E246}"/>
    <hyperlink ref="AS12576" xr:uid="{FF56F54F-1C83-5841-AAC6-50EF67B06F36}"/>
    <hyperlink ref="AS12577" xr:uid="{7E9F2FA8-A7B2-9F4E-BC2D-E7A8D61A4AB7}"/>
    <hyperlink ref="AS12578" xr:uid="{3DCDD0FD-0463-044C-8751-70DDDB3F3599}"/>
    <hyperlink ref="AS12579" xr:uid="{F7F70A80-E614-A045-B26A-7A387F27E20C}"/>
    <hyperlink ref="AS12580" xr:uid="{9431CD77-F560-D04F-A53E-690726ECD5DE}"/>
    <hyperlink ref="AS12581" xr:uid="{7D34DBF1-36F7-1B40-B2CE-C17CD1117AD5}"/>
    <hyperlink ref="AS12582" xr:uid="{FC4ED11E-C331-E24F-89B0-3249D6233E40}"/>
    <hyperlink ref="AS12583" xr:uid="{C5240312-4503-AD42-BF0C-68F6EAA4E2B3}"/>
    <hyperlink ref="AS12584" xr:uid="{638B4674-5EF3-7440-91BA-33F4CE3C06AA}"/>
    <hyperlink ref="AS12585" xr:uid="{CF04E616-6CC5-F64D-AFBB-70C54E541FAA}"/>
    <hyperlink ref="AS12586" xr:uid="{D207CCD6-D098-1D4C-A728-395A70AA9B27}"/>
    <hyperlink ref="AS12587" xr:uid="{BDA7F3F6-2477-8642-8A7B-405C6F2A3D4F}"/>
    <hyperlink ref="AS12588" xr:uid="{6C4C7175-9E54-CF40-9A84-38C9649D561E}"/>
    <hyperlink ref="AS12589" xr:uid="{EA68E240-64C2-AD45-9C41-028A7781C093}"/>
    <hyperlink ref="AS12590" xr:uid="{5F6DF80D-0EA7-F445-8C02-1F5694608047}"/>
    <hyperlink ref="AS12591" xr:uid="{70FB418F-2D5A-3E41-9892-912961CCBEB1}"/>
    <hyperlink ref="AS12592" xr:uid="{CD743E75-93EC-F447-88C5-04AE518B0AFF}"/>
    <hyperlink ref="AS12593" xr:uid="{5F778548-F750-6742-8D3F-15699D32E67C}"/>
    <hyperlink ref="AS12594" xr:uid="{FBE70624-A0C9-BD43-9432-63D5C2D67D99}"/>
    <hyperlink ref="AS12595" xr:uid="{1FB8F645-1CE1-A440-96ED-92EC4EE23078}"/>
    <hyperlink ref="AS12596" xr:uid="{FCFC5424-1407-964F-BBFD-D19E3105D9BC}"/>
    <hyperlink ref="AS12597" xr:uid="{5CDC81AF-E93F-0A46-BBFA-6607ADEDF0D4}"/>
    <hyperlink ref="AS12598" xr:uid="{7C6A5E1D-1D6E-6E48-9B01-C72BDE3BE4C3}"/>
    <hyperlink ref="AS12599" xr:uid="{8E6CE02A-B6D4-BA48-8EDD-E2A965DF6842}"/>
    <hyperlink ref="AS12600" xr:uid="{1E7A1265-D563-AE49-9888-4191EB115FDD}"/>
    <hyperlink ref="AS12601" xr:uid="{32F9CEAF-F350-4E4F-A2BC-14D76176E3CF}"/>
    <hyperlink ref="AS12602" xr:uid="{CE4CF794-3660-8646-8856-943F32010664}"/>
    <hyperlink ref="AS12603" xr:uid="{A2A3FFE3-D519-AB47-98FE-F2AEB69E71E5}"/>
    <hyperlink ref="AS12604" xr:uid="{59C4ED6A-42F7-4B46-996C-E8EE4F52BA8C}"/>
    <hyperlink ref="AS12605" xr:uid="{4DBEBDED-0E24-0743-A02F-09FB0C2AE614}"/>
    <hyperlink ref="AS12606" xr:uid="{A4CA2C3D-BF96-B44F-BD7C-1045EEEAA728}"/>
    <hyperlink ref="AS12607" xr:uid="{F86AD98F-8692-4F49-BD91-BBB3BD03A5B0}"/>
    <hyperlink ref="AS12608" xr:uid="{6BD89BA7-C61F-1343-9320-B194F59F8895}"/>
    <hyperlink ref="AS12609" xr:uid="{63C61EE1-1C8F-8A47-A314-EDCE5B2A44C0}"/>
    <hyperlink ref="AS12610" xr:uid="{14BA600A-3E15-8F4D-B825-B496E8C016C6}"/>
    <hyperlink ref="AS12611" xr:uid="{F5C1AFDC-3E40-3C4B-8B43-E72FE051F9A1}"/>
    <hyperlink ref="AS12612" xr:uid="{CA93BB52-B8A5-B341-864D-3E9A7A22EA3F}"/>
    <hyperlink ref="AS12613" xr:uid="{FE6E39D0-3F65-344D-A652-E0EC0227D57C}"/>
    <hyperlink ref="AS12614" xr:uid="{F821E0A6-4396-4146-97D8-5B65DC5286CA}"/>
    <hyperlink ref="AS12615" xr:uid="{EE1B0618-BC1E-1C46-9B80-79CB91DD4D68}"/>
    <hyperlink ref="AS12616" xr:uid="{BBEB29C7-1D3D-8A46-A210-531ECFBE0102}"/>
    <hyperlink ref="AS12617" xr:uid="{ADC6884B-09AD-7A42-8CA0-834300B8C542}"/>
    <hyperlink ref="AS12618" xr:uid="{A68DC287-6209-4447-A6C8-ECDF80340A68}"/>
    <hyperlink ref="AS12619" xr:uid="{D1F4147A-13B3-D147-A255-A007284DE353}"/>
    <hyperlink ref="AS12620" xr:uid="{22EC6774-43EB-C048-8E1C-250A2B0E090C}"/>
    <hyperlink ref="AS12621" xr:uid="{A197978B-0AAE-FB4F-AD95-8E539118BB94}"/>
    <hyperlink ref="AS12622" xr:uid="{9F3CD4DB-C224-D24E-B1D2-B0C21DA34614}"/>
    <hyperlink ref="AS12623" xr:uid="{5F91F62C-A94E-5149-8C4B-DAC6AA929F7C}"/>
    <hyperlink ref="AS12624" xr:uid="{AB9BDB0A-6478-0D45-B6C0-68EE53D11E14}"/>
    <hyperlink ref="AS12625" xr:uid="{9A271735-E6FE-1C4A-8675-2C077C3E646A}"/>
    <hyperlink ref="AS12626" xr:uid="{B2B13737-1214-7844-97D1-261320A41445}"/>
    <hyperlink ref="AS12627" xr:uid="{92B00A41-BE30-A145-94B4-8FF85B42849F}"/>
    <hyperlink ref="AS12628" xr:uid="{23CE34C9-A9C3-A84F-81A0-16BF13D292B3}"/>
    <hyperlink ref="AS12629" xr:uid="{EF912898-9893-234D-B1F5-AC091DEF2712}"/>
    <hyperlink ref="AS12630" xr:uid="{DF581FE1-D3CD-644D-AB86-899D99B4D25A}"/>
    <hyperlink ref="AS12631" xr:uid="{432C1B37-B16B-5E44-A127-56F1A1D0FEE2}"/>
    <hyperlink ref="AS12632" xr:uid="{568D5FD5-B581-3C49-BA66-B04FD7FC3E8E}"/>
    <hyperlink ref="AS12633" xr:uid="{24EAF486-357C-6547-8E4F-26DF57FDDFB0}"/>
    <hyperlink ref="AS12634" xr:uid="{5E4D004E-D01F-1541-9BE8-B7587F5E7E80}"/>
    <hyperlink ref="AS12635" xr:uid="{7D136786-8402-4E4F-99B4-F51968F4DC10}"/>
    <hyperlink ref="AS12636" xr:uid="{69E9D55F-90D7-0C4B-A825-798669B99B9D}"/>
    <hyperlink ref="AS12637" xr:uid="{B86086E1-493B-3C49-8055-44DE400F55E6}"/>
    <hyperlink ref="AS12638" xr:uid="{7BBB79AC-A1E8-C24C-87A1-91286EAEC0A2}"/>
    <hyperlink ref="AS12639" xr:uid="{100958E1-4A44-1B4B-9382-1A6CA40E3BE3}"/>
    <hyperlink ref="AS12640" xr:uid="{C8DC3829-9C26-E44D-BE93-1913642D8C6C}"/>
    <hyperlink ref="AS12641" xr:uid="{7423795D-A0EB-D746-A142-BF7D680408CF}"/>
    <hyperlink ref="AS12642" xr:uid="{65ACEE4F-E848-514A-8FB9-845B1FAED101}"/>
    <hyperlink ref="AS12643" xr:uid="{555D3C98-0D6D-FB46-B64F-87261521F223}"/>
    <hyperlink ref="AS12644" xr:uid="{2227B523-4CD8-594E-8DBB-2051CCFC457B}"/>
    <hyperlink ref="AS12645" xr:uid="{27C593A4-E2E5-6A48-8186-A3D68F125D58}"/>
    <hyperlink ref="AS12646" xr:uid="{D1B5B2C3-5F7E-9B46-80CB-77A7CAAD42A7}"/>
    <hyperlink ref="AS12647" xr:uid="{F483A3B9-FF41-5A42-A1E4-6BAA7B3481BF}"/>
    <hyperlink ref="AS12648" xr:uid="{444A0A37-FCCB-7F4E-BF15-9D3A2E30184D}"/>
    <hyperlink ref="AS12649" xr:uid="{6824A5C2-3F30-E145-93EB-C50C9EF17522}"/>
    <hyperlink ref="AS12650" xr:uid="{C2CA100E-2EE9-F64F-A367-B6C7FD42C05D}"/>
    <hyperlink ref="AS12651" xr:uid="{6F6F00AD-469F-7045-B676-D232B9BFFF35}"/>
    <hyperlink ref="AS12652" xr:uid="{EDC7929F-EF8C-5944-8C72-C058DAC94FF0}"/>
    <hyperlink ref="AS12653" xr:uid="{4A638814-DFC1-CD4C-8452-7C9F3D02321E}"/>
    <hyperlink ref="AS12654" xr:uid="{3552C31A-8F75-064B-B0B7-8DA01E98F59A}"/>
    <hyperlink ref="AS12655" xr:uid="{A2AD3290-4D36-2F41-BD1E-DBB6E46DDE76}"/>
    <hyperlink ref="AS12656" xr:uid="{27A2A6F0-484A-6A4E-B66A-B04703B214E1}"/>
    <hyperlink ref="AS12657" xr:uid="{244E0982-8831-074E-B144-E70300ABA397}"/>
    <hyperlink ref="AS12658" xr:uid="{40E62A13-686F-F148-B063-9DAA911B9777}"/>
    <hyperlink ref="AS12659" xr:uid="{3389D2AE-4E2F-D44B-AB1A-DEEB94749D2A}"/>
    <hyperlink ref="AS12660" xr:uid="{5F3F09C1-576A-674B-ABC5-057027ABBA5F}"/>
    <hyperlink ref="AS12661" xr:uid="{822B8689-D987-6D4D-8149-00F329A271EC}"/>
    <hyperlink ref="AS12662" xr:uid="{DD41AF7F-6CA8-504D-AF69-E3592BAF52D1}"/>
    <hyperlink ref="AS12663" xr:uid="{69F84B97-6738-F348-8A14-D93C636AF163}"/>
    <hyperlink ref="AS12664" xr:uid="{A9172802-6CA8-8B40-A8DE-06896BB66730}"/>
    <hyperlink ref="AS12665" xr:uid="{D2BB539E-DE39-F648-9427-119039ECD912}"/>
    <hyperlink ref="AS12666" xr:uid="{1D475EDD-C4A7-9D44-B65F-682832C1C96D}"/>
    <hyperlink ref="AS12667" xr:uid="{E848AFF6-F617-7847-BC19-B6FE1A2A8E1E}"/>
    <hyperlink ref="AS12668" xr:uid="{CF040F39-2257-664F-9850-08364B6ACB22}"/>
    <hyperlink ref="AS12669" xr:uid="{4D9A8A66-E6CF-0B40-951A-50676A16990C}"/>
    <hyperlink ref="AS12670" xr:uid="{4FCB6FC6-36F9-A146-B0C4-39F47D50EF72}"/>
    <hyperlink ref="AS12671" xr:uid="{CD42E2B3-A083-4342-8FAE-125DA34D965D}"/>
    <hyperlink ref="AS12672" xr:uid="{5E72029B-08E4-9547-B4C0-451AF9472318}"/>
    <hyperlink ref="AS12673" xr:uid="{9D69992D-51E3-654D-B8BE-23AC129C1E5C}"/>
    <hyperlink ref="AS12674" xr:uid="{AEDA349F-6EDD-F74D-A2FE-786340769CD5}"/>
    <hyperlink ref="AS12675" xr:uid="{716283A3-70EE-C843-ADD2-B7CCDCDB2ED8}"/>
    <hyperlink ref="AS12676" xr:uid="{093AF302-B1A8-FF48-937F-2867945B7AA7}"/>
    <hyperlink ref="AS12677" xr:uid="{1B0B1102-D829-E84D-8DAC-C9F4CDA24AC5}"/>
    <hyperlink ref="AS12678" xr:uid="{4DC4431D-B60A-4A42-B042-141598D57378}"/>
    <hyperlink ref="AS12679" xr:uid="{A5546025-146C-914A-954A-9ACD8BDAB0DC}"/>
    <hyperlink ref="AS12680" xr:uid="{34FF5E72-3C3E-BD47-BF83-A58F0DDAEB32}"/>
    <hyperlink ref="AS12681" xr:uid="{15C03095-7987-564D-ADA9-4F3D006CC078}"/>
    <hyperlink ref="AS12682" xr:uid="{AA3BB854-DF0A-1143-B339-29E10D754A8C}"/>
    <hyperlink ref="AS12683" xr:uid="{488AF1F2-4F6B-104B-ADEC-5B228EFC59CC}"/>
    <hyperlink ref="AS12684" xr:uid="{71697BEF-DEF9-3046-A0A7-3A3E204570C1}"/>
    <hyperlink ref="AS12685" xr:uid="{82CD1788-3A78-534B-8471-A73BEDCD9494}"/>
    <hyperlink ref="AS12686" xr:uid="{C1C198A2-E4EC-2F49-9CB6-5292DC866F63}"/>
    <hyperlink ref="AS12687" xr:uid="{2ABF571D-7518-E849-9325-FF80BCB1B4CE}"/>
    <hyperlink ref="AS12688" xr:uid="{55E8A415-25D1-904E-AE60-2F2F5D4CFA94}"/>
    <hyperlink ref="AS12689" xr:uid="{0611A04E-C368-BD46-A733-E6D0E3FD0DC4}"/>
    <hyperlink ref="AS12690" xr:uid="{25C5AEAD-F395-4048-98E1-851D701C8442}"/>
    <hyperlink ref="AS12691" xr:uid="{7E2632D8-116B-1342-B324-BF3FE2DD0E35}"/>
    <hyperlink ref="AS12692" xr:uid="{26D06245-D619-FB4E-9678-D337411860C7}"/>
    <hyperlink ref="AS12693" xr:uid="{01FD0F57-94F3-9E40-A350-9C4D2246499A}"/>
    <hyperlink ref="AS12694" xr:uid="{BEC70B95-384D-A347-9FA8-1D7531B35B62}"/>
    <hyperlink ref="AS12695" xr:uid="{AD3E00D0-09A2-3D4E-9605-99C67A1E8339}"/>
    <hyperlink ref="AS12696" xr:uid="{10156EA5-5946-4443-89DE-F83C2C874587}"/>
    <hyperlink ref="AS12697" xr:uid="{E84FE76A-72A2-5C4E-9DF4-61AB28BB9AB7}"/>
    <hyperlink ref="AS12698" xr:uid="{B5899429-8D7A-FC47-BE80-5862AA51C095}"/>
    <hyperlink ref="AS12699" xr:uid="{77353913-828D-3B46-935D-3FF035592E9A}"/>
    <hyperlink ref="AS12700" xr:uid="{A2DEAC66-B36C-4547-B6DD-30029DC8F56E}"/>
    <hyperlink ref="AS12701" xr:uid="{4661EE91-4BB8-C245-8DC0-7B30B7AA44D5}"/>
    <hyperlink ref="AS12702" xr:uid="{D3E36C46-8BBF-B043-887C-D31818D81D4B}"/>
    <hyperlink ref="AS12703" xr:uid="{54F38085-6C6E-7B49-A2CF-DCCAFA479CCB}"/>
    <hyperlink ref="AS12704" xr:uid="{22D736B3-06E0-5F4C-8CB3-D4530CC2B0D3}"/>
    <hyperlink ref="AS12705" xr:uid="{46ACEDD3-3FC2-B847-9845-E7ED2B68F2DA}"/>
    <hyperlink ref="AS12706" xr:uid="{29F76535-DF14-334D-ACAD-5B4A829D2B0E}"/>
    <hyperlink ref="AS12707" xr:uid="{6B9D3B10-BDDA-4340-A6EC-7785EBC028D1}"/>
    <hyperlink ref="AS12708" xr:uid="{27F9848C-85DD-4541-A389-CABBD5215E46}"/>
    <hyperlink ref="AS12709" xr:uid="{B4BA1957-92AB-A64D-AADB-C599B1849B08}"/>
    <hyperlink ref="AS12710" xr:uid="{8D11B0A0-98D0-AD41-8076-2B5BF8566A98}"/>
    <hyperlink ref="AS12711" xr:uid="{62939FA0-BB24-7040-8A79-F9F83AB79E4B}"/>
    <hyperlink ref="AS12712" xr:uid="{7CF031B2-1AAF-464F-BEED-B01E92C92CEA}"/>
    <hyperlink ref="AS12713" xr:uid="{C43B1435-A1F7-404D-8EDC-D4233A728DA7}"/>
    <hyperlink ref="AS12714" xr:uid="{2047C66A-79D9-1647-B542-8EE040BB61E8}"/>
    <hyperlink ref="AS12715" xr:uid="{447423D2-BCA7-F44B-B99F-9C180587E757}"/>
    <hyperlink ref="AS12716" xr:uid="{E1DAF661-8E1F-1241-AE78-F5DFBC9EF215}"/>
    <hyperlink ref="AS12717" xr:uid="{2A66A63A-BF2C-5940-BB7E-EFF2F2C44E29}"/>
    <hyperlink ref="AS12718" xr:uid="{F1496CD8-3E4D-F44F-A1CC-957424001FF0}"/>
    <hyperlink ref="AS12719" xr:uid="{16C1CAA4-A6C6-1E44-B43F-D7A6BBDC0FA9}"/>
    <hyperlink ref="AS12720" xr:uid="{2C168D76-A38A-1C42-B5DD-8BF3F869BA59}"/>
    <hyperlink ref="AS12721" xr:uid="{4E9913E9-29F2-6C4D-B232-5382A4555B3C}"/>
    <hyperlink ref="AS12722" xr:uid="{C4C0937F-F032-BC4F-B503-7274D013708F}"/>
    <hyperlink ref="AS12723" xr:uid="{C3C5EE50-2C65-6C42-8C0F-55F9CC00F65A}"/>
    <hyperlink ref="AS12724" xr:uid="{2367F922-7B13-2E49-B6F9-D50162274453}"/>
    <hyperlink ref="AS12725" xr:uid="{1E6A172D-1F32-DE4F-AFD5-A8C55D15B3ED}"/>
    <hyperlink ref="AS12726" xr:uid="{72B52FD9-37C7-CB47-AB43-7B408D98A436}"/>
    <hyperlink ref="AS12727" xr:uid="{D3F12B7D-8D41-0745-A179-A67F453741B5}"/>
    <hyperlink ref="AS12728" xr:uid="{568FF849-F64D-C746-986C-C538AEF3893A}"/>
    <hyperlink ref="AS12729" xr:uid="{5B1E13DD-C833-4942-B9E2-FFF2BB2F0C13}"/>
    <hyperlink ref="AS12730" xr:uid="{5EB450E3-7369-9143-B25D-C8BDF80F17CF}"/>
    <hyperlink ref="AS12731" xr:uid="{2F8221FE-1F92-0747-B8C4-D710DF4351C7}"/>
    <hyperlink ref="AS12732" xr:uid="{C5A2071B-8167-A446-91D0-08C348B2DBE8}"/>
    <hyperlink ref="AS12733" xr:uid="{78289612-7D0A-8F41-9836-1A02225C323F}"/>
    <hyperlink ref="AS12734" xr:uid="{D3F61884-1C50-7042-AADC-6DE63FE688A1}"/>
    <hyperlink ref="AS12735" xr:uid="{16798B2D-F552-7A40-B482-D228CF1A17A9}"/>
    <hyperlink ref="AS12736" xr:uid="{7B9C3F24-7D55-2B48-8474-9A7BA54F44C5}"/>
    <hyperlink ref="AS12737" xr:uid="{E27714D2-33BC-D34A-9473-A0E23BFC4213}"/>
    <hyperlink ref="AS12738" xr:uid="{520398C4-5350-DA40-8BD0-0BA7A17D6A3F}"/>
    <hyperlink ref="AS12739" xr:uid="{E608A713-1D37-0E4D-95E9-9B147F8BBB8F}"/>
    <hyperlink ref="AS12740" xr:uid="{A5F63CE8-AE54-044C-9505-4AD6B2D49BE5}"/>
    <hyperlink ref="AS12741" xr:uid="{35D0B7C3-5235-0345-A7D2-A8A162ACE1D8}"/>
    <hyperlink ref="AS12742" xr:uid="{5BCF9074-BA20-B24B-907F-80C654F87C81}"/>
    <hyperlink ref="AS12743" xr:uid="{60414D19-3AE2-BF4F-89E7-3ECA34EF9FD3}"/>
    <hyperlink ref="AS12744" xr:uid="{5849B99F-B1B4-B345-83F7-E3247F12E693}"/>
    <hyperlink ref="AS12745" xr:uid="{9DDF5DA3-88BC-E74D-BB02-EEAB520EDC21}"/>
    <hyperlink ref="AS12746" xr:uid="{FBBE7269-E27C-F740-9A80-D2AAD4E43E58}"/>
    <hyperlink ref="AS12747" xr:uid="{06C461F0-4CBB-F442-9F57-10189EB648EB}"/>
    <hyperlink ref="AS12748" xr:uid="{D9098DD6-855D-F448-8402-74BCB3C8A138}"/>
    <hyperlink ref="AS12749" xr:uid="{148AC1C0-1721-564A-9CEE-AA19C4D9C003}"/>
    <hyperlink ref="AS12750" xr:uid="{C94B3CAC-71CD-6C46-93BF-98250A24DDE6}"/>
    <hyperlink ref="AS12751" xr:uid="{656E9EEA-7F9D-C349-92D7-54AA1D487800}"/>
    <hyperlink ref="AS12752" xr:uid="{FDE1940A-98BE-0A46-A694-2ACA920DD5CB}"/>
    <hyperlink ref="AS12753" xr:uid="{279E6D89-C2EB-7048-A412-608557B2C2AD}"/>
    <hyperlink ref="AS12754" xr:uid="{7D7DB4EC-42BA-414C-98B5-D9E14FCD5645}"/>
    <hyperlink ref="AS12755" xr:uid="{7F44CDAE-7E53-8E46-BE08-ABFDF00F6BB6}"/>
    <hyperlink ref="AS12756" xr:uid="{B3054A71-30A1-9342-9D88-7FA1D06473C7}"/>
    <hyperlink ref="AS12757" xr:uid="{65665C8A-7BA2-6E46-8095-3458CE5E2ECB}"/>
    <hyperlink ref="AS12758" xr:uid="{C0802276-E513-AD4E-98CD-266AC94CB2CA}"/>
    <hyperlink ref="AS12759" xr:uid="{21B25193-2D96-1548-B570-C8C483783DBD}"/>
    <hyperlink ref="AS12760" xr:uid="{5D919047-993F-5044-8682-EFAA46105DE1}"/>
    <hyperlink ref="AS12761" xr:uid="{CEBCC355-F778-BC47-B5AA-57D250369AEC}"/>
    <hyperlink ref="AS12762" xr:uid="{1930745F-87D3-1F43-8C46-0E499AA5EDAB}"/>
    <hyperlink ref="AS12763" xr:uid="{A6C3FE7D-C906-4440-8267-00A2D3A9490A}"/>
    <hyperlink ref="AS12764" xr:uid="{FD4EB111-4F14-B84D-8463-B373F06A9C12}"/>
    <hyperlink ref="AS12765" xr:uid="{5D98BFCD-57E7-7443-9578-D32F090EF65C}"/>
    <hyperlink ref="AS12766" xr:uid="{51B84819-8FB1-2B4C-A743-5889860DD364}"/>
    <hyperlink ref="AS12767" xr:uid="{2AB9EF10-EA0C-5D49-BA38-BD446397E11C}"/>
    <hyperlink ref="AS12768" xr:uid="{C3CA942B-7029-1141-8DD7-1149B8F480C7}"/>
    <hyperlink ref="AS12769" xr:uid="{06EBBF52-981C-1D43-A35A-4C23536426ED}"/>
    <hyperlink ref="AS12770" xr:uid="{8893BFD9-5E1B-1945-9158-117348B12884}"/>
    <hyperlink ref="AS12771" xr:uid="{505C5E8F-66C9-FC48-9E53-82AC49DB51FA}"/>
    <hyperlink ref="AS12772" xr:uid="{5DF079DA-F20C-8B41-9AA2-5B8B700ADB04}"/>
    <hyperlink ref="AS12773" xr:uid="{04FD46AB-869F-EB42-9FB8-B9A0CF535950}"/>
    <hyperlink ref="AS12774" xr:uid="{71FCC5BE-42CE-834F-9015-2F2B75DCA72C}"/>
    <hyperlink ref="AS12775" xr:uid="{9FC702F2-1C6C-FC46-B4B8-22A8B89D05EF}"/>
    <hyperlink ref="AS12776" xr:uid="{338BCBED-74A7-2D48-8317-BA810937760B}"/>
    <hyperlink ref="AS12777" xr:uid="{39E3DFCE-579F-7341-8E4F-10B513810A76}"/>
    <hyperlink ref="AS12778" xr:uid="{257C69EF-694B-044C-910B-20DB446B5C6E}"/>
    <hyperlink ref="AS12779" xr:uid="{E4BF8453-6F82-4943-BCC1-3F7C4F7194D9}"/>
    <hyperlink ref="AS12780" xr:uid="{27BF515A-863A-5B4D-9FC9-BAE442EA4020}"/>
    <hyperlink ref="AS12781" xr:uid="{63192077-B741-9348-96A1-A3E0EE86D6ED}"/>
    <hyperlink ref="AS12782" xr:uid="{42E8C434-7448-DE4D-8E5D-7005E8E523EC}"/>
    <hyperlink ref="AS12783" xr:uid="{96DADBE0-C4A1-764B-A677-82DC0B98FE1D}"/>
    <hyperlink ref="AS12784" xr:uid="{1569A3A5-E41C-0E43-BA8E-E2467E7A775A}"/>
    <hyperlink ref="AS12785" xr:uid="{2BE043ED-E437-C645-8933-5914C060D26D}"/>
    <hyperlink ref="AS12786" xr:uid="{9982A12B-61FD-ED4B-B99B-F54714827ECE}"/>
    <hyperlink ref="AS12787" xr:uid="{FB295873-F557-9348-88C7-74AD81123A0C}"/>
    <hyperlink ref="AS12788" xr:uid="{1340EBA0-9548-0546-8C30-6B70D713CDBA}"/>
    <hyperlink ref="AS12789" xr:uid="{BC712397-3E26-454A-B02C-2CC954C57940}"/>
    <hyperlink ref="AS12790" xr:uid="{00157D5D-AC1F-2041-B78C-48EE28F88798}"/>
    <hyperlink ref="AS12791" xr:uid="{406931B9-1D57-EB46-9723-C69D2965185F}"/>
    <hyperlink ref="AS12792" xr:uid="{86B4D4BD-DEF7-EE43-AE4A-54F7F0A910E5}"/>
    <hyperlink ref="AS12793" xr:uid="{F0A4681D-5F41-7941-8D94-9BB0878DDF06}"/>
    <hyperlink ref="AS12794" xr:uid="{E83D0658-F9C0-C24B-9DEE-A7DADAA99539}"/>
    <hyperlink ref="AS12795" xr:uid="{6643CCD1-5AFA-244E-ADBA-4CECA2CA61C4}"/>
    <hyperlink ref="AS12796" xr:uid="{76539B76-0A59-5F47-BEB2-35CB1633C6BB}"/>
    <hyperlink ref="AS12797" xr:uid="{C1B805F9-2F64-3E4B-9171-80C47FD5F686}"/>
    <hyperlink ref="AS12798" xr:uid="{FE6B4E4C-2F9B-A04F-B6E2-A8FD531CDF07}"/>
    <hyperlink ref="AS12799" xr:uid="{4A85785F-72FE-5A46-8194-8965F7920B03}"/>
    <hyperlink ref="AS12800" xr:uid="{03AD47F0-BAC5-0C49-9A31-F81535021DC9}"/>
    <hyperlink ref="AS12801" xr:uid="{D290BD5C-540C-984D-B63A-B8145411D7A3}"/>
    <hyperlink ref="AS12802" xr:uid="{298F9A0F-61F2-DA43-84EA-8F75429A4ED1}"/>
    <hyperlink ref="AS12803" xr:uid="{F87381B2-9988-C547-AACA-B542FEFE003A}"/>
    <hyperlink ref="AS12804" xr:uid="{EE43AFDF-B6CE-B147-ACF0-4A69FA8765CE}"/>
    <hyperlink ref="AS12805" xr:uid="{BAA6E97E-6C6F-4D44-A8B0-F3FEAB33E4F9}"/>
    <hyperlink ref="AS12806" xr:uid="{FFD5DF4F-A813-E140-B9A0-AAC676823A62}"/>
    <hyperlink ref="AS12807" xr:uid="{D9C0BCE7-4985-554B-9729-10D618457ED6}"/>
    <hyperlink ref="AS12808" xr:uid="{4CC4AC9C-9274-3341-BA2E-424004D97339}"/>
    <hyperlink ref="AS12809" xr:uid="{12169A1A-912C-D84C-9A5C-3E5ADD8417C7}"/>
    <hyperlink ref="AS12810" xr:uid="{12E37481-403E-874D-A476-755A13F098F6}"/>
    <hyperlink ref="AS12811" xr:uid="{B162A607-3462-FE40-928E-9B88D4518D61}"/>
    <hyperlink ref="AS12812" xr:uid="{88955CC7-4223-404D-87C2-026AC4E427C6}"/>
    <hyperlink ref="AS12813" xr:uid="{852A8E5D-F794-6A41-94F6-8E6E2A3F56D8}"/>
    <hyperlink ref="AS12814" xr:uid="{FCB8E2E3-B376-8A49-9B35-12961AB09A79}"/>
    <hyperlink ref="AS12815" xr:uid="{60AED6E7-9B70-084F-9A48-48028912BB3C}"/>
    <hyperlink ref="AS12816" xr:uid="{A511F92A-0BCA-8042-8F53-11AA6B4D9B93}"/>
    <hyperlink ref="AS12817" xr:uid="{C8E5927A-AF5C-6846-B648-D40D004CCDD3}"/>
    <hyperlink ref="AS12818" xr:uid="{17123FD7-D4C2-3F42-8D81-E20F0DA9EBBB}"/>
    <hyperlink ref="AS12819" xr:uid="{7DD559B1-862A-EC42-A8C6-89EFF3B21B81}"/>
    <hyperlink ref="AS12820" xr:uid="{C0D04D74-B998-9C4E-9C4C-7E841B4C14F2}"/>
    <hyperlink ref="AS12821" xr:uid="{5A7E87F2-885A-4E43-9EB8-DF1F14C6A657}"/>
    <hyperlink ref="AS12822" xr:uid="{77FB2CBA-123F-164B-A631-3CEDDA5D12BD}"/>
    <hyperlink ref="AS12823" xr:uid="{AB0225BF-546C-FE45-AAC0-B7F483522122}"/>
    <hyperlink ref="AS12824" xr:uid="{A346B3DF-61FC-A74F-9614-B5DB19EE97FB}"/>
    <hyperlink ref="AS12825" xr:uid="{60830328-5107-0642-9972-84DE1F0805BE}"/>
    <hyperlink ref="AS12826" xr:uid="{17F10694-ABF0-894E-B525-8E08AEA9EF15}"/>
    <hyperlink ref="AS12827" xr:uid="{4AC3BA4E-CE1E-D344-B962-9C7A6C35D00F}"/>
    <hyperlink ref="AS12828" xr:uid="{079C0F57-17E5-7C4A-BFB4-BC761C34C665}"/>
    <hyperlink ref="AS12829" xr:uid="{F94D4379-3D40-8245-B256-5B86A6912DEF}"/>
    <hyperlink ref="AS12830" xr:uid="{79287DD6-E731-784B-A9AF-7B1022A6EA68}"/>
    <hyperlink ref="AS12831" xr:uid="{EAF2EE23-72A2-FD46-8083-9D447F631683}"/>
    <hyperlink ref="AS12832" xr:uid="{257656D2-E6BE-F04F-A6CB-FEDBABE6C058}"/>
    <hyperlink ref="AS12833" xr:uid="{A9AFB788-24CB-7940-9202-9A0A02CD112C}"/>
    <hyperlink ref="AS12834" xr:uid="{894E5ADD-A1B1-4F4F-9791-A22D6CBF473A}"/>
    <hyperlink ref="AS12835" xr:uid="{C4E6648A-ABF3-5A4E-91C4-BFDE315DE12C}"/>
    <hyperlink ref="AS12836" xr:uid="{F1684C9F-7B6D-0F47-9FD2-CD4051BE30D7}"/>
    <hyperlink ref="AS12837" xr:uid="{517CEEE5-9408-3C4E-9E36-8B971ABB6525}"/>
    <hyperlink ref="AS12838" xr:uid="{33117718-66A6-B44D-AFFE-22572C5543A6}"/>
    <hyperlink ref="AS12839" xr:uid="{945FE021-F60D-3C44-AEF9-1B5034F6B9CB}"/>
    <hyperlink ref="AS12840" xr:uid="{B0FBADD8-CAE8-9843-8E63-0B21089B0D14}"/>
    <hyperlink ref="AS12841" xr:uid="{5830AB90-A51F-6046-A93E-9B4D60CB9428}"/>
    <hyperlink ref="AS12842" xr:uid="{51000C4B-962C-7E47-BDAD-7B8B4EE2F37C}"/>
    <hyperlink ref="AS12843" xr:uid="{DCD82D48-669E-9B4E-9D08-7FE0A96EB1BD}"/>
    <hyperlink ref="AS12844" xr:uid="{29F19D53-10A4-1D4D-83AA-5172E0B48406}"/>
    <hyperlink ref="AS12845" xr:uid="{424238ED-1003-7846-A13C-065A24058A18}"/>
    <hyperlink ref="AS12846" xr:uid="{8B79A659-4D9C-A24B-924C-CF6E283D7D2A}"/>
    <hyperlink ref="AS12847" xr:uid="{64D72147-34E4-4B49-AC4E-B449AD351967}"/>
    <hyperlink ref="AS12848" xr:uid="{1C3B9077-8FDF-DC4E-A48B-0559B022B77F}"/>
    <hyperlink ref="AS12849" xr:uid="{6B89C934-58A1-7140-B720-223114122AC9}"/>
    <hyperlink ref="AS12850" xr:uid="{8EE47261-31EB-6442-A48E-E817D90D1077}"/>
    <hyperlink ref="AS12851" xr:uid="{CDC96A7F-F587-9042-9A39-5381F6112922}"/>
    <hyperlink ref="AS12852" xr:uid="{2413FBC1-45F2-E441-B6E7-BA05FD1F5D8C}"/>
    <hyperlink ref="AS12853" xr:uid="{9DCC6624-D441-3040-B354-9E26505CBBA9}"/>
    <hyperlink ref="AS12854" xr:uid="{0C768071-D6E9-1340-928B-D60297F5A980}"/>
    <hyperlink ref="AS12855" xr:uid="{AE669C47-7153-9344-AE8A-138D44753B65}"/>
    <hyperlink ref="AS12856" xr:uid="{AEE5E8EE-586E-DA45-9D59-90666D84D7FD}"/>
    <hyperlink ref="AS12857" xr:uid="{8960379F-1C61-AF43-8E0D-41595BA11BCE}"/>
    <hyperlink ref="AS12858" xr:uid="{DFC85ED9-8D91-D84B-B79C-5E28E87B1C67}"/>
    <hyperlink ref="AS12859" xr:uid="{C61D4827-AB7E-D546-94A9-76D2A4B201EC}"/>
    <hyperlink ref="AS12860" xr:uid="{94DC42D2-5824-DF47-A87B-AD64A12141AA}"/>
    <hyperlink ref="AS12861" xr:uid="{6E535CF0-E205-E14C-8C6F-836F3E72B121}"/>
    <hyperlink ref="AS12862" xr:uid="{E5937C79-9AAF-064B-AD8C-78DF58FA1B5A}"/>
    <hyperlink ref="AS12863" xr:uid="{663F8848-7EB6-FB45-90A7-298937DBFAA6}"/>
    <hyperlink ref="AS12864" xr:uid="{AEB32F2C-E6C9-E14C-B46F-1712EDA5EB2F}"/>
    <hyperlink ref="AS12865" xr:uid="{B0E6A957-04AB-8E4D-9BA2-9EC62FABAEA8}"/>
    <hyperlink ref="AS12866" xr:uid="{430B612F-1959-9341-A5C9-C9BA2E48F370}"/>
    <hyperlink ref="AS12867" xr:uid="{1F7B2143-74D7-4F4F-875E-069264D24317}"/>
    <hyperlink ref="AS12868" xr:uid="{DA2FDBF4-2F4F-5644-8079-DE40B96F8C4A}"/>
    <hyperlink ref="AS12869" xr:uid="{87E0A45D-41A4-9C40-9A99-B4EAF05F8484}"/>
    <hyperlink ref="AS12870" xr:uid="{9074D0FB-F08F-B847-B114-CB6F54F8A524}"/>
    <hyperlink ref="AS12871" xr:uid="{6F93A8D1-6A52-E546-86BA-7CEB4AE6FF41}"/>
    <hyperlink ref="AS12872" xr:uid="{2102C68E-E546-8745-ACCD-580E5137F5BE}"/>
    <hyperlink ref="AS12873" xr:uid="{B7D013BC-2864-E842-AC8C-7F462B95B774}"/>
    <hyperlink ref="AS12874" xr:uid="{2E50EB16-8C36-174E-8FD2-DED1747572B4}"/>
    <hyperlink ref="AS12875" xr:uid="{1F60B815-78E2-064B-9DDE-EC901940D4C3}"/>
    <hyperlink ref="AS12876" xr:uid="{89BA2EFB-B394-5444-8EB7-6E6AA95D1A48}"/>
    <hyperlink ref="AS12877" xr:uid="{32677F60-836C-8B4A-ACB0-1241AC424196}"/>
    <hyperlink ref="AS12878" xr:uid="{6FD750A6-B704-5942-AE0E-90A59EA1D318}"/>
    <hyperlink ref="AS12879" xr:uid="{3EBD1FB9-D8AC-FA4A-B398-DFC36769A674}"/>
    <hyperlink ref="AS12880" xr:uid="{85A9EE28-78ED-6B43-8A2F-182A607E00D7}"/>
    <hyperlink ref="AS12881" xr:uid="{6C65020C-56BB-A34B-997D-FEDBCBB11412}"/>
    <hyperlink ref="AS12882" xr:uid="{BF217317-0CE1-7D4E-90AE-E11F1E6B1192}"/>
    <hyperlink ref="AS12883" xr:uid="{49CE3040-82A1-4B41-BE57-FB120D1A0AA4}"/>
    <hyperlink ref="AS12884" xr:uid="{A3C99AE4-D084-DC46-9CC3-109F495C0DED}"/>
    <hyperlink ref="AS12885" xr:uid="{5A1E18C4-AFD0-FE4A-9B2D-49689D06F3A0}"/>
    <hyperlink ref="AS12886" xr:uid="{1B375165-3776-574C-BD4F-339792975303}"/>
    <hyperlink ref="AS12887" xr:uid="{25CFCE1C-E633-494B-937A-2AFD80BEC031}"/>
    <hyperlink ref="AS12888" xr:uid="{F455AF0C-CD83-C34C-8D0F-39669F60BD73}"/>
    <hyperlink ref="AS12889" xr:uid="{17D45632-6558-884E-9C88-A0678976CA16}"/>
    <hyperlink ref="AS12890" xr:uid="{7C94ACF1-D1B8-A34D-B495-B2BB7A6525FA}"/>
    <hyperlink ref="AS12891" xr:uid="{11663A91-25D0-5D4D-BC48-7E89FD352AF1}"/>
    <hyperlink ref="AS12892" xr:uid="{FE9B8792-E1CE-E74B-AC7A-546F5085DBC7}"/>
    <hyperlink ref="AS12893" xr:uid="{E71EEB8C-3E87-D445-A41C-ADCF5942E868}"/>
    <hyperlink ref="AS12894" xr:uid="{157B63D5-6500-AF4B-A3FE-E8B6E52EE80E}"/>
    <hyperlink ref="AS12895" xr:uid="{2EF9FBA9-FA11-7F4F-9607-4C9394E4D58C}"/>
    <hyperlink ref="AS12896" xr:uid="{2D93D8C2-2499-1F42-8C88-A00DC97E2B3E}"/>
    <hyperlink ref="AS12897" xr:uid="{61823690-0AB9-5347-9633-4ECA0FF29585}"/>
    <hyperlink ref="AS12898" xr:uid="{B7D2FE3A-DE44-6E44-AFCB-3548B2ABB42A}"/>
    <hyperlink ref="AS12899" xr:uid="{1CBF8184-5AA0-3C4F-BC36-DCD7D5858494}"/>
    <hyperlink ref="AS12900" xr:uid="{BCDD7D37-86B9-6F49-B469-A8DE8ACB6EF6}"/>
    <hyperlink ref="AS12901" xr:uid="{08C98070-0379-7047-87B8-D9C7A154CE9B}"/>
    <hyperlink ref="AS12902" xr:uid="{B14C8BE2-911E-6A44-A8AF-0298C79A4E13}"/>
    <hyperlink ref="AS12903" xr:uid="{E840D5A7-521C-0F47-9867-9704501EBDD7}"/>
    <hyperlink ref="AS12904" xr:uid="{1930360E-8F1C-4A46-9456-AF5FC14B4387}"/>
    <hyperlink ref="AS12905" xr:uid="{376DED1E-1AEF-3846-A128-7680C5363DE2}"/>
    <hyperlink ref="AS12906" xr:uid="{2B881ECF-BD6F-CF47-86B6-1446FCBF6D64}"/>
    <hyperlink ref="AS12907" xr:uid="{343E2C6C-23D2-DD41-87E8-274B79EE3378}"/>
    <hyperlink ref="AS12908" xr:uid="{951243AE-D8AC-874E-9BB0-B6E09D0B4194}"/>
    <hyperlink ref="AS12909" xr:uid="{5E63A89F-D97D-3A49-A27E-93068777069C}"/>
    <hyperlink ref="AS12910" xr:uid="{21B37C5B-13D5-AC4C-B99F-ED2145A1D9DB}"/>
    <hyperlink ref="AS12911" xr:uid="{AA0F0C01-4DC7-7546-8B27-3B1845F6D955}"/>
    <hyperlink ref="AS12912" xr:uid="{88A3DA30-41F0-BC48-A272-FE5F71A0185E}"/>
    <hyperlink ref="AS12913" xr:uid="{F11C8B80-ABC4-144A-8E43-183428CED233}"/>
    <hyperlink ref="AS12914" xr:uid="{B5831EE8-6261-F240-B9D4-E2B047A61DAB}"/>
    <hyperlink ref="AS12915" xr:uid="{AC5D0915-BBFD-DD44-8513-7A70554A6FC8}"/>
    <hyperlink ref="AS12916" xr:uid="{FEFB0589-1865-AC4E-B7A0-6F682F0E5097}"/>
    <hyperlink ref="AS12917" xr:uid="{B17AC5BC-54B0-9242-A158-1DD428396C20}"/>
    <hyperlink ref="AS12918" xr:uid="{8983D022-8E78-1F47-89DC-277196855784}"/>
    <hyperlink ref="AS12919" xr:uid="{93213A0C-0C32-F841-B9D2-F5D42BD4FAD1}"/>
    <hyperlink ref="AS12920" xr:uid="{2ABFCCB4-2E34-B545-A454-06DBE2B42A2C}"/>
    <hyperlink ref="AS12921" xr:uid="{A43797E4-343D-544C-A7C2-AE4454BB3F32}"/>
    <hyperlink ref="AS12922" xr:uid="{0255131A-C2AD-A643-9A30-9B44C1447E05}"/>
    <hyperlink ref="AS12923" xr:uid="{0B31098D-52D3-3E4B-A651-00E0C357F5D8}"/>
    <hyperlink ref="AS12924" xr:uid="{2C8A8D1D-0DB6-724C-BFD2-1BABE738B2C1}"/>
    <hyperlink ref="AS12925" xr:uid="{37292522-5B07-8141-BD41-8C3D43453424}"/>
    <hyperlink ref="AS12926" xr:uid="{93BBC1BE-FB4B-0648-B724-D4A151950F27}"/>
    <hyperlink ref="AS12927" xr:uid="{5EAA7F9C-9719-CB4D-900B-B3384F4AC331}"/>
    <hyperlink ref="AS12928" xr:uid="{5443DED5-4F44-E648-B3E3-8065C2523121}"/>
    <hyperlink ref="AS12929" xr:uid="{30F4F8FC-F849-A74F-8E7C-1A519C82267F}"/>
    <hyperlink ref="AS12930" xr:uid="{0AE6F1A4-11BD-0A48-BCAE-415EFDAC28C5}"/>
    <hyperlink ref="AS12931" xr:uid="{BB556F5B-3F87-0847-A05F-9C106ACB9A71}"/>
    <hyperlink ref="AS12932" xr:uid="{5B3F0A05-FECE-C343-A3B3-55BCCC2C5E81}"/>
    <hyperlink ref="AS12933" xr:uid="{69713967-2744-3A43-A594-D74D1E46A57A}"/>
    <hyperlink ref="AS12934" xr:uid="{42E68A2F-F78B-5940-92A8-EB5E568EEDF1}"/>
    <hyperlink ref="AS12935" xr:uid="{BF3A1A73-0B2D-A846-8AE6-1BC3BBBC1EA0}"/>
    <hyperlink ref="AS12936" xr:uid="{EF9EA94C-3921-F84C-A5B8-4BADB1E01AC8}"/>
    <hyperlink ref="AS12937" xr:uid="{1920E6E6-66BF-6D42-9449-57E8F9143039}"/>
    <hyperlink ref="AS12938" xr:uid="{2433E76D-1412-4347-B12F-29439E577E61}"/>
    <hyperlink ref="AS12939" xr:uid="{921552F3-C4D8-3A43-9633-999F3A362911}"/>
    <hyperlink ref="AS12940" xr:uid="{C89EF288-02E7-5F4E-AB01-544ADB04F1A7}"/>
    <hyperlink ref="AS12941" xr:uid="{9A444EEE-28A3-CA42-BA90-0634264661E7}"/>
    <hyperlink ref="AS12942" xr:uid="{1F9CD5E7-4F99-294B-9D25-E7EF64E1CDA6}"/>
    <hyperlink ref="AS12943" xr:uid="{964FF267-42C8-A843-ADE4-A0E0B99D0B4D}"/>
    <hyperlink ref="AS12944" xr:uid="{B8356DB8-E6CC-0444-AEA6-B6CE637EE27D}"/>
    <hyperlink ref="AS12945" xr:uid="{B7C28B8B-C164-5A41-A6F9-BB8581EF3CC5}"/>
    <hyperlink ref="AS12946" xr:uid="{033DE64F-FF8C-FE4D-80A3-96F9DA190A03}"/>
    <hyperlink ref="AS12947" xr:uid="{EC341B08-7606-5649-9BCA-5BA8CDC961E6}"/>
    <hyperlink ref="AS12948" xr:uid="{F9773934-4FDE-1446-94F8-1CB9056A249D}"/>
    <hyperlink ref="AS12949" xr:uid="{E16EC034-078D-824A-8D0D-5703E6EE6735}"/>
    <hyperlink ref="AS12950" xr:uid="{A68E7C67-6D65-2A4D-822E-03B8062CCA22}"/>
    <hyperlink ref="AS12951" xr:uid="{097A3E8F-5062-5141-9D61-063C3029238E}"/>
    <hyperlink ref="AS12952" xr:uid="{E6C3ABCA-AB02-404D-BEF7-9774CF1DAA82}"/>
    <hyperlink ref="AS12953" xr:uid="{1A98627D-E2F2-6C49-970A-AEFE66009317}"/>
    <hyperlink ref="AS12954" xr:uid="{7D850695-FF4B-0449-8331-3427111796AC}"/>
    <hyperlink ref="AS12955" xr:uid="{3362D89F-7DEC-344B-855C-9AA9A48EB610}"/>
    <hyperlink ref="AS12956" xr:uid="{0674B970-DFC4-414A-B45E-A4363845CB85}"/>
    <hyperlink ref="AS12957" xr:uid="{0EBB82E7-FA99-2B4D-A6B0-B4D694539B40}"/>
    <hyperlink ref="AS12958" xr:uid="{A4F794A5-937E-794E-86BB-5CD6BD2D8F75}"/>
    <hyperlink ref="AS12959" xr:uid="{21BCC7DC-D055-9A42-9D90-B234F86B72B0}"/>
    <hyperlink ref="AS12960" xr:uid="{84BBC784-3714-EA4A-B4E4-D8AE762F92BC}"/>
    <hyperlink ref="AS12961" xr:uid="{C955EE98-2D3B-6549-BA33-6BF136BFEB1C}"/>
    <hyperlink ref="AS12962" xr:uid="{024A01EF-6780-904B-B4FE-F56A1DCB0871}"/>
    <hyperlink ref="AS12963" xr:uid="{433F9C29-6B9D-EA48-8D72-52CBCEA1E2C8}"/>
    <hyperlink ref="AS12964" xr:uid="{1DACB1C4-47B8-B549-A2E0-369A1329F197}"/>
    <hyperlink ref="AS12965" xr:uid="{662CD6B0-A78A-054C-8B16-3DF317C4A7EE}"/>
    <hyperlink ref="AS12966" xr:uid="{3A2E1199-0A80-694D-9669-AE48A60EDA64}"/>
    <hyperlink ref="AS12967" xr:uid="{4CB284D7-103E-6B4F-B58F-F40AF20D2793}"/>
    <hyperlink ref="AS12968" xr:uid="{E36EFBEE-7AC2-F846-A615-00DEFB581EF9}"/>
    <hyperlink ref="AS12969" xr:uid="{04ECE81F-B3E8-FC49-B5B0-A89A5B0C6E76}"/>
    <hyperlink ref="AS12970" xr:uid="{745E078B-96CB-1D4A-818F-17B92FB2FD71}"/>
    <hyperlink ref="AS12971" xr:uid="{915D2462-945F-7A4D-9E73-405FC00DD42F}"/>
    <hyperlink ref="AS12972" xr:uid="{FAD51BEB-0DCA-FE4D-B325-7141FAC6971C}"/>
    <hyperlink ref="AS12973" xr:uid="{837535C9-FBEC-1549-B6E7-FA83680D3F01}"/>
    <hyperlink ref="AS12974" xr:uid="{2DA53E4D-265D-B34C-8475-892E98ACB7C8}"/>
    <hyperlink ref="AS12975" xr:uid="{339D9FA7-6567-3447-843C-F0C95E0BF657}"/>
    <hyperlink ref="AS12976" xr:uid="{FAC179A3-F91D-6D4A-B0D6-D574AA5D504F}"/>
    <hyperlink ref="AS12977" xr:uid="{F574C2E2-90C0-5E45-9094-79235DBE53A6}"/>
    <hyperlink ref="AS12978" xr:uid="{EDA6BC37-28CD-6448-BD99-AC103652DF31}"/>
    <hyperlink ref="AS12979" xr:uid="{3903834B-782B-1A47-8859-0648F87171D8}"/>
    <hyperlink ref="AS12980" xr:uid="{E6A3B8A5-96E8-7548-BB29-0F8CBC3E478B}"/>
    <hyperlink ref="AS12981" xr:uid="{CC57EF11-A8DB-F04B-93BE-CA519BB9B893}"/>
    <hyperlink ref="AS12982" xr:uid="{420605B7-B61C-F348-A212-560C7A5507EC}"/>
    <hyperlink ref="AS12983" xr:uid="{19543F6A-E939-DD43-80BC-B47313AE6AA3}"/>
    <hyperlink ref="AS12984" xr:uid="{7A1411B8-2EFE-6F47-A296-B82915E529A8}"/>
    <hyperlink ref="AS12985" xr:uid="{46421402-F54E-8D4C-A345-184D38F96C8A}"/>
    <hyperlink ref="AS12986" xr:uid="{49B60753-C95F-4F49-B05C-6C57F9EECBC6}"/>
    <hyperlink ref="AS12987" xr:uid="{ECFD8154-D7F4-174E-8529-F228CA87BD25}"/>
    <hyperlink ref="AS12988" xr:uid="{09D84930-405A-9643-9CD2-24304FA83F16}"/>
    <hyperlink ref="AS12989" xr:uid="{DBA6E7F1-2523-874E-84BE-B1428AB3C3C6}"/>
    <hyperlink ref="AS12990" xr:uid="{4EE9AF5B-3CA4-674C-B414-EDF51AFF25B0}"/>
    <hyperlink ref="AS12991" xr:uid="{9A342866-A1BA-2B4E-A537-2A54CD76FAAA}"/>
    <hyperlink ref="AS12992" xr:uid="{2352EE20-E88E-0D48-9BB3-C344DD8B7579}"/>
    <hyperlink ref="AS12993" xr:uid="{C47D17B5-BC2B-9E42-9DD5-E3FBB9381CE5}"/>
    <hyperlink ref="AS12994" xr:uid="{CA1A067B-ED28-A143-A335-735A86386FF2}"/>
    <hyperlink ref="AS12995" xr:uid="{B74D9B28-1FCA-254E-809A-86A03239D06C}"/>
    <hyperlink ref="AS12996" xr:uid="{71AE6B08-B897-334B-BE90-F963EE3D2B7C}"/>
    <hyperlink ref="AS12997" xr:uid="{3AE4BD34-54DA-7943-AB76-027199707346}"/>
    <hyperlink ref="AS12998" xr:uid="{14287813-1554-4D4C-AF0D-B905980BF693}"/>
    <hyperlink ref="AS12999" xr:uid="{5E8A708F-7D18-7142-8D1D-EC4A322240BD}"/>
    <hyperlink ref="AS13000" xr:uid="{4A9E4E6D-305F-2A46-BEBA-41352E9F8DB0}"/>
    <hyperlink ref="AS13001" xr:uid="{CBFB5AC5-11C6-7E44-ADBB-B74BAB09CE27}"/>
    <hyperlink ref="AS13002" xr:uid="{5328D7AA-5664-DC4E-A750-1980AA542F1E}"/>
    <hyperlink ref="AS13003" xr:uid="{BA79E01C-CCA5-D84B-8334-9A36AB84CBBF}"/>
    <hyperlink ref="AS13004" xr:uid="{9E3700A5-0C23-FF40-9070-B47720493889}"/>
    <hyperlink ref="AS13005" xr:uid="{CD16FD85-C49B-0349-A1D1-8EB5AD6633F6}"/>
    <hyperlink ref="AS13006" xr:uid="{D99F3614-7E30-174A-BB8F-A2C70F464A82}"/>
    <hyperlink ref="AS13007" xr:uid="{6DD93B23-5D50-EC44-AD9F-BADBF3C0E813}"/>
    <hyperlink ref="AS13008" xr:uid="{B1DD1DD3-EC1A-8A4A-AA6E-8A860942612C}"/>
    <hyperlink ref="AS13009" xr:uid="{C3A65D94-5FCE-1844-B07F-ECFEAD130BC6}"/>
    <hyperlink ref="AS13010" xr:uid="{DC9AC2C4-5ACF-4045-8F78-FB8A75FD69DB}"/>
    <hyperlink ref="AS13011" xr:uid="{9F65257D-F354-DB49-B453-5BE937FF0D02}"/>
    <hyperlink ref="AS13012" xr:uid="{9F37D12D-31F4-4E4B-85D1-E6070103FF88}"/>
    <hyperlink ref="AS13013" xr:uid="{20F95C7A-6132-F340-81C8-426A2D191F20}"/>
    <hyperlink ref="AS13014" xr:uid="{D2C713D7-6BF0-4747-81F7-B6483C19AE90}"/>
    <hyperlink ref="AS13015" xr:uid="{1A4F2266-56A0-1F4C-9722-2B8B83CD781F}"/>
    <hyperlink ref="AS13016" xr:uid="{AA2DA65B-A491-9C41-ADB3-E208F2A5705B}"/>
    <hyperlink ref="AS13017" xr:uid="{5A05D149-6D73-6541-ACA4-3A4631FE92D8}"/>
    <hyperlink ref="AS13018" xr:uid="{0574AB95-5DFC-504E-8146-61207AA2E820}"/>
    <hyperlink ref="AS13019" xr:uid="{9FBD482A-ADB5-E245-9817-ABBABFCC18B7}"/>
    <hyperlink ref="AS13020" xr:uid="{37FB1F65-1BA2-6049-8FC3-5D0FD5146E69}"/>
    <hyperlink ref="AS13021" xr:uid="{546BC4BD-510B-C649-8564-ADB5936A4A5E}"/>
    <hyperlink ref="AS13022" xr:uid="{A34D3AE1-E40D-B345-ACAA-6B0EC67D01BC}"/>
    <hyperlink ref="AS13023" xr:uid="{3FCE4663-6556-7B4E-AF35-891FCAA59517}"/>
    <hyperlink ref="AS13024" xr:uid="{1819DDD6-9E8D-4B47-A0DD-4888723FD970}"/>
    <hyperlink ref="AS13025" xr:uid="{B32E744B-C9A3-0947-BDD0-46DBEDCC2F57}"/>
    <hyperlink ref="AS13026" xr:uid="{155ABC21-798A-3441-A029-6029118139CB}"/>
    <hyperlink ref="AS13027" xr:uid="{D968D4B1-80C7-504D-AEED-D7F09181EB32}"/>
    <hyperlink ref="AS13028" xr:uid="{121F2454-F88B-CD4D-B4D8-2DE4421D411F}"/>
    <hyperlink ref="AS13029" xr:uid="{E8E014B9-FAB7-1546-A343-826C9C68A11C}"/>
    <hyperlink ref="AS13030" xr:uid="{7AD808FD-D119-BC4C-9B0A-3F141C91E09F}"/>
    <hyperlink ref="AS13031" xr:uid="{CA9361FB-51CA-9942-BF55-8ECF6BE91EB0}"/>
    <hyperlink ref="AS13032" xr:uid="{F235783D-2693-6E4F-8715-BA873D89229F}"/>
    <hyperlink ref="AS13033" xr:uid="{7FDEDD5E-C3C2-DB49-945A-2A69180D0CC9}"/>
    <hyperlink ref="AS13034" xr:uid="{B720298B-8302-2145-9790-D32FAE271DB0}"/>
    <hyperlink ref="AS13035" xr:uid="{81324FCB-1E99-4444-9C07-32E730205822}"/>
    <hyperlink ref="AS13036" xr:uid="{044547F6-6CA6-E74F-B1B5-6CFF87536854}"/>
    <hyperlink ref="AS13037" xr:uid="{4E0511EB-6D88-BC46-96A4-5FD1407A1E72}"/>
    <hyperlink ref="AS13038" xr:uid="{3682975D-6D87-4649-ACBB-91FF3BF45B20}"/>
    <hyperlink ref="AS13039" xr:uid="{2446AE27-E0D0-EF44-AC9D-4CB831C3963D}"/>
    <hyperlink ref="AS13040" xr:uid="{582BEFFC-9DFE-C943-8442-E6115939AE6B}"/>
    <hyperlink ref="AS13041" xr:uid="{5D26209C-B04D-3C45-8D6A-E1079B2BF127}"/>
    <hyperlink ref="AS13042" xr:uid="{56DC24C6-7D45-244D-A44B-8448B5E718E3}"/>
    <hyperlink ref="AS13043" xr:uid="{2BE9C4ED-542D-6D45-81D9-AEADFC848DD8}"/>
    <hyperlink ref="AS13044" xr:uid="{84DA8407-CFFC-7E4F-A17D-33E302F4A221}"/>
    <hyperlink ref="AS13045" xr:uid="{0EF29659-490F-074B-90C1-32B17C48DFA1}"/>
    <hyperlink ref="AS13046" xr:uid="{AA01528A-03C0-BC46-BD26-34BF420BAD49}"/>
    <hyperlink ref="AS13047" xr:uid="{4BB7F00A-A12E-F648-B5A4-ECF52688E5BD}"/>
    <hyperlink ref="AS13048" xr:uid="{DC63CCCC-E289-D843-8F9A-F8BF7B3E102A}"/>
    <hyperlink ref="AS13049" xr:uid="{1373BB0C-1DF0-7A44-9C82-00F25A5D9320}"/>
    <hyperlink ref="AS13050" xr:uid="{A738B747-BC79-9E4F-AC23-099805294541}"/>
    <hyperlink ref="AS13051" xr:uid="{B17DFACF-8D77-4448-A31D-262C093C2F17}"/>
    <hyperlink ref="AS13052" xr:uid="{B8AE9608-3BA4-BF42-B3B0-989ACD53CFBC}"/>
    <hyperlink ref="AS13053" xr:uid="{AB9082B6-00A0-4147-B03B-2FB7611E0972}"/>
    <hyperlink ref="AS13054" xr:uid="{9AD582C4-6DEF-C749-A29F-D1B68A685988}"/>
    <hyperlink ref="AS13055" xr:uid="{20607E67-0D64-FA4B-97A3-22B8AB755C17}"/>
    <hyperlink ref="AS13056" xr:uid="{6DD55210-60C0-884C-BF0F-D99C72AC7394}"/>
    <hyperlink ref="AS13057" xr:uid="{AE8E0198-47F8-1E4F-9CAC-822C15FA2103}"/>
    <hyperlink ref="AS13058" xr:uid="{83A75B8D-F801-3645-85EF-DA7AE7F14709}"/>
    <hyperlink ref="AS13059" xr:uid="{8304CFA4-11BE-1C4A-BDAD-7E795AAAA1C9}"/>
    <hyperlink ref="AS13060" xr:uid="{1C144010-5A76-8E40-B9F8-D08DFEDD0A15}"/>
    <hyperlink ref="AS13061" xr:uid="{DEE7ACD3-A656-5A4D-BEAD-F646BC70AA0D}"/>
    <hyperlink ref="AS13062" xr:uid="{05A995DE-FB8D-9648-A868-B3A953247B60}"/>
    <hyperlink ref="AS13063" xr:uid="{A041E98D-6446-CF4B-9C42-400C0BBD22B5}"/>
    <hyperlink ref="AS13064" xr:uid="{9E34C17B-59C4-AE42-86AA-E5062976E468}"/>
    <hyperlink ref="AS13065" xr:uid="{59C087DC-520D-A440-BB69-49C65D6727C2}"/>
    <hyperlink ref="AS13066" xr:uid="{3CE74CA7-CD00-8A45-940F-E48CC3AC4F96}"/>
    <hyperlink ref="AS13067" xr:uid="{152EE0A7-CEFB-A84B-9021-5AB352D180DB}"/>
    <hyperlink ref="AS13068" xr:uid="{98C02472-0B86-7F40-B31B-2C79FB38C55F}"/>
    <hyperlink ref="AS13069" xr:uid="{8306904D-005F-044A-A233-221831C6C282}"/>
    <hyperlink ref="AS13070" xr:uid="{DBEB3243-7599-BA4B-9C3A-80B277838FC5}"/>
    <hyperlink ref="AS13071" xr:uid="{F2685241-BEAE-9444-B99A-16D0BCEE3C87}"/>
    <hyperlink ref="AS13072" xr:uid="{C3001CD5-086F-F54A-A080-DCE72A735C30}"/>
    <hyperlink ref="AS13073" xr:uid="{E0F50C36-FAD7-174A-A212-30681CD75D15}"/>
    <hyperlink ref="AS13074" xr:uid="{DDF46C03-64E7-824B-9C5D-74136D82A52D}"/>
    <hyperlink ref="AS13075" xr:uid="{DF0CCEFF-B35A-DA41-9965-3A80DFAF7108}"/>
    <hyperlink ref="AS13076" xr:uid="{371308CF-E6AB-804D-8B35-55BF5FD7ED82}"/>
    <hyperlink ref="AS13077" xr:uid="{EF8139B0-999E-9F47-A3E1-FD1FEEACCB72}"/>
    <hyperlink ref="AS13078" xr:uid="{C9252EEA-05D9-8849-9CEB-D7F5DEE981E8}"/>
    <hyperlink ref="AS13079" xr:uid="{9CC321E8-FA48-A04D-BA9D-62C2F6EFAD93}"/>
    <hyperlink ref="AS13080" xr:uid="{634B24C2-9F0E-7645-B40F-C6EB5294244D}"/>
    <hyperlink ref="AS13081" xr:uid="{C4C92B90-5D9C-AB43-B7B3-ACEFDC5EE006}"/>
    <hyperlink ref="AS13082" xr:uid="{D4272F0C-A9FB-5040-B494-48F46D4A5B46}"/>
    <hyperlink ref="AS13083" xr:uid="{0D422846-66AB-4148-BFBD-62D1D1B0D80F}"/>
    <hyperlink ref="AS13084" xr:uid="{4BEEF183-550A-E344-BC0F-649000485B2A}"/>
    <hyperlink ref="AS13085" xr:uid="{9B645534-65F4-DB46-8296-8C3BDC101441}"/>
    <hyperlink ref="AS13086" xr:uid="{EA7CB05B-683B-2D45-A880-0068D4B8F532}"/>
    <hyperlink ref="AS13087" xr:uid="{CC4D5AE9-29B8-2644-9D47-1C0409BE3CD3}"/>
    <hyperlink ref="AS13088" xr:uid="{ED5E955A-2462-C049-B0CC-5DEE577443B5}"/>
    <hyperlink ref="AS13089" xr:uid="{D4CF9ADC-8A9B-6549-8CDF-F7CDDCCF46FA}"/>
    <hyperlink ref="AS13090" xr:uid="{6A12D8DF-15C8-CD40-AAA8-3C3C3AB254F7}"/>
    <hyperlink ref="AS13091" xr:uid="{3A5D3B93-D02D-C244-8069-BA0D32E1F736}"/>
    <hyperlink ref="AS13092" xr:uid="{8DB0C99C-72F2-5F46-9E18-AE5687F4EB24}"/>
    <hyperlink ref="AS13093" xr:uid="{40F3D1AA-D49E-9945-8C5A-524505A887E1}"/>
    <hyperlink ref="AS13094" xr:uid="{9D90757C-809E-AF41-B0D0-3098284FE14A}"/>
    <hyperlink ref="AS13095" xr:uid="{D014BDE9-4A4A-CB41-8FEA-5D5BA0970027}"/>
    <hyperlink ref="AS13096" xr:uid="{10CAFE1D-6EAC-9947-9592-E0C06E6EB0C4}"/>
    <hyperlink ref="AS13097" xr:uid="{6C06F8CB-F832-FF48-A97E-47A185499374}"/>
    <hyperlink ref="AS13098" xr:uid="{B852A138-570D-A844-AAB8-90A186CD1A48}"/>
    <hyperlink ref="AS13099" xr:uid="{D1940019-8389-A441-9811-3DC7CF747AAF}"/>
    <hyperlink ref="AS13100" xr:uid="{916D7414-6AA5-D545-B196-4BEBA41172DF}"/>
    <hyperlink ref="AS13101" xr:uid="{80BB6387-9E6F-834A-8ED3-ED4C501B1E8B}"/>
    <hyperlink ref="AS13102" xr:uid="{07B90843-AA9A-0A40-A7E7-019DDF73D2EE}"/>
    <hyperlink ref="AS13103" xr:uid="{9BCFE05D-2FFA-744F-A326-D97924F21DA3}"/>
    <hyperlink ref="AS13104" xr:uid="{D6AA0718-F452-214B-ACD3-031A5AE9B4F0}"/>
    <hyperlink ref="AS13105" xr:uid="{F20C5527-4B9E-914D-810D-BB8E93228C7C}"/>
    <hyperlink ref="AS13106" xr:uid="{76DEA3CF-4CC4-BB4A-AFB2-25128576FFB5}"/>
    <hyperlink ref="AS13107" xr:uid="{FCA5D75A-A78E-5047-ABC9-60F4263D1C3C}"/>
    <hyperlink ref="AS13108" xr:uid="{906C663A-5B56-114C-A23C-6AD6D4A32A64}"/>
    <hyperlink ref="AS13109" xr:uid="{BE051F95-7234-D04D-A81F-1C264BC1C1C6}"/>
    <hyperlink ref="AS13110" xr:uid="{7DDE3340-CCE2-794B-97BC-31546E310733}"/>
    <hyperlink ref="AS13111" xr:uid="{397F603F-7F57-3F4F-8AC8-93B2646A6774}"/>
    <hyperlink ref="AS13112" xr:uid="{24937549-8B1A-D847-A131-87480AC93D70}"/>
    <hyperlink ref="AS13113" xr:uid="{083C6C87-723A-5248-9188-AD5B03F575D8}"/>
    <hyperlink ref="AS13114" xr:uid="{C83C9483-8B03-B148-AF14-C8CE498AD52F}"/>
    <hyperlink ref="AS13115" xr:uid="{AB87ECA9-B8B6-EC43-AC86-4C471DB43CB8}"/>
    <hyperlink ref="AS13116" xr:uid="{3253F266-B866-D641-B960-F3D124D8BD62}"/>
    <hyperlink ref="AS13117" xr:uid="{B7A86D8E-0B9F-8640-890B-7CE29EED8DF9}"/>
    <hyperlink ref="AS13118" xr:uid="{2B3AC527-B395-4742-A72B-9F3E54183FDE}"/>
    <hyperlink ref="AS13119" xr:uid="{D031BC2E-DE6F-464C-A616-E4D5DF8DA17A}"/>
    <hyperlink ref="AS13120" xr:uid="{92F38EA2-0749-CE46-A1A1-D0D69FABF4EB}"/>
    <hyperlink ref="AS13121" xr:uid="{F3071EDE-0956-3D44-AC6F-A3B4E2961F21}"/>
    <hyperlink ref="AS13122" xr:uid="{596593E9-0F0C-454A-9A65-12427D008B63}"/>
    <hyperlink ref="AS13123" xr:uid="{754D5931-4E8C-744C-99AF-8562DE4CAB69}"/>
    <hyperlink ref="AS13124" xr:uid="{357AA8F3-6484-DF4F-A3B3-8C89C1CF88A0}"/>
    <hyperlink ref="AS13125" xr:uid="{DA1E1AF3-BC3E-3148-88C6-B277E6731E84}"/>
    <hyperlink ref="AS13126" xr:uid="{41700383-1051-324D-BD0A-45CF4EDAC813}"/>
    <hyperlink ref="AS13127" xr:uid="{F25559DE-754A-FC40-8123-28B71D997284}"/>
    <hyperlink ref="AS13128" xr:uid="{626F6863-B7D9-F741-B7F8-64D95E6A5F50}"/>
    <hyperlink ref="AS13129" xr:uid="{CC3F2ED3-D49C-B54B-9E5A-11DEA71ED7C7}"/>
    <hyperlink ref="AS13130" xr:uid="{B750CBC9-AAC5-7441-B766-D87E64B0B16D}"/>
    <hyperlink ref="AS13131" xr:uid="{8B77F4EE-18DB-894A-9294-CEC0ADB06AEE}"/>
    <hyperlink ref="AS13132" xr:uid="{57877F4E-0718-5348-9DBC-FFBB5B384A41}"/>
    <hyperlink ref="AS13133" xr:uid="{89E8CBBA-2C69-4A45-9D92-979189442CFB}"/>
    <hyperlink ref="AS13134" xr:uid="{C9426570-C741-A349-B310-D1B50CA0C7ED}"/>
    <hyperlink ref="AS13135" xr:uid="{2DB860A3-B6A0-FF4D-A257-9FC265F28DAA}"/>
    <hyperlink ref="AS13136" xr:uid="{EDD16BF7-C7BD-D24C-8273-FEF1D889397C}"/>
    <hyperlink ref="AS13137" xr:uid="{2A2F7E47-0DBA-0542-8BE7-EB6C50F2FEFC}"/>
    <hyperlink ref="AS13138" xr:uid="{A8E68F6C-90ED-4844-BE1C-440A50C2117C}"/>
    <hyperlink ref="AS13139" xr:uid="{5B411EE1-32B5-DA4B-ACDD-ACA6006C2965}"/>
    <hyperlink ref="AS13140" xr:uid="{D9EA8F9C-D04B-6245-BCF4-ED11864BBA21}"/>
    <hyperlink ref="AS13141" xr:uid="{96204DBD-1489-9142-AE2B-0AF2A31338E5}"/>
    <hyperlink ref="AS13142" xr:uid="{064704AB-659A-344E-A3A7-4F820D82DCF4}"/>
    <hyperlink ref="AS13143" xr:uid="{5DF2F95A-0C8A-564F-B258-09AB61FA4FEE}"/>
    <hyperlink ref="AS13144" xr:uid="{FDD5C289-9D5B-5547-92B6-981CF31A15D7}"/>
    <hyperlink ref="AS13145" xr:uid="{53C3944E-9E7D-B04B-A06F-5158C21BF478}"/>
    <hyperlink ref="AS13146" xr:uid="{557061BD-DAAF-3548-AF30-990DE294E71B}"/>
    <hyperlink ref="AS13147" xr:uid="{8E535140-B69B-2541-BBE0-353AD0118EC4}"/>
    <hyperlink ref="AS13148" xr:uid="{12BA9E2C-3910-FF43-8E7E-C2DFDA584F00}"/>
    <hyperlink ref="AS13149" xr:uid="{31598836-8B53-714C-B808-1FBCED099F66}"/>
    <hyperlink ref="AS13150" xr:uid="{43798887-1D1F-9F46-8E3F-9A7B3CE32B65}"/>
    <hyperlink ref="AS13151" xr:uid="{CB9304E5-24DA-3148-B5EF-D784508D1CD0}"/>
    <hyperlink ref="AS13152" xr:uid="{426A1992-AAC8-BE44-ABDE-77674E7102B8}"/>
    <hyperlink ref="AS13153" xr:uid="{5D936270-7A38-AC4F-B6CC-AF15776710DF}"/>
    <hyperlink ref="AS13154" xr:uid="{FF82E41F-C31B-4D4A-8D88-675CC7C5ED71}"/>
    <hyperlink ref="AS13155" xr:uid="{84128808-C570-E042-8526-BE486B198F58}"/>
    <hyperlink ref="AS13156" xr:uid="{B974A382-C181-D743-AFD1-92737D98F666}"/>
    <hyperlink ref="AS13157" xr:uid="{7B536138-F756-B742-B639-A2B94DA100AF}"/>
    <hyperlink ref="AS13158" xr:uid="{DD3F8ADD-0314-B74A-B41C-58C3372EFB5B}"/>
    <hyperlink ref="AS13159" xr:uid="{B18547A1-A366-DD4D-9BD4-B308CCFBC9A5}"/>
    <hyperlink ref="AS13160" xr:uid="{2ED5D233-FB18-8248-9D5D-89ED83A673A1}"/>
    <hyperlink ref="AS13161" xr:uid="{839AFFC6-EEFE-4C43-86E4-42A19D8A9D61}"/>
    <hyperlink ref="AS13162" xr:uid="{54897FDE-E87E-4844-9B54-E9D1B40C009F}"/>
    <hyperlink ref="AS13163" xr:uid="{7791FD3B-7502-0C42-8184-6468F12D008A}"/>
    <hyperlink ref="AS13164" xr:uid="{93297E67-B6E4-8743-B926-5E7B1F9B32D1}"/>
    <hyperlink ref="AS13165" xr:uid="{D151C7AB-F735-D84F-A212-7C3CA29B66C5}"/>
    <hyperlink ref="AS13166" xr:uid="{B8A16B2A-6E82-624F-A52B-638B68E194BF}"/>
    <hyperlink ref="AS13167" xr:uid="{129A8983-B026-C34B-A100-947C185BE223}"/>
    <hyperlink ref="AS13168" xr:uid="{98D5A11B-A731-2F4C-9768-C79DB857D98D}"/>
    <hyperlink ref="AS13169" xr:uid="{77808489-F8AA-B945-BC77-2EF1395E97F6}"/>
    <hyperlink ref="AS13170" xr:uid="{E08541D7-9CD4-0249-B3F2-5F1E186016B5}"/>
    <hyperlink ref="AS13171" xr:uid="{99513C0C-DA76-3648-9C72-0951B0FD689F}"/>
    <hyperlink ref="AS13172" xr:uid="{E7E222F9-1613-9547-98D4-C115835137E6}"/>
    <hyperlink ref="AS13173" xr:uid="{686C653C-07BB-BA4F-8647-49661D84B2F3}"/>
    <hyperlink ref="AS13174" xr:uid="{E3D75AAA-FDF4-BE47-944C-22E67FDFDA27}"/>
    <hyperlink ref="AS13175" xr:uid="{103E3F95-546A-AD43-9FE3-16D6CA19526D}"/>
    <hyperlink ref="AS13176" xr:uid="{E70E92DD-583E-0B4E-8C25-98C32F9567A0}"/>
    <hyperlink ref="AS13177" xr:uid="{EA2309DC-F418-0B4F-98E6-453446D6829A}"/>
    <hyperlink ref="AS13178" xr:uid="{ED2EF283-AF58-3347-BAA2-F93C78524952}"/>
    <hyperlink ref="AS13179" xr:uid="{EF658EFD-8850-4B41-A05C-A3533930337B}"/>
    <hyperlink ref="AS13180" xr:uid="{0D8071B6-AC16-944D-8C55-8C59532FC0FC}"/>
    <hyperlink ref="AS13181" xr:uid="{1DC263B0-E4C4-7847-ADCB-EFEB4FE6C94C}"/>
    <hyperlink ref="AS13182" xr:uid="{BCA25970-65D3-8042-9BBC-26B497512AC0}"/>
    <hyperlink ref="AS13183" xr:uid="{1E46EE9B-9FB2-9C46-BD81-0573F3737DB2}"/>
    <hyperlink ref="AS13184" xr:uid="{F316F5D6-C0DF-EA42-A7B4-A6C127428D8C}"/>
    <hyperlink ref="AS13185" xr:uid="{7FADFC57-A14C-1749-AADA-6AEDF5F01CB8}"/>
    <hyperlink ref="AS13186" xr:uid="{78C519EF-0651-CC44-AFB7-B058C1C31378}"/>
    <hyperlink ref="AS13187" xr:uid="{938DF414-E060-0546-8770-AF497AC7B269}"/>
    <hyperlink ref="AS13188" xr:uid="{32E1C079-7A67-1D4B-8A77-336D3CB21227}"/>
    <hyperlink ref="AS13189" xr:uid="{5DFD4D99-103A-994B-BA82-CDFDF15AC776}"/>
    <hyperlink ref="AS13190" xr:uid="{B6B71FD0-9386-084A-B250-65AF01CD5A29}"/>
    <hyperlink ref="AS13191" xr:uid="{24728705-3988-B74F-9766-D6AA5632A048}"/>
    <hyperlink ref="AS13192" xr:uid="{028B11E8-F5AD-DD4C-9F67-0B4BDD1ACF84}"/>
    <hyperlink ref="AS13193" xr:uid="{216F0036-57F3-6E44-9E7A-5F887F110C64}"/>
    <hyperlink ref="AS13194" xr:uid="{49D008D0-CCF7-6F4C-A6D5-0A99EBB5ABB9}"/>
    <hyperlink ref="AS13195" xr:uid="{4C522DA3-C010-5248-B260-B12898070A4E}"/>
    <hyperlink ref="AS13196" xr:uid="{8119A7B1-1666-9444-9945-80F6AE8D8A31}"/>
    <hyperlink ref="AS13197" xr:uid="{C7493924-8994-8D46-BE4F-48E7843B5CE0}"/>
    <hyperlink ref="AS13198" xr:uid="{DDDA1BEF-82DC-D042-869C-B0EFAE060200}"/>
    <hyperlink ref="AS13199" xr:uid="{E36FB66E-8523-4A4F-82C5-428865DD0EA0}"/>
    <hyperlink ref="AS13200" xr:uid="{FFDC9845-0166-D049-B2D1-DF536B3C0C7D}"/>
    <hyperlink ref="AS13201" xr:uid="{D3FB46C3-9014-4D41-BFDD-958D27C7DE74}"/>
    <hyperlink ref="AS13202" xr:uid="{7A830F3D-4F0B-C541-8969-18F861DC4366}"/>
    <hyperlink ref="AS13203" xr:uid="{A1FC6E25-E46B-DD4B-8BEF-C85C53D8FC16}"/>
    <hyperlink ref="AS13204" xr:uid="{4AD559DD-CCE3-0046-94E5-02977E19D371}"/>
    <hyperlink ref="AS13205" xr:uid="{F2433949-F2E0-0E43-B1DD-63DC374CD392}"/>
    <hyperlink ref="AS13206" xr:uid="{F157B441-FD2C-D047-A157-0124228392E0}"/>
    <hyperlink ref="AS13207" xr:uid="{60B7F319-D6D5-414C-8E8A-7DEC3085E86A}"/>
    <hyperlink ref="AS13208" xr:uid="{305CB275-E700-544E-949C-73B488DB636D}"/>
    <hyperlink ref="AS13209" xr:uid="{718514D0-4190-8646-9758-E5810D2D2068}"/>
    <hyperlink ref="AS13210" xr:uid="{77FFB0F0-89E5-C943-8DD2-4A93632AEDF4}"/>
    <hyperlink ref="AS13211" xr:uid="{41B5680C-AF2E-D14C-A2BD-98DF64FF34BC}"/>
    <hyperlink ref="AS13212" xr:uid="{0F5CDFF2-81C4-554C-8D0E-0AE96139EF03}"/>
    <hyperlink ref="AS13213" xr:uid="{8CDA9E71-13AB-1F43-8F6F-12AFB4D98BEA}"/>
    <hyperlink ref="AS13214" xr:uid="{15C21B99-6428-374E-BA34-4EA033E7FBE5}"/>
    <hyperlink ref="AS13215" xr:uid="{54DE67DE-4F10-A440-B63F-D20FF9B9508B}"/>
    <hyperlink ref="AS13216" xr:uid="{8362FCBE-E44D-9344-ADA9-9C70EEC08ABF}"/>
    <hyperlink ref="AS13217" xr:uid="{BEBE4F1C-6B4B-4446-B58D-950789FB40DF}"/>
    <hyperlink ref="AS13218" xr:uid="{7E9D5F2A-0C90-D346-900A-4B4029EB8B4E}"/>
    <hyperlink ref="AS13219" xr:uid="{710E0A06-D8B2-834C-BA75-9966F4C6D9E1}"/>
    <hyperlink ref="AS13220" xr:uid="{4B53BDC9-CC10-8042-BA53-CF3C23EBBCB7}"/>
    <hyperlink ref="AS13221" xr:uid="{6177FCBA-5AC2-B540-B9FF-48D6AE821E61}"/>
    <hyperlink ref="AS13222" xr:uid="{5F54B0FE-B8BA-2C42-8604-5C670241BBCE}"/>
    <hyperlink ref="AS13223" xr:uid="{11C5473A-23CF-6D49-82D5-BD05CB4E2069}"/>
    <hyperlink ref="AS13224" xr:uid="{73BC167F-E801-084A-83D6-F12FC710F937}"/>
    <hyperlink ref="AS13225" xr:uid="{2A50626F-6B77-7E46-94F4-54CF83CA8AD9}"/>
    <hyperlink ref="AS13226" xr:uid="{F4871694-1871-FC46-90EC-15DCEB852D13}"/>
    <hyperlink ref="AS13227" xr:uid="{28155CC6-E376-9241-8AD8-35F565730D46}"/>
    <hyperlink ref="AS13228" xr:uid="{0C90129C-089B-1A45-8A02-9101ABEB1E6F}"/>
    <hyperlink ref="AS13229" xr:uid="{8612978F-9260-9E46-9571-9B5F5250C502}"/>
    <hyperlink ref="AS13230" xr:uid="{01DC371C-C981-4344-B42B-7B27EB5D5A52}"/>
    <hyperlink ref="AS13231" xr:uid="{E938DA68-EBEE-1E4E-93CD-83398DDDD230}"/>
    <hyperlink ref="AS13232" xr:uid="{7E35E857-4862-D44C-8A98-93D9B5D5079D}"/>
    <hyperlink ref="AS13233" xr:uid="{DBA900E0-5DF4-9D46-A325-0CE2F03CA462}"/>
    <hyperlink ref="AS13234" xr:uid="{B129B148-8F36-5B42-85ED-BAAA0152205A}"/>
    <hyperlink ref="AS13235" xr:uid="{8788A088-187A-7F42-ACA5-5B6005AC5C2C}"/>
    <hyperlink ref="AS13236" xr:uid="{9BF840A5-F1D2-0B4E-A33E-3421D9C89884}"/>
    <hyperlink ref="AS13237" xr:uid="{5352E3FF-D960-3340-9786-EC93FA414977}"/>
    <hyperlink ref="AS13238" xr:uid="{EF9ECA21-7B63-7D4A-B0D4-6C01C96FEAD1}"/>
    <hyperlink ref="AS13239" xr:uid="{E930BFDF-7085-1246-AE00-408F0CB6CB36}"/>
    <hyperlink ref="AS13240" xr:uid="{228E6D00-BD23-4149-AB5A-57E619154B0C}"/>
    <hyperlink ref="AS13241" xr:uid="{5FA1A9BF-1430-554E-B6E7-F02398B84981}"/>
    <hyperlink ref="AS13242" xr:uid="{AA5A5214-8987-A846-A46E-B4779D98B51C}"/>
    <hyperlink ref="AS13243" xr:uid="{30104613-E9E5-8A48-A0DC-01E81F1C93B0}"/>
    <hyperlink ref="AS13244" xr:uid="{C3184C6B-FED7-D84C-B85A-3B41BBA8DEAE}"/>
    <hyperlink ref="AS13245" xr:uid="{E80FB6BB-A21A-EE47-AB85-D10C7D13303E}"/>
    <hyperlink ref="AS13246" xr:uid="{FC8C3BFD-6FF3-9843-8345-433AB97E316C}"/>
    <hyperlink ref="AS13247" xr:uid="{3F61B310-D1AC-B24C-B196-38FB6A1AC492}"/>
    <hyperlink ref="AS13248" xr:uid="{D9FA750E-BE77-184C-A8BF-FE9889448EFD}"/>
    <hyperlink ref="AS13249" xr:uid="{8183B2B8-9297-B541-8348-79543B000DE5}"/>
    <hyperlink ref="AS13250" xr:uid="{F2DF35A6-7F73-BA49-BE1B-846F6A369B18}"/>
    <hyperlink ref="AS13251" xr:uid="{93200CFA-087A-DA45-94DD-EFDDAFD63B67}"/>
    <hyperlink ref="AS13252" xr:uid="{205D1129-0D34-8E42-9CE6-4CAB7CCACD4B}"/>
    <hyperlink ref="AS13253" xr:uid="{81CE3883-1ED1-AB48-885C-D926F9FA4058}"/>
    <hyperlink ref="AS13254" xr:uid="{A0D437BD-C0A4-FE4C-BB5C-47049E250570}"/>
    <hyperlink ref="AS13255" xr:uid="{E0282B71-88E8-694D-B7F9-422A6A6132FB}"/>
    <hyperlink ref="AS13256" xr:uid="{472F56FB-0CFD-3E40-88E3-7373E653B67B}"/>
    <hyperlink ref="AS13257" xr:uid="{4E2FE92F-D9CC-8B46-9082-23E2930CF743}"/>
    <hyperlink ref="AS13258" xr:uid="{B1972CCE-F5EE-D64F-831D-1A197B730A9B}"/>
    <hyperlink ref="AS13259" xr:uid="{78B408F5-C03D-084E-A8A1-0DFD9D1A077E}"/>
    <hyperlink ref="AS13260" xr:uid="{6E613CE9-FFB3-0F47-B760-47C6D447812A}"/>
    <hyperlink ref="AS13261" xr:uid="{3CAD3997-58FF-A14D-BE27-42A9E1273339}"/>
    <hyperlink ref="AS13262" xr:uid="{2B1CC98C-623F-294F-A843-5CDB66636310}"/>
    <hyperlink ref="AS13263" xr:uid="{416AC72E-F82A-6D40-AC4E-2AE21CFDA988}"/>
    <hyperlink ref="AS13264" xr:uid="{075FFF48-2AE3-834A-B779-D0C3B9116BCA}"/>
    <hyperlink ref="AS13265" xr:uid="{1D4B2FB4-2C69-B840-BE43-70F2547DE010}"/>
    <hyperlink ref="AS13266" xr:uid="{B9DF41C2-882B-924B-9DE5-CAB0C7CE2864}"/>
    <hyperlink ref="AS13267" xr:uid="{791594A9-4391-3740-8E98-9DB591CB6C90}"/>
    <hyperlink ref="AS13268" xr:uid="{A79C60FC-49BF-D04F-A023-2CF6CA232D63}"/>
    <hyperlink ref="AS13269" xr:uid="{1585A0D9-E71E-054E-8EEF-1679EA65F8E4}"/>
    <hyperlink ref="AS13270" xr:uid="{0BE9918B-669F-9D4E-BEB5-3742DD4FCCE4}"/>
    <hyperlink ref="AS13271" xr:uid="{5F48920D-5E9D-D348-B6F0-F9C5D1049848}"/>
    <hyperlink ref="AS13272" xr:uid="{0A8F9605-9215-474F-BEFE-325186CDC47A}"/>
    <hyperlink ref="AS13273" xr:uid="{6DBB3262-5F39-AD4E-93EE-15013D6F79D0}"/>
    <hyperlink ref="AS13274" xr:uid="{8BB9BCEA-7423-8C43-9264-DFC1D0D2E18F}"/>
    <hyperlink ref="AS13275" xr:uid="{35771DF7-E48B-AE45-9978-766B99CA98B2}"/>
    <hyperlink ref="AS13276" xr:uid="{E68A9865-1943-F943-A378-7F91C5E5F4B3}"/>
    <hyperlink ref="AS13277" xr:uid="{07FEE20A-48D1-8845-8C4C-1FF650484A46}"/>
    <hyperlink ref="AS13278" xr:uid="{ED33AA84-5AFA-A44A-889A-749ECF3EE31A}"/>
    <hyperlink ref="AS13279" xr:uid="{645490A8-6000-1D46-85F2-D5918C0B03E9}"/>
    <hyperlink ref="AS13280" xr:uid="{53553B47-CE3E-8341-83CD-42A8975DAAED}"/>
    <hyperlink ref="AS13281" xr:uid="{2E7EBF98-7F0F-4B48-88EF-22A66C7E547F}"/>
    <hyperlink ref="AS13282" xr:uid="{87965190-EC43-0D42-987D-6756CE06F7B1}"/>
    <hyperlink ref="AS13283" xr:uid="{4F30FD3F-10CC-8E46-ADE5-807A5B572976}"/>
    <hyperlink ref="AS13284" xr:uid="{07DCB0F5-443B-7C49-8AF5-C5FF5338F7B3}"/>
    <hyperlink ref="AS13285" xr:uid="{16111AD3-E749-8C48-9EF1-49256215CAB2}"/>
    <hyperlink ref="AS13286" xr:uid="{C3D01500-1B19-D74F-BBF7-D2937161A096}"/>
    <hyperlink ref="AS13287" xr:uid="{265E1CC4-33C8-3547-A017-870EF2246A8F}"/>
    <hyperlink ref="AS13288" xr:uid="{3707FB06-7C39-F942-A512-2A79917CA17B}"/>
    <hyperlink ref="AS13289" xr:uid="{047753E2-98F5-8C43-A01C-EB1448B2EE93}"/>
    <hyperlink ref="AS13290" xr:uid="{56DC2776-A820-424C-B622-61710F5DE6A3}"/>
    <hyperlink ref="AS13291" xr:uid="{C2DA2ADB-7381-574F-A1FD-EEBCA8AB3AF9}"/>
    <hyperlink ref="AS13292" xr:uid="{9EA2E4D9-2A37-5246-9E86-DE7CDE2A2DBE}"/>
    <hyperlink ref="AS13293" xr:uid="{7F2A6BC1-EE18-3D46-B043-3A087A7D835A}"/>
    <hyperlink ref="AS13294" xr:uid="{DB5F09C8-2EF7-354F-B00C-15C4348CAD39}"/>
    <hyperlink ref="AS13295" xr:uid="{D7B33FC0-76BB-064E-B0F8-A9BFDF6AAF10}"/>
    <hyperlink ref="AS13296" xr:uid="{5992582D-2D54-0648-9349-4046F555906E}"/>
    <hyperlink ref="AS13297" xr:uid="{C0D1F1F4-D837-4A4E-9C60-1CD95F5FD5E5}"/>
    <hyperlink ref="AS13298" xr:uid="{57335194-9465-2A4E-BC65-73B084AB8C58}"/>
    <hyperlink ref="AS13299" xr:uid="{A1C04ED2-AF4F-4145-99E7-6CE06B3C8864}"/>
    <hyperlink ref="AS13300" xr:uid="{76CEFBB0-BFD3-4C4E-BD76-5F81522FE37F}"/>
    <hyperlink ref="AS13301" xr:uid="{F91581A1-CA02-864B-A8A9-6BEAA34F64E1}"/>
    <hyperlink ref="AS13302" xr:uid="{7942FAF5-FF7F-2B4D-A5E7-E8DCCFFB25A9}"/>
    <hyperlink ref="AS13303" xr:uid="{187D3E7A-7B69-4F44-95AD-A537A2821921}"/>
    <hyperlink ref="AS13304" xr:uid="{B20445CA-EB4A-7D46-AFE7-11E1333FA4BA}"/>
    <hyperlink ref="AS13305" xr:uid="{455A7C80-7624-F448-AB2E-0D854AD5E18B}"/>
    <hyperlink ref="AS13306" xr:uid="{6656ABA2-0433-6A4E-8DF7-2007928914F1}"/>
    <hyperlink ref="AS13307" xr:uid="{63678BAD-8721-8946-B4A5-2BBA377C6AC1}"/>
    <hyperlink ref="AS13308" xr:uid="{2E67E8EF-4B54-FD44-8DEA-6FE16E9CD4C0}"/>
    <hyperlink ref="AS13309" xr:uid="{B5EA8CB9-C91C-5E48-9283-020DD8A6A6BC}"/>
    <hyperlink ref="AS13310" xr:uid="{B15C10F6-6D51-BC4C-9C31-87BA61BF9D4D}"/>
    <hyperlink ref="AS13311" xr:uid="{39A95BC3-58AC-204D-8B10-0B5CC47F4BE8}"/>
    <hyperlink ref="AS13312" xr:uid="{C6B0DCDA-E2C8-AF4B-B5AB-6C6215775852}"/>
    <hyperlink ref="AS13313" xr:uid="{C51D2BC4-332A-DE46-84CB-29F9F61E2939}"/>
    <hyperlink ref="AS13314" xr:uid="{290E9C18-38CF-D34E-9622-9EDBD3D62646}"/>
    <hyperlink ref="AS13315" xr:uid="{7AF16C10-1A94-0D49-A846-76AC05395D43}"/>
    <hyperlink ref="AS13316" xr:uid="{B3DCED8C-447B-7D44-9298-E13F4D36B7AD}"/>
    <hyperlink ref="AS13317" xr:uid="{5F05BD9F-CB11-AE40-8B1F-D542244678F2}"/>
    <hyperlink ref="AS13318" xr:uid="{936B9C38-CE92-F24A-B625-CE0D88D37370}"/>
    <hyperlink ref="AS13319" xr:uid="{D42497B4-F994-294F-A437-3BA95901DEA9}"/>
    <hyperlink ref="AS13320" xr:uid="{1F6D0DD6-91DA-1C4E-B586-8DF1824CAB1B}"/>
    <hyperlink ref="AS13321" xr:uid="{1A85D640-AFE5-AA4C-8542-6BBE6446BEB1}"/>
    <hyperlink ref="AS13322" xr:uid="{35621C8C-D79F-BB47-915C-0FBD33A576D4}"/>
    <hyperlink ref="AS13323" xr:uid="{0C6E063D-4511-1447-943E-D3134829B8E2}"/>
    <hyperlink ref="AS13324" xr:uid="{F822665F-3597-894A-85A1-D877B88B08C7}"/>
    <hyperlink ref="AS13325" xr:uid="{44ABF33F-A03E-5F4E-9BE8-8E71610A8913}"/>
    <hyperlink ref="AS13326" xr:uid="{4FD41DED-8EF2-874C-A293-A22FC21C1222}"/>
    <hyperlink ref="AS13327" xr:uid="{13AB7D69-E713-774B-A03D-D9FF2F502636}"/>
    <hyperlink ref="AS13328" xr:uid="{55C7491D-A50C-3347-A443-2F2FBB62A2E0}"/>
    <hyperlink ref="AS13329" xr:uid="{18295049-45D4-F84F-8B26-48393F6D51AA}"/>
    <hyperlink ref="AS13330" xr:uid="{7CDDC8A7-D72E-814E-80C1-96322E71A748}"/>
    <hyperlink ref="AS13331" xr:uid="{C0A3BAE6-C860-0B48-A0F5-4186D6931571}"/>
    <hyperlink ref="AS13332" xr:uid="{F677257C-E503-5149-B9F9-E39314AE5CB0}"/>
    <hyperlink ref="AS13333" xr:uid="{4B282007-3292-6449-B142-3A1ED58650FB}"/>
    <hyperlink ref="AS13334" xr:uid="{5CE7C013-C1DD-8A4D-AB6F-354EC49706AF}"/>
    <hyperlink ref="AS13335" xr:uid="{17A0630E-333F-8747-9F26-50E1FFE95CCA}"/>
    <hyperlink ref="AS13336" xr:uid="{D173F91E-4CE7-BD41-9852-DE266339F412}"/>
    <hyperlink ref="AS13337" xr:uid="{EBED2AD6-2991-EC40-A826-BF45A4FCBEDF}"/>
    <hyperlink ref="AS13338" xr:uid="{4EE036A4-B74F-114C-ADCE-6ABEBB7B76CF}"/>
    <hyperlink ref="AS13339" xr:uid="{93DF5DE8-26B8-E84F-8147-FF6F7B02D662}"/>
    <hyperlink ref="AS13340" xr:uid="{E4572A40-1186-E94E-AEB1-93A202056746}"/>
    <hyperlink ref="AS13341" xr:uid="{4ACB9DB4-5E48-7943-8032-9620FCB2BF99}"/>
    <hyperlink ref="AS13342" xr:uid="{60C4AA25-E666-A24E-BBA8-A038361F1699}"/>
    <hyperlink ref="AS13343" xr:uid="{9746E597-7BA0-D54B-B37D-E105296EC18C}"/>
    <hyperlink ref="AS13344" xr:uid="{61284727-2D59-DB47-942F-2F20B4143690}"/>
    <hyperlink ref="AS13345" xr:uid="{02659A43-C75F-7A4C-8BB3-F1DD3C9FD479}"/>
    <hyperlink ref="AS13346" xr:uid="{4CE9E093-9F18-4F4B-8107-B15F1E112634}"/>
    <hyperlink ref="AS13347" xr:uid="{B4566813-85B2-164E-9EFA-B9EA3B457711}"/>
    <hyperlink ref="AS13348" xr:uid="{50B83F4D-6BA0-724C-92E7-CD514718AA49}"/>
    <hyperlink ref="AS13349" xr:uid="{FB273455-4E67-304B-BB64-BF63FA0A697C}"/>
    <hyperlink ref="AS13350" xr:uid="{5DE112C6-A627-C040-8ABD-5DB6DD847C8A}"/>
    <hyperlink ref="AS13351" xr:uid="{9622D0EB-A240-8E49-A77F-BEC4113BE783}"/>
    <hyperlink ref="AS13352" xr:uid="{BD917DC8-FAB1-D64C-97CA-809F146708E2}"/>
    <hyperlink ref="AS13353" xr:uid="{B51651DE-79AD-614F-AC16-CDCBBD3FA393}"/>
    <hyperlink ref="AS13354" xr:uid="{B63ED6FE-2993-EB4B-96C7-7B5C0CECCC44}"/>
    <hyperlink ref="AS13355" xr:uid="{48B978D3-447E-B14A-A28A-50280088CC12}"/>
    <hyperlink ref="AS13356" xr:uid="{0A60567A-C688-BA4E-8940-72B332AF2301}"/>
    <hyperlink ref="AS13357" xr:uid="{00937034-4596-9E49-A852-5BED21053ED4}"/>
    <hyperlink ref="AS13358" xr:uid="{0786667A-8CB5-1040-A32E-A3079DDE181B}"/>
    <hyperlink ref="AS13359" xr:uid="{245D8C42-A721-E34E-9992-6B51DCEB53F8}"/>
    <hyperlink ref="AS13360" xr:uid="{03530D98-398D-714B-8A65-A4E286309CB4}"/>
    <hyperlink ref="AS13361" xr:uid="{FAC27159-B294-4749-80D8-17DE62C88F4A}"/>
    <hyperlink ref="AS13362" xr:uid="{6720A4FD-6411-C145-83C6-AD5DF945F985}"/>
    <hyperlink ref="AS13363" xr:uid="{5EA172B8-3303-1341-A564-A99ADDE86B19}"/>
    <hyperlink ref="AS13364" xr:uid="{49933647-224A-984B-A383-A0EDD3DA1959}"/>
    <hyperlink ref="AS13365" xr:uid="{6790B9C9-D195-D140-9A26-7A24324DFA3F}"/>
    <hyperlink ref="AS13366" xr:uid="{6F708F1A-7FDA-3E44-8CC2-A79707E25A76}"/>
    <hyperlink ref="AS13367" xr:uid="{681E002E-0094-194E-95F8-2E654FDD306B}"/>
    <hyperlink ref="AS13368" xr:uid="{65751522-B4E1-1F4B-B07B-0875F1BC2BF8}"/>
    <hyperlink ref="AS13369" xr:uid="{E006F708-D799-2741-AD3F-375758DA19F4}"/>
    <hyperlink ref="AS13370" xr:uid="{818A7B10-C53D-3E47-8A7F-3ACC486FE244}"/>
    <hyperlink ref="AS13371" xr:uid="{7E8B9593-7D54-4345-90EC-768F4E3B7024}"/>
    <hyperlink ref="AS13372" xr:uid="{8B0A35C9-4C41-D44B-AF7D-A9376BB598D5}"/>
    <hyperlink ref="AS13373" xr:uid="{C820587C-1913-AC4C-A4E2-C20E91838B64}"/>
    <hyperlink ref="AS13374" xr:uid="{7830461E-7A81-F146-898B-FF74C73291E9}"/>
    <hyperlink ref="AS13375" xr:uid="{2CD9548F-212D-9440-95EA-72AFB6AEE46F}"/>
    <hyperlink ref="AS13376" xr:uid="{7B711FFB-87D1-9C43-8076-1063ED4AC1E4}"/>
    <hyperlink ref="AS13377" xr:uid="{24CA2F04-6D5F-8143-8584-6B9139B4C46D}"/>
    <hyperlink ref="AS13378" xr:uid="{710CDEE3-BD99-BA4D-A868-F30532D1CC06}"/>
    <hyperlink ref="AS13379" xr:uid="{C9275B9F-4387-8E45-AA58-04BA83AD5806}"/>
    <hyperlink ref="AS13380" xr:uid="{4D17D9F5-B8A9-874A-B6FB-9DE19FEA4DE4}"/>
    <hyperlink ref="AS13381" xr:uid="{57E66258-2502-B648-AB9E-906C1D43F70B}"/>
    <hyperlink ref="AS13382" xr:uid="{0EAA865D-F077-444E-892B-8896660217DD}"/>
    <hyperlink ref="AS13383" xr:uid="{424093F5-65B5-AC43-B447-FE44C60A89F2}"/>
    <hyperlink ref="AS13384" xr:uid="{F5EBE7A3-CCC6-3143-B79E-A145FED5F0E1}"/>
    <hyperlink ref="AS13385" xr:uid="{40EF944F-18F1-5346-AF88-BF38EA08C373}"/>
    <hyperlink ref="AS13386" xr:uid="{E8A991FC-6AF8-1F47-96ED-DBC491477D46}"/>
    <hyperlink ref="AS13387" xr:uid="{FA8ABC53-DCB4-A841-9533-869234C4F82F}"/>
    <hyperlink ref="AS13388" xr:uid="{C4C13706-2191-2048-B7E0-E8E8DF7D251A}"/>
    <hyperlink ref="AS13389" xr:uid="{58FB3069-2D44-E04E-8E71-7E9FD0B03EF2}"/>
    <hyperlink ref="AS13390" xr:uid="{708B3033-40B3-0F47-8805-7D8BBFFEB959}"/>
    <hyperlink ref="AS13391" xr:uid="{77C1E192-F671-314E-BFF5-205F7755FF95}"/>
    <hyperlink ref="AS13392" xr:uid="{6740BD59-FCA6-6F47-92C8-C310FECA1E1F}"/>
    <hyperlink ref="AS13393" xr:uid="{0CB62725-53DA-C748-849C-1A5C00E79B12}"/>
    <hyperlink ref="AS13394" xr:uid="{DA1B0F0A-0E2E-AC46-9AC9-56A1C8E29E51}"/>
    <hyperlink ref="AS13395" xr:uid="{FA753345-1620-074A-9060-49A062713B2F}"/>
    <hyperlink ref="AS13396" xr:uid="{B5E013A6-8A45-0A45-8934-0ACF57D2D527}"/>
    <hyperlink ref="AS13397" xr:uid="{B7658AB1-DF49-264E-80E5-2C73694620E7}"/>
    <hyperlink ref="AS13398" xr:uid="{3F1BE903-A96D-B04A-8838-2840B188E8DA}"/>
    <hyperlink ref="AS13399" xr:uid="{63A3CB36-59FF-3441-AD79-21767A4092B6}"/>
    <hyperlink ref="AS13400" xr:uid="{563A55FB-C1D1-EC40-8350-7C6981B37DCD}"/>
    <hyperlink ref="AS13401" xr:uid="{167DF587-3581-D042-9BA3-25D2FC84AB7F}"/>
    <hyperlink ref="AS13402" xr:uid="{A4EA5113-1007-394B-8AF4-242AB0DEAD59}"/>
    <hyperlink ref="AS13403" xr:uid="{CABCD054-8875-2E4D-B6FD-5CDAE8C7AAEE}"/>
    <hyperlink ref="AS13404" xr:uid="{7200FC93-7F37-A746-93A0-D1F8A74E101A}"/>
    <hyperlink ref="AS13405" xr:uid="{07B5F91F-432F-4845-B42C-0EF2BBE4CD12}"/>
    <hyperlink ref="AS13406" xr:uid="{4020CF98-DAE7-1D40-9CB2-B5B66550B1DC}"/>
    <hyperlink ref="AS13407" xr:uid="{A368EE70-5848-D845-8F7A-B239316AC0F4}"/>
    <hyperlink ref="AS13408" xr:uid="{C39FF52E-B884-6D42-89BB-15FF5FD68499}"/>
    <hyperlink ref="AS13409" xr:uid="{0C3D4AC5-90C8-0941-9A84-51978922EC34}"/>
    <hyperlink ref="AS13410" xr:uid="{369D2256-A40D-084C-9C0E-CE6F10958A80}"/>
    <hyperlink ref="AS13411" xr:uid="{05D7C83E-FC09-E94B-AB16-F29A90D33059}"/>
    <hyperlink ref="AS13412" xr:uid="{BE8D27EC-3FED-874E-9DC1-56AD7602A55A}"/>
    <hyperlink ref="AS13413" xr:uid="{35B0B649-1C4F-C44B-9833-9DBFE34DF15E}"/>
    <hyperlink ref="AS13414" xr:uid="{770D0983-5DA4-7B47-81BC-A14A6BADD461}"/>
    <hyperlink ref="AS13415" xr:uid="{1EEB499B-C69A-5F4D-A41D-8296B0FD0C74}"/>
    <hyperlink ref="AS13416" xr:uid="{D72E47DA-8052-7F40-A63F-2827EE220335}"/>
    <hyperlink ref="AS13417" xr:uid="{4809EF5E-F892-6045-B4A9-86DD8A8E6C32}"/>
    <hyperlink ref="AS13418" xr:uid="{93E61EB3-8763-9E43-A6DC-8B1B8C2F235F}"/>
    <hyperlink ref="AS13419" xr:uid="{48E2ECB2-59C4-D746-A123-185B9EC9D829}"/>
    <hyperlink ref="AS13420" xr:uid="{3EFF7B3B-9D82-274F-B460-0E8C1B2B4399}"/>
    <hyperlink ref="AS13421" xr:uid="{812F959C-9C56-0F49-BDE1-800D83FDEDAD}"/>
    <hyperlink ref="AS13422" xr:uid="{7EF3E5B9-18EA-6841-93EF-94B800A67199}"/>
    <hyperlink ref="AS13423" xr:uid="{465982A7-34FD-B946-A0F8-F7BB6263498B}"/>
    <hyperlink ref="AS13424" xr:uid="{67010D51-79B2-D347-BC18-1A31F9B24445}"/>
    <hyperlink ref="AS13425" xr:uid="{A1C5A733-D9B9-9342-A7C2-DBCFC7D3E40D}"/>
    <hyperlink ref="AS13426" xr:uid="{10829A86-3C8B-0B44-BAA0-7D99D3BDEF2F}"/>
    <hyperlink ref="AS13427" xr:uid="{F6ABEE61-C625-4445-90B7-933BB83AA621}"/>
    <hyperlink ref="AS13428" xr:uid="{7DD7E625-D16E-0240-99BA-F32FC9BDF233}"/>
    <hyperlink ref="AS13429" xr:uid="{46C705E4-BD93-4448-BA2A-8372BC0B2D84}"/>
    <hyperlink ref="AS13430" xr:uid="{CDC79FEB-7B32-BA47-AEEC-A18B76C0EB2C}"/>
    <hyperlink ref="AS13431" xr:uid="{FCDC92A5-BBCA-B644-964F-0BBD19B65781}"/>
    <hyperlink ref="AS13432" xr:uid="{958FD33F-5859-824F-B18B-3ACEBD8CBAB9}"/>
    <hyperlink ref="AS13433" xr:uid="{0FBDE12E-E713-9645-B794-A7F138165215}"/>
    <hyperlink ref="AS13434" xr:uid="{270C9196-3353-074C-B183-37917B32B101}"/>
    <hyperlink ref="AS13435" xr:uid="{985F2F30-EBC1-714B-B884-4B011898A168}"/>
    <hyperlink ref="AS13436" xr:uid="{2782D884-7A46-994C-A1F0-DB592FCF0FE7}"/>
    <hyperlink ref="AS13437" xr:uid="{21188C75-6D5E-4B41-A5EC-6A9E89CFB0C4}"/>
    <hyperlink ref="AS13438" xr:uid="{A8F065A5-BDF4-0241-B11A-C7CCDED43BA0}"/>
    <hyperlink ref="AS13439" xr:uid="{E924A81E-B229-8E4E-B970-E21B91AC50F0}"/>
    <hyperlink ref="AS13440" xr:uid="{B974FE47-A63A-6C4D-B0C6-734C4A5F1615}"/>
    <hyperlink ref="AS13441" xr:uid="{C3F3BBB2-46CE-9140-B9C4-DF2D29B9DE46}"/>
    <hyperlink ref="AS13442" xr:uid="{F82D3C4A-D52B-1746-9CC2-1D826F60421C}"/>
    <hyperlink ref="AS13443" xr:uid="{1FF2C4F4-FC2B-044B-9147-6D5C6E829C1B}"/>
    <hyperlink ref="AS13444" xr:uid="{F61909B3-3A40-C940-9C0E-923162602055}"/>
    <hyperlink ref="AS13445" xr:uid="{864CC173-DE82-0441-B1BA-243A1E06D8E1}"/>
    <hyperlink ref="AS13446" xr:uid="{C7B88712-F032-F442-B22F-A4E992B40900}"/>
    <hyperlink ref="AS13447" xr:uid="{247A4B18-5D08-4147-A37C-20E9AFD5E891}"/>
    <hyperlink ref="AS13448" xr:uid="{4D0111C7-280D-FE45-9DE9-D37A08AA59EB}"/>
    <hyperlink ref="AS13449" xr:uid="{AA51F20F-3FC5-DA43-B539-DB48BB2647C8}"/>
    <hyperlink ref="AS13450" xr:uid="{728429E9-2BEF-F641-824E-8044FFC67CB2}"/>
    <hyperlink ref="AS13451" xr:uid="{47A91AAE-134A-6C43-A4FE-1B7478B9ED09}"/>
    <hyperlink ref="AS13452" xr:uid="{0E797CF0-3076-9F4E-A0EE-C0D2F43C357A}"/>
    <hyperlink ref="AS13453" xr:uid="{46581F79-A2EA-C849-BA75-B2744CEA89B1}"/>
    <hyperlink ref="AS13454" xr:uid="{31673828-3CA9-044C-AC99-F4DD7ADC5768}"/>
    <hyperlink ref="AS13455" xr:uid="{ABBFDFBE-6022-5841-95D6-9A94D8946EF4}"/>
    <hyperlink ref="AS13456" xr:uid="{CC311279-F5FF-164D-954C-253074FAE80E}"/>
    <hyperlink ref="AS13457" xr:uid="{708A71E5-7A14-FD4A-B429-A2770F1524F3}"/>
    <hyperlink ref="AS13458" xr:uid="{11915B24-BCC3-CF42-BD94-316FD1A337A0}"/>
    <hyperlink ref="AS13459" xr:uid="{1B579A8A-15AB-F74E-A06E-D11D325CCD85}"/>
    <hyperlink ref="AS13460" xr:uid="{F8AF6E35-7918-2D4A-8676-8C42EFF9715F}"/>
    <hyperlink ref="AS13461" xr:uid="{CFB5B06E-002F-9644-8874-6AB363888051}"/>
    <hyperlink ref="AS13462" xr:uid="{AF3D72BD-A221-FD41-8CBE-9C157D98E7D5}"/>
    <hyperlink ref="AS13463" xr:uid="{6AC051D1-9DD6-8142-855E-E96574385C93}"/>
    <hyperlink ref="AS13464" xr:uid="{C12D79DC-8AD0-2D44-BC3D-001E9DA34C65}"/>
    <hyperlink ref="AS13465" xr:uid="{36562411-B205-3447-808A-85D5305616F9}"/>
    <hyperlink ref="AS13466" xr:uid="{C38E00F4-7F57-804E-905B-23EEFB16F05B}"/>
    <hyperlink ref="AS13467" xr:uid="{98CD7245-B87C-974C-8A4E-E737D2726642}"/>
    <hyperlink ref="AS13468" xr:uid="{F5DBEC9B-6961-994B-8992-544F261B799E}"/>
    <hyperlink ref="AS13469" xr:uid="{4834C5DA-BE24-694C-90EE-195DEF97AD1B}"/>
    <hyperlink ref="AS13470" xr:uid="{D4AEA932-B12B-E244-8540-7B941809B028}"/>
    <hyperlink ref="AS13471" xr:uid="{EB6088A5-85F9-8845-A263-4BB70E4A39B4}"/>
    <hyperlink ref="AS13472" xr:uid="{3ABD1CCF-7321-144E-B9E8-10A13624D4C1}"/>
    <hyperlink ref="AS13473" xr:uid="{2D5A1E9B-6FF9-4342-BD9B-E2246F53DA3F}"/>
    <hyperlink ref="AS13474" xr:uid="{6FBBF47A-068A-0646-A23C-B3794EB91604}"/>
    <hyperlink ref="AS13475" xr:uid="{1E97BE6D-66C3-4245-BE09-7B6A8B4CE459}"/>
    <hyperlink ref="AS13476" xr:uid="{27B681EE-D237-9E46-A8BB-C992EB4F5A43}"/>
    <hyperlink ref="AS13477" xr:uid="{24C58E81-9672-5A4C-BA87-E225273A98D7}"/>
    <hyperlink ref="AS13478" xr:uid="{46D7F7E9-FA37-8240-B747-A9D42846594B}"/>
    <hyperlink ref="AS13479" xr:uid="{5CB61AF9-8BA3-5D40-B09B-8F6F4122C9C2}"/>
    <hyperlink ref="AS13480" xr:uid="{E2D57257-1CE5-1B49-A542-701D775F5EBB}"/>
    <hyperlink ref="AS13481" xr:uid="{7E9F36B1-F3EE-F04D-A003-761CFE21FAF6}"/>
    <hyperlink ref="AS13482" xr:uid="{237E748E-42BA-6543-BCA4-D09BCED29CB4}"/>
    <hyperlink ref="AS13483" xr:uid="{8CED3C6A-5810-3E4D-92A1-A7A52698FA0A}"/>
    <hyperlink ref="AS13484" xr:uid="{76B14ED4-2269-7D43-AC50-26A99841DC77}"/>
    <hyperlink ref="AS13485" xr:uid="{47F54C0F-FB7D-F942-92EF-1AA7C5A3368B}"/>
    <hyperlink ref="AS13486" xr:uid="{CD92E0AF-6309-B742-8C93-22AB95DD441D}"/>
    <hyperlink ref="AS13487" xr:uid="{B4495FFF-939E-C740-8F51-1A0DF438ED6A}"/>
    <hyperlink ref="AS13488" xr:uid="{2F991908-CE60-AD42-B631-6A52CE7AF391}"/>
    <hyperlink ref="AS13489" xr:uid="{0783A99F-4216-5941-A742-5EB9B7459C78}"/>
    <hyperlink ref="AS13490" xr:uid="{C75691D0-B1F4-2441-876A-136A0E4389A8}"/>
    <hyperlink ref="AS13491" xr:uid="{54931638-BF25-4041-A856-4CB718E0EE50}"/>
    <hyperlink ref="AS13492" xr:uid="{270C6943-269A-404D-8398-F4EBAA3B637F}"/>
    <hyperlink ref="AS13493" xr:uid="{A5B5D35B-EE3A-2541-A35F-30BA1BA329AD}"/>
    <hyperlink ref="AS13494" xr:uid="{ACE4E781-158E-7A4E-8D98-CED33F493154}"/>
    <hyperlink ref="AS13495" xr:uid="{1CACFE75-C74C-5E4F-AD3A-33B3E43F919C}"/>
    <hyperlink ref="AS13496" xr:uid="{1B0ACEE3-EFE6-1349-9CED-2FEB50E6FC43}"/>
    <hyperlink ref="AS13497" xr:uid="{EFED8490-D6A5-9648-B062-B46905FF27DE}"/>
    <hyperlink ref="AS13498" xr:uid="{F901B567-9692-794C-BDB7-EFFAAF3F8CA1}"/>
    <hyperlink ref="AS13499" xr:uid="{D39CE4AB-983F-3146-89DC-D43EE231C243}"/>
    <hyperlink ref="AS13500" xr:uid="{A29EDACA-9A3C-B24F-A321-49E67E889CE6}"/>
    <hyperlink ref="AS13501" xr:uid="{A7256CD2-C17E-6744-B372-9FC542A90161}"/>
    <hyperlink ref="AS13502" xr:uid="{9112BFB9-D817-0F47-B45C-793F5F75F9F5}"/>
    <hyperlink ref="AS13503" xr:uid="{BFC41EE5-804E-2740-8786-E28961AFF85F}"/>
    <hyperlink ref="AS13504" xr:uid="{E690CF75-FA4A-0F42-93C8-1003A403A978}"/>
    <hyperlink ref="AS13505" xr:uid="{DCF4EFA8-3AE9-1345-A847-80483E41FBA5}"/>
    <hyperlink ref="AS13506" xr:uid="{91F0A2B6-F780-4B4E-9B37-E1EDA449FFEE}"/>
    <hyperlink ref="AS13507" xr:uid="{A2F4AE7A-940B-2B4F-AB95-F2BC417A8892}"/>
    <hyperlink ref="AS13508" xr:uid="{AF1EE252-EF19-8C4C-BE75-6D808C4D2AEF}"/>
    <hyperlink ref="AS13509" xr:uid="{8E4F6B75-E90F-884A-A8CA-79B1F89E97CE}"/>
    <hyperlink ref="AS13510" xr:uid="{885472F5-B193-514E-A3BF-4D1FF258D12F}"/>
    <hyperlink ref="AS13511" xr:uid="{49D7AFD1-690C-FD4B-9FA6-20A3F6476243}"/>
    <hyperlink ref="AS13512" xr:uid="{4CBE9360-29FD-1D4D-8F1A-08592246E0CC}"/>
    <hyperlink ref="AS13513" xr:uid="{332006F8-BA8E-7D4D-9C73-3BFB1748FF89}"/>
    <hyperlink ref="AS13514" xr:uid="{F0313E78-3417-924D-A0BB-A33463F51C1D}"/>
    <hyperlink ref="AS13515" xr:uid="{74A50846-C2C0-CA4C-9687-68CB76687C62}"/>
    <hyperlink ref="AS13516" xr:uid="{17F4F675-87BA-0A41-A024-4E9DF406BFA0}"/>
    <hyperlink ref="AS13517" xr:uid="{21F5DAB0-2B44-394A-AD4E-E8E455E3F92B}"/>
    <hyperlink ref="AS13518" xr:uid="{94045366-532D-F043-96EB-A893FA9F8D32}"/>
    <hyperlink ref="AS13519" xr:uid="{15A43C1D-C97D-924B-8A2C-25CBF02439F3}"/>
    <hyperlink ref="AS13520" xr:uid="{934B877E-E60F-524E-9358-95A27E451428}"/>
    <hyperlink ref="AS13521" xr:uid="{628A30EA-FA4F-FD4D-AEFC-5A3C5E3B46C3}"/>
    <hyperlink ref="AS13522" xr:uid="{E599CC94-37F7-8D46-A7F0-745548BBA710}"/>
    <hyperlink ref="AS13523" xr:uid="{CD24487C-47EB-FE4A-94EC-FBB61B032E65}"/>
    <hyperlink ref="AS13524" xr:uid="{14CE5365-3088-9547-A184-9AE9C39DAB60}"/>
    <hyperlink ref="AS13525" xr:uid="{FD276F30-BA3E-164F-8CBB-A048373A7A61}"/>
    <hyperlink ref="AS13526" xr:uid="{DC0CEAD5-D5A5-D14C-AF16-F8AB0B9C5C40}"/>
    <hyperlink ref="AS13527" xr:uid="{EA919063-10B8-0945-9C9A-F99654C8DD96}"/>
    <hyperlink ref="AS13528" xr:uid="{D08283CA-B85E-3B4C-A0FB-0DBDBA68E218}"/>
    <hyperlink ref="AS13529" xr:uid="{3DB13900-128D-8449-A9C7-CA98D8FE3F7A}"/>
    <hyperlink ref="AS13530" xr:uid="{9D212091-32DE-3940-9407-68196A004199}"/>
    <hyperlink ref="AS13531" xr:uid="{99C364EA-BC9E-9D42-B058-36FBD1CB04FD}"/>
    <hyperlink ref="AS13532" xr:uid="{96AD5DCA-70AE-6C4A-81D4-357F01BF0517}"/>
    <hyperlink ref="AS13533" xr:uid="{CB5C7E29-D952-3947-B394-13D0AB090BFB}"/>
    <hyperlink ref="AS13534" xr:uid="{9BF96CD2-F24B-FE4C-8933-52DE71D1516F}"/>
    <hyperlink ref="AS13535" xr:uid="{ED6C89F8-2122-3642-A87A-64C291A2E10A}"/>
    <hyperlink ref="AS13536" xr:uid="{B5C09EA9-D190-7744-B6A7-950208E69D80}"/>
    <hyperlink ref="AS13537" xr:uid="{653BD99B-D2DD-3247-853A-6C049C439E31}"/>
    <hyperlink ref="AS13538" xr:uid="{B68FD6D3-EA69-2F48-8CEA-EEF203E6C9B9}"/>
    <hyperlink ref="AS13539" xr:uid="{416830B2-E42D-1B4F-B178-7640D0B7DF8C}"/>
    <hyperlink ref="AS13540" xr:uid="{0DF14EC7-D7AF-904A-B9BC-352FBAB638A9}"/>
    <hyperlink ref="AS13541" xr:uid="{1A67DBD3-D70B-4A4F-8FB6-19CA01080E24}"/>
    <hyperlink ref="AS13542" xr:uid="{690D7606-87A1-5141-8199-C2B0F91BCA0F}"/>
    <hyperlink ref="AS13543" xr:uid="{6A5E8484-AFDF-B84A-9691-49827C98DDDB}"/>
    <hyperlink ref="AS13544" xr:uid="{CD11027A-C265-D44D-96D3-FBD795706913}"/>
    <hyperlink ref="AS13545" xr:uid="{A2F078DE-15BE-3E48-A575-4EE59D28682C}"/>
    <hyperlink ref="AS13546" xr:uid="{585DF7B2-E586-1E40-86FC-3670A70BAB89}"/>
    <hyperlink ref="AS13547" xr:uid="{DBB29183-09D2-CD44-A35D-A780CC323DCC}"/>
    <hyperlink ref="AS13548" xr:uid="{39E7DCD8-59AD-7547-B738-20F44D87D0FC}"/>
    <hyperlink ref="AS13549" xr:uid="{23847807-DBF9-7C4E-A1B8-8A5AA2330B16}"/>
    <hyperlink ref="AS13550" xr:uid="{6CADA678-0493-9340-AC18-BFCADF4CDFCD}"/>
    <hyperlink ref="AS13551" xr:uid="{16E6C272-DD92-9D4A-9FB8-CC0D9B7982B4}"/>
    <hyperlink ref="AS13552" xr:uid="{B533E2F0-272B-7242-9786-2BFCB016E050}"/>
    <hyperlink ref="AS13553" xr:uid="{B3DFA70F-8370-D34F-8DD7-608F7E63B847}"/>
    <hyperlink ref="AS13554" xr:uid="{C61DAD23-BF18-6D4F-8E6E-8B7FE306947A}"/>
    <hyperlink ref="AS13555" xr:uid="{06D77C31-5D3F-524E-BFB5-4FA195A90356}"/>
    <hyperlink ref="AS13556" xr:uid="{A4AB2E95-0F4B-344E-916B-F6BE47AB2DD7}"/>
    <hyperlink ref="AS13557" xr:uid="{189D331A-2162-2444-8F9C-CD0A78979CD3}"/>
    <hyperlink ref="AS13558" xr:uid="{746AD49D-B4FC-9546-B295-A2848B3DA932}"/>
    <hyperlink ref="AS13559" xr:uid="{D6FA3548-9B7C-8C40-B9BB-E749D9C9273B}"/>
    <hyperlink ref="AS13560" xr:uid="{7AB50632-1B28-D443-A755-67E282D68A79}"/>
    <hyperlink ref="AS13561" xr:uid="{DC2B99D7-8E78-2E4B-ABD5-49664E2F7324}"/>
    <hyperlink ref="AS13562" xr:uid="{5F388672-6FE2-8144-84A4-66DD7330A9F6}"/>
    <hyperlink ref="AS13563" xr:uid="{06ED51A0-0F7E-EE47-9399-597F08CBEF63}"/>
    <hyperlink ref="AS13564" xr:uid="{7CD3CB8F-3EDC-DC43-9162-C223C2BA2C32}"/>
    <hyperlink ref="AS13565" xr:uid="{A2AE20FD-F30D-834F-8E2C-D805B9AF3C8F}"/>
    <hyperlink ref="AS13566" xr:uid="{41F973E2-B948-CD49-A156-CF60CD0CB12E}"/>
    <hyperlink ref="AS13567" xr:uid="{33EF81AF-41BD-4246-9AAC-9D44BEF7BBCB}"/>
    <hyperlink ref="AS13568" xr:uid="{277C3531-03D8-8D42-9B16-42C3950E78E7}"/>
    <hyperlink ref="AS13569" xr:uid="{81B2474E-7AAA-AB4F-93FA-99F4F01538A6}"/>
    <hyperlink ref="AS13570" xr:uid="{D9923DB4-CE69-4843-B4FE-7803A4F37327}"/>
    <hyperlink ref="AS13571" xr:uid="{1085EFB1-D8FA-AC45-AA30-245BE8EC91F7}"/>
    <hyperlink ref="AS13572" xr:uid="{141239AF-9A4C-BD49-9612-37CB0B2C9105}"/>
    <hyperlink ref="AS13573" xr:uid="{3ABC0B70-C732-9349-A39D-F39FBCA9DDE2}"/>
    <hyperlink ref="AS13574" xr:uid="{D27B22EA-D482-374D-9154-64CF5F408F14}"/>
    <hyperlink ref="AS13575" xr:uid="{7EBE552B-70F3-CF4E-9494-070F635D737C}"/>
    <hyperlink ref="AS13576" xr:uid="{4BEFC46D-DB08-C640-B8B9-90BA7C81C583}"/>
    <hyperlink ref="AS13577" xr:uid="{0F7C6879-B7A0-9445-925C-9EF39554A0AE}"/>
    <hyperlink ref="AS13578" xr:uid="{B8D8306C-8286-7E41-B224-29F1B26E0DFA}"/>
    <hyperlink ref="AS13579" xr:uid="{E96D0F35-0F9C-6C46-92CF-D805E6DC10A5}"/>
    <hyperlink ref="AS13580" xr:uid="{03E0B333-F7A7-0244-86AC-040B628CBA7B}"/>
    <hyperlink ref="AS13581" xr:uid="{215C328B-0660-B340-A789-CD96BF847C21}"/>
    <hyperlink ref="AS13582" xr:uid="{9AF598FF-3201-D84A-B76C-B7439BDC062F}"/>
    <hyperlink ref="AS13583" xr:uid="{C68F54AA-3BE0-3F42-91D7-1FB16A5459D6}"/>
    <hyperlink ref="AS13584" xr:uid="{808A9FA9-7C6B-A941-AC18-3AC37211AC2E}"/>
    <hyperlink ref="AS13585" xr:uid="{34F069F4-936E-084A-9BC6-1BE7687B9D88}"/>
    <hyperlink ref="AS13586" xr:uid="{ED481EF7-4ED9-7246-83B6-6B8F5E42CB82}"/>
    <hyperlink ref="AS13587" xr:uid="{25693206-2722-C64A-859D-964FB61BD0F4}"/>
    <hyperlink ref="AS13588" xr:uid="{CAC139D8-25A9-AC47-9637-27B2009BDD13}"/>
    <hyperlink ref="AS13589" xr:uid="{90E28E4A-82E1-8943-8402-D757D3021FFF}"/>
    <hyperlink ref="AS13590" xr:uid="{AFCF4CBB-6E3C-1247-BB3B-84975DC5E1CB}"/>
    <hyperlink ref="AS13591" xr:uid="{119F6407-0542-B545-B961-2DE3E2A33C91}"/>
    <hyperlink ref="AS13592" xr:uid="{07829D2F-867C-7D49-8217-7D348BE6BDA8}"/>
    <hyperlink ref="AS13593" xr:uid="{1CA0C2B2-B28D-8E4B-896E-972866F5591C}"/>
    <hyperlink ref="AS13594" xr:uid="{D00373EC-1421-974B-8EC5-64DBF65E192F}"/>
    <hyperlink ref="AS13595" xr:uid="{5F50E26F-C119-1944-8A30-924376248687}"/>
    <hyperlink ref="AS13596" xr:uid="{F32DB576-E936-DE42-B01C-C7DFC4D06933}"/>
    <hyperlink ref="AS13597" xr:uid="{BCD11766-F6B8-1D4C-BB96-BF6C6BF36A42}"/>
    <hyperlink ref="AS13598" xr:uid="{EBA55293-7696-E044-801F-59DE125F47A1}"/>
    <hyperlink ref="AS13599" xr:uid="{5A4F3279-6067-2542-A9F5-0C531420D625}"/>
    <hyperlink ref="AS13600" xr:uid="{DE979B06-3BA6-0348-8B67-3657D8E8DEFF}"/>
    <hyperlink ref="AS13601" xr:uid="{5FC652A0-F671-9A47-BEAB-64FEC5018076}"/>
    <hyperlink ref="AS13602" xr:uid="{76B4C102-8872-F549-BFA0-CF91531C2CD3}"/>
    <hyperlink ref="AS13603" xr:uid="{B06DFA3C-5121-3A48-ADD3-4084C854C5D4}"/>
    <hyperlink ref="AS13604" xr:uid="{5F52BAF5-12AC-D34E-8B10-23883E21CB04}"/>
    <hyperlink ref="AS13605" xr:uid="{388A8C40-2CBB-DB41-89E7-C02343FBC6EB}"/>
    <hyperlink ref="AS13606" xr:uid="{042925E4-7991-324B-AEC9-CD8E755B316A}"/>
    <hyperlink ref="AS13607" xr:uid="{A403DDFB-393F-8F44-A568-61D5BBB5AAC4}"/>
    <hyperlink ref="AS13608" xr:uid="{56B029DD-4FD4-B34C-AAE2-0D5FE1727791}"/>
    <hyperlink ref="AS13609" xr:uid="{A69BF8F3-1950-4E4C-9AB4-2366DD9AC0AC}"/>
    <hyperlink ref="AS13610" xr:uid="{566212D5-8B78-E046-AD10-72670763F3EF}"/>
    <hyperlink ref="AS13611" xr:uid="{17CF650E-FD6F-8149-AB8F-C3FEB51DD523}"/>
    <hyperlink ref="AS13612" xr:uid="{65BADEF3-162F-F14D-951A-F2C518B45FE3}"/>
    <hyperlink ref="AS13613" xr:uid="{36FCC4DA-D2A7-5547-AD8F-2A9529C4A84A}"/>
    <hyperlink ref="AS13614" xr:uid="{FAD06B1E-6176-394F-AE30-2D2E947280DC}"/>
    <hyperlink ref="AS13615" xr:uid="{C544003F-85D1-1F4A-B8A5-B257F381ABE0}"/>
    <hyperlink ref="AS13616" xr:uid="{BB64C49A-B334-DE41-A0B3-A7ED2E5DD359}"/>
    <hyperlink ref="AS13617" xr:uid="{66DBEBA4-8295-A84C-80F5-A65F43C37C15}"/>
    <hyperlink ref="AS13618" xr:uid="{606EC2D6-E670-B24F-8BB1-52E8308CAAB2}"/>
    <hyperlink ref="AS13619" xr:uid="{B7DDF2E9-D403-554D-8256-C6C32FCC3F3B}"/>
    <hyperlink ref="AS13620" xr:uid="{87703111-C626-414C-BC40-669AB7C2819A}"/>
    <hyperlink ref="AS13621" xr:uid="{7C1E5077-9BC1-C346-9541-F49AD17211A1}"/>
    <hyperlink ref="AS13622" xr:uid="{9C533826-7882-484A-B238-A4E45E101437}"/>
    <hyperlink ref="AS13623" xr:uid="{F96933B1-A1AA-254D-9279-9FA8DC7ED114}"/>
    <hyperlink ref="AS13624" xr:uid="{FDCEB4F0-0BA4-7240-A96F-CE81CD809AFD}"/>
    <hyperlink ref="AS13625" xr:uid="{4347120C-D4CD-C44F-A7CF-D98A90AA175D}"/>
    <hyperlink ref="AS13626" xr:uid="{5D66C72C-0FA9-8647-9A9D-88FA8C3C66E2}"/>
    <hyperlink ref="AS13627" xr:uid="{82245335-D36E-8047-991E-D4108E6BA791}"/>
    <hyperlink ref="AS13628" xr:uid="{866A4353-16BE-3D46-9CAE-8B0D5BE798AC}"/>
    <hyperlink ref="AS13629" xr:uid="{9EB16384-36C2-4742-AA78-52E0AF5378D7}"/>
    <hyperlink ref="AS13630" xr:uid="{F5C3F787-B00D-074F-8D8E-F35E9AC3A3F3}"/>
    <hyperlink ref="AS13631" xr:uid="{A32714E5-946E-F747-B017-2C0F51B3B3CB}"/>
    <hyperlink ref="AS13632" xr:uid="{9A2270DC-8AF5-A048-BFE1-B5B0B1BB1B29}"/>
    <hyperlink ref="AS13633" xr:uid="{97C0D3B6-56B0-AC43-8B82-98B08B8442B7}"/>
    <hyperlink ref="AS13634" xr:uid="{37B673AE-4623-064C-8AED-22B2E6624F18}"/>
    <hyperlink ref="AS13635" xr:uid="{FF11CD5E-D37F-9D43-9806-F12D7EF87D51}"/>
    <hyperlink ref="AS13636" xr:uid="{F4324CBA-D6F5-B84D-B2B3-CFBE433E60B7}"/>
    <hyperlink ref="AS13637" xr:uid="{BC38D2ED-F075-B149-A2AB-5DFAC4F7B27F}"/>
    <hyperlink ref="AS13638" xr:uid="{167CD544-2BF2-104E-B03E-AF7975629A63}"/>
    <hyperlink ref="AS13639" xr:uid="{BD1067E0-315F-A74E-A0F1-6F92BDB5BD96}"/>
    <hyperlink ref="AS13640" xr:uid="{9830E0E7-BBD7-674C-AAA5-C260BEA24776}"/>
    <hyperlink ref="AS13641" xr:uid="{0FD25A12-3563-544D-A775-533A90A84100}"/>
    <hyperlink ref="AS13642" xr:uid="{C99F9963-E4E6-8544-ADD4-25B54E8681C7}"/>
    <hyperlink ref="AS13643" xr:uid="{17E237DA-B73B-FE45-AA71-552133C3C450}"/>
    <hyperlink ref="AS13644" xr:uid="{E7A4A3F4-A7C6-0340-96B1-4EB9BCCE7D1F}"/>
    <hyperlink ref="AS13645" xr:uid="{97100BC6-5028-3D4C-B4B4-34A7B4265327}"/>
    <hyperlink ref="AS13646" xr:uid="{7A41C26C-5043-714D-A267-E00A0630C7A0}"/>
    <hyperlink ref="AS13647" xr:uid="{22B161CF-DEC5-0843-8093-CD5F1D76A6EE}"/>
    <hyperlink ref="AS13648" xr:uid="{E76B6ABF-7C87-134E-938E-B535DB58BCA4}"/>
    <hyperlink ref="AS13649" xr:uid="{504ED68B-A8C9-934C-8C13-301C29AE26B6}"/>
    <hyperlink ref="AS13650" xr:uid="{1D42ECF8-4120-314B-91C1-0F5828091046}"/>
    <hyperlink ref="AS13651" xr:uid="{9B885D06-4AB5-B14A-A63E-8E6F9AA231BD}"/>
    <hyperlink ref="AS13652" xr:uid="{96F38A97-1F9C-9848-982F-D020EC5E9841}"/>
    <hyperlink ref="AS13653" xr:uid="{305101C5-3D23-AE47-8C04-8370E5E09DD3}"/>
    <hyperlink ref="AS13654" xr:uid="{30C19553-2020-3543-B457-5984269D0F89}"/>
    <hyperlink ref="AS13655" xr:uid="{887C09E0-2257-EB41-90B5-A50B70E1DFD5}"/>
    <hyperlink ref="AS13656" xr:uid="{91828A13-9DD6-3A43-BE6E-F6C7E7562E64}"/>
    <hyperlink ref="AS13657" xr:uid="{A2529746-D93D-9840-998C-22D7F7589A49}"/>
    <hyperlink ref="AS13658" xr:uid="{D74211CC-A659-B24A-8728-9C31252CE6C3}"/>
    <hyperlink ref="AS13659" xr:uid="{C082E9EE-032B-7645-AF64-47728732489B}"/>
    <hyperlink ref="AS13660" xr:uid="{F13C4176-4C70-E04D-849A-8AC6B18E2645}"/>
    <hyperlink ref="AS13661" xr:uid="{B9B556A9-BECD-884E-932C-47461671B002}"/>
    <hyperlink ref="AS13662" xr:uid="{0BB810B4-D0EA-214C-83D0-EC363A8F9C79}"/>
    <hyperlink ref="AS13663" xr:uid="{AB590048-E887-404C-B74F-9BC34A157CFD}"/>
    <hyperlink ref="AS13664" xr:uid="{905778DB-F0BE-5240-890E-417EBEDFC9B5}"/>
    <hyperlink ref="AS13665" xr:uid="{B68FBF8E-8553-C045-9A1A-96DD54776340}"/>
    <hyperlink ref="AS13666" xr:uid="{1CFDF3ED-9615-424E-A30E-79138FBA3144}"/>
    <hyperlink ref="AS13667" xr:uid="{F659B029-9841-874D-BFAD-F3B202303310}"/>
    <hyperlink ref="AS13668" xr:uid="{79F07E47-771C-2546-9FE2-823730FC8858}"/>
    <hyperlink ref="AS13669" xr:uid="{F2D2BA90-42E9-7E4B-9558-FE62DEF90CFE}"/>
    <hyperlink ref="AS13670" xr:uid="{AC31D125-184D-C443-A32E-687E230852BD}"/>
    <hyperlink ref="AS13671" xr:uid="{083DE558-3ABE-014C-9381-51A75516FCD2}"/>
    <hyperlink ref="AS13672" xr:uid="{6F109FF7-D013-2440-B1C1-9B0F21BB8860}"/>
    <hyperlink ref="AS13673" xr:uid="{9EC3DAE4-F136-824E-BD2D-A482F299523C}"/>
    <hyperlink ref="AS13674" xr:uid="{463E5236-B88C-8549-9F83-B93B89A1F6B6}"/>
    <hyperlink ref="AS13675" xr:uid="{97100D91-DF15-1340-B572-53A8D84FA3C5}"/>
    <hyperlink ref="AS13676" xr:uid="{AD00A5AF-BBD7-4A40-BF5C-71693A337285}"/>
    <hyperlink ref="AS13677" xr:uid="{38E54D83-7DB2-5E46-B393-F783243B9E3F}"/>
    <hyperlink ref="AS13678" xr:uid="{59C9F9CB-4111-BA4F-9421-E90DC2F8F195}"/>
    <hyperlink ref="AS13679" xr:uid="{2987C2AD-7C94-9B4E-A57A-9815644F5ECE}"/>
    <hyperlink ref="AS13680" xr:uid="{54C96822-6E42-9441-A99E-B6E40000E6AC}"/>
    <hyperlink ref="AS13681" xr:uid="{C5DEB09B-4444-F146-BA38-169BB5ED45D2}"/>
    <hyperlink ref="AS13682" xr:uid="{36FB4AF6-CB24-8944-B58A-8EC8DD17E4B3}"/>
    <hyperlink ref="AS13683" xr:uid="{318CAC94-9B56-9740-8C5B-E139C54A0F8E}"/>
    <hyperlink ref="AS13684" xr:uid="{4795023C-AAE5-B74A-9376-81D77433596D}"/>
    <hyperlink ref="AS13685" xr:uid="{26D844DC-B043-DB45-81CB-036DAF3FBD2B}"/>
    <hyperlink ref="AS13686" xr:uid="{23A0C87C-32F5-A94C-AFB8-91A2A8844CC3}"/>
    <hyperlink ref="AS13687" xr:uid="{E822ABF1-FE6E-D442-997F-F3445C6933E3}"/>
    <hyperlink ref="AS13688" xr:uid="{7AA227E3-1644-3245-AC52-3D8D48F46D52}"/>
    <hyperlink ref="AS13689" xr:uid="{546825C0-4AA1-4A4D-B2DE-968BB89A7ABF}"/>
    <hyperlink ref="AS13690" xr:uid="{1AE1A19A-32AB-CF40-9194-35AD5073AD75}"/>
    <hyperlink ref="AS13691" xr:uid="{C71C3923-DA79-9441-9B0A-42D4B284C807}"/>
    <hyperlink ref="AS13692" xr:uid="{B144C8C0-4E7D-A747-AF6D-B832E9E17952}"/>
    <hyperlink ref="AS13693" xr:uid="{E0226E4C-D833-674C-A0B6-20162929D020}"/>
    <hyperlink ref="AS13694" xr:uid="{8020757F-5A90-674E-965B-865790C0B8FC}"/>
    <hyperlink ref="AS13695" xr:uid="{81E5AD64-7C91-DC49-91CF-240448D87CA9}"/>
    <hyperlink ref="AS13696" xr:uid="{611413F9-B36C-1246-B61B-5C152C8DA469}"/>
    <hyperlink ref="AS13697" xr:uid="{AF5EF4A7-853D-F442-A53C-B54BEE74C141}"/>
    <hyperlink ref="AS13698" xr:uid="{A72D39F2-CEBC-5545-A893-404F495FBE3D}"/>
    <hyperlink ref="AS13699" xr:uid="{5FC66066-70C9-FB41-A9B0-235F5AB2D8AC}"/>
    <hyperlink ref="AS13700" xr:uid="{2F2269A0-08E2-1D40-895E-FC45224EC395}"/>
    <hyperlink ref="AS13701" xr:uid="{FDCBA012-029C-1B4E-AFCC-A10BEB648D22}"/>
    <hyperlink ref="AS13702" xr:uid="{CDEC5CE7-5D28-F245-B1F5-9F89DA8BA850}"/>
    <hyperlink ref="AS13703" xr:uid="{28D985FD-9120-ED48-9664-BD33440F4971}"/>
    <hyperlink ref="AS13704" xr:uid="{C0631954-D341-3842-B3B2-FE7E56A20FD8}"/>
    <hyperlink ref="AS13705" xr:uid="{00102D40-65C2-1A4B-B988-FE18552F327C}"/>
    <hyperlink ref="AS13706" xr:uid="{94732233-5025-C047-903F-D9D775719021}"/>
    <hyperlink ref="AS13707" xr:uid="{BED6E87F-875A-C648-8FDA-3DA796C29797}"/>
    <hyperlink ref="AS13708" xr:uid="{A1A9CB47-5754-A443-9093-676DE4A5EE0E}"/>
    <hyperlink ref="AS13709" xr:uid="{EE815B08-ABA5-7F45-85E0-A99CCC8B938F}"/>
    <hyperlink ref="AS13710" xr:uid="{C7C8A1D5-85EF-B24C-861C-4B251875A984}"/>
    <hyperlink ref="AS13711" xr:uid="{E5D7B182-3989-0740-87AA-6B9671C97952}"/>
    <hyperlink ref="AS13712" xr:uid="{EA9214C3-81D1-0C43-BB5A-CCAF3AF924DB}"/>
    <hyperlink ref="AS13713" xr:uid="{29D5BC4E-508C-1140-A5C3-50A1FD47F9B5}"/>
    <hyperlink ref="AS13714" xr:uid="{83EF721D-7C12-9B40-B1C5-9E9F160C562A}"/>
    <hyperlink ref="AS13715" xr:uid="{51226E23-C8D4-9C4F-B2E1-E7BA4F0BE09E}"/>
    <hyperlink ref="AS13716" xr:uid="{2670AA4A-4201-5D44-9E45-4F524993C7BB}"/>
    <hyperlink ref="AS13717" xr:uid="{7458DED9-AD3D-E24D-982A-7DA11B860AD2}"/>
    <hyperlink ref="AS13718" xr:uid="{0A1712C0-993F-4048-8989-473892BB8A91}"/>
    <hyperlink ref="AS13719" xr:uid="{B34AD2B0-BFA3-AE4C-AB71-281E57F81D46}"/>
    <hyperlink ref="AS13720" xr:uid="{92CF188E-3EDA-604E-A19F-212CE8C9773F}"/>
    <hyperlink ref="AS13721" xr:uid="{0899931A-0495-7740-A23B-55130AC9D46F}"/>
    <hyperlink ref="AS13722" xr:uid="{36B9533E-C17A-484B-A2FF-0C9EAE906B6B}"/>
    <hyperlink ref="AS13723" xr:uid="{CF1DD324-F01F-1A46-A31D-691F02C3E003}"/>
    <hyperlink ref="AS13724" xr:uid="{97B6A807-16D4-9348-BC96-0A42393BA882}"/>
    <hyperlink ref="AS13725" xr:uid="{200E2FF8-CCEC-0C4F-93C3-4426A8C1E1FD}"/>
    <hyperlink ref="AS13726" xr:uid="{2653B1B1-4C58-094C-80AC-506C2EFFE195}"/>
    <hyperlink ref="AS13727" xr:uid="{A0084AE4-4C6E-9145-966C-9F692BC47429}"/>
    <hyperlink ref="AS13728" xr:uid="{74976F2F-0923-344F-A2FA-C811CC441692}"/>
    <hyperlink ref="AS13729" xr:uid="{EC9432AF-FDA8-C94F-930B-DD2B1EC793B9}"/>
    <hyperlink ref="AS13730" xr:uid="{C6851111-63B2-9E4D-BFB9-31478FD1FF47}"/>
    <hyperlink ref="AS13731" xr:uid="{90F0AC07-EFD7-704C-A328-22F98503D766}"/>
    <hyperlink ref="AS13732" xr:uid="{6CBAA440-47CE-8D46-8E22-6A59714F09F0}"/>
    <hyperlink ref="AS13733" xr:uid="{C967ED26-12BC-A846-9638-BA71AE5E8A8F}"/>
    <hyperlink ref="AS13734" xr:uid="{9B09765C-9074-FA4D-9E5A-D70BDF5DF62C}"/>
    <hyperlink ref="AS13735" xr:uid="{EBF9F69F-A861-B847-8020-522A70FB2450}"/>
    <hyperlink ref="AS13736" xr:uid="{D59B2394-D431-4E43-A3CD-003006AE5002}"/>
    <hyperlink ref="AS13737" xr:uid="{A7C28C51-ABF6-1941-B04B-557A676888B2}"/>
    <hyperlink ref="AS13738" xr:uid="{EDE82DCB-6770-FA43-8BA5-1F5A5BE9F0B8}"/>
    <hyperlink ref="AS13739" xr:uid="{6BC02B1C-EC68-6846-B6F0-F31B48B3A6F3}"/>
    <hyperlink ref="AS13740" xr:uid="{6856520A-D101-B24B-84F7-3F1F8504D010}"/>
    <hyperlink ref="AS13741" xr:uid="{C372C891-EA5A-6E4E-B5BE-057585C25A87}"/>
    <hyperlink ref="AS13742" xr:uid="{639F8519-30AA-6244-A5B6-83CDB8B984AC}"/>
    <hyperlink ref="AS13743" xr:uid="{70070B9C-E59C-1840-B6B5-6A09094A742E}"/>
    <hyperlink ref="AS13744" xr:uid="{2266CDB8-E662-CE46-9268-1F23C6CF1929}"/>
    <hyperlink ref="AS13745" xr:uid="{6476B66B-2C64-8742-9921-4B2EB72923B2}"/>
    <hyperlink ref="AS13746" xr:uid="{FC8EF522-62D5-F942-A396-CD54E77ED2FF}"/>
    <hyperlink ref="AS13747" xr:uid="{A8300DE3-FCA5-544B-84B1-315D8755BEDC}"/>
    <hyperlink ref="AS13748" xr:uid="{CA917530-3210-3A40-B27B-8C13AEE078BE}"/>
    <hyperlink ref="AS13749" xr:uid="{120EFFD1-B958-FC40-9DD6-70E0F9E81B8A}"/>
    <hyperlink ref="AS13750" xr:uid="{42AB074B-E47F-E04B-A6ED-651A0F771226}"/>
    <hyperlink ref="AS13751" xr:uid="{6667772A-4DD6-F043-A987-928554F42FC1}"/>
    <hyperlink ref="AS13752" xr:uid="{4BBA78E4-67EF-B449-B084-B8131BF7CC74}"/>
    <hyperlink ref="AS13753" xr:uid="{41D93BCE-5307-6A4E-A651-96631C83D0C8}"/>
    <hyperlink ref="AS13754" xr:uid="{D9D3BB72-FC54-FC45-9C6B-141FA5D7F9E3}"/>
    <hyperlink ref="AS13755" xr:uid="{2FFE5815-D92B-9B46-947A-EC6E0AE340DB}"/>
    <hyperlink ref="AS13756" xr:uid="{A9EE954E-4253-AA44-A43B-D911191D983B}"/>
    <hyperlink ref="AS13757" xr:uid="{A3DAF58D-52C1-3E46-A80E-82DEBDFED63E}"/>
    <hyperlink ref="AS13758" xr:uid="{8DDF5BB5-93AE-D146-B8E8-9E465A71206F}"/>
    <hyperlink ref="AS13759" xr:uid="{AD64E92B-41A0-FA4C-A8A4-E837CEA3799D}"/>
    <hyperlink ref="AS13760" xr:uid="{EB4393EB-9704-C542-B5B5-04BC53568173}"/>
    <hyperlink ref="AS13761" xr:uid="{EF607B01-4EAD-AB4A-8D9C-7B5B4E3F9402}"/>
    <hyperlink ref="AS13762" xr:uid="{A5ECD3E9-445B-A249-A821-3BE75C296E51}"/>
    <hyperlink ref="AS13763" xr:uid="{5939BB77-7E7B-4741-8977-FFF696141E66}"/>
    <hyperlink ref="AS13764" xr:uid="{10BB8D16-AFD3-9343-9151-E303AA91592A}"/>
    <hyperlink ref="AS13765" xr:uid="{99C896EE-88E5-2D46-A8B8-44DACAA12F61}"/>
    <hyperlink ref="AS13766" xr:uid="{858D1159-D322-0B4D-86DE-200981914B59}"/>
    <hyperlink ref="AS13767" xr:uid="{43134388-5768-B94D-BCEB-A06D5E1BA05C}"/>
    <hyperlink ref="AS13768" xr:uid="{6BC2178C-D0C2-9A4D-8633-7706188C715F}"/>
    <hyperlink ref="AS13769" xr:uid="{6178A8A8-61FF-EF44-9179-C1D90CEAF5DF}"/>
    <hyperlink ref="AS13770" xr:uid="{DCF94EF9-AEC0-BE46-8B1C-737CEAE13B46}"/>
    <hyperlink ref="AS13771" xr:uid="{9AB9217C-C278-C941-BAB8-CE79943DB4F7}"/>
    <hyperlink ref="AS13772" xr:uid="{790FE638-53F5-6841-83B4-DCC72D68F32E}"/>
    <hyperlink ref="AS13773" xr:uid="{4B979F65-7AD3-DE41-A465-422BE153B18E}"/>
    <hyperlink ref="AS13774" xr:uid="{538910FA-A58F-234C-81EE-815E8F1D0850}"/>
    <hyperlink ref="AS13775" xr:uid="{FC5338D0-2B7D-4B40-AEB1-F378289BC95A}"/>
    <hyperlink ref="AS13776" xr:uid="{1208C7D2-35DD-8A4A-9597-2AD1CB407499}"/>
    <hyperlink ref="AS13777" xr:uid="{37C5AEB3-1A04-1040-9428-71D5D28C30E1}"/>
    <hyperlink ref="AS13778" xr:uid="{3773D3D5-6184-664D-8C9F-4BAE81291892}"/>
    <hyperlink ref="AS13779" xr:uid="{11ADDBE4-3232-9D45-9C31-1BCADDD13345}"/>
    <hyperlink ref="AS13780" xr:uid="{277D2FE1-7F15-F849-8196-F8D429DF9664}"/>
    <hyperlink ref="AS13781" xr:uid="{2C64370C-5D85-A74C-AB0F-E2CD47C804B1}"/>
    <hyperlink ref="AS13782" xr:uid="{DCA36247-E101-AE4C-BA5D-94830AD80188}"/>
    <hyperlink ref="AS13783" xr:uid="{649AC0D9-DCED-FD41-AC75-E91827606619}"/>
    <hyperlink ref="AS13784" xr:uid="{0FFA4420-2EE2-914E-A925-31EC3AC28C5E}"/>
    <hyperlink ref="AS13785" xr:uid="{0DD31AF7-E127-FC45-BB02-1B5F33A6C5B8}"/>
    <hyperlink ref="AS13786" xr:uid="{70597D03-A595-E34E-B76A-E6245A59195D}"/>
    <hyperlink ref="AS13787" xr:uid="{CBE7884F-3787-EC44-B0F8-D2D30E463B20}"/>
    <hyperlink ref="AS13788" xr:uid="{DEC3E91E-3FDC-414E-AF52-2CB7C611C3EB}"/>
    <hyperlink ref="AS13789" xr:uid="{53AFFC75-9216-6B47-81B8-20E6017388AD}"/>
    <hyperlink ref="AS13790" xr:uid="{6DA109A6-B999-684A-BF58-90E1356EB2B2}"/>
    <hyperlink ref="AS13791" xr:uid="{F2D69838-854A-D94C-A465-37E53FD5312F}"/>
    <hyperlink ref="AS13792" xr:uid="{DD97E1AE-0A20-1A4D-B623-FB02ADD5804E}"/>
    <hyperlink ref="AS13793" xr:uid="{A1492B06-9198-4545-98E8-3E4AF739BA20}"/>
    <hyperlink ref="AS13794" xr:uid="{CBA13D0F-5B72-1841-A558-4011146EDA4F}"/>
    <hyperlink ref="AS13795" xr:uid="{13A02DCC-54B1-B542-95DB-C78CE1835A37}"/>
    <hyperlink ref="AS13796" xr:uid="{D6DA471E-2FE1-3B45-84C1-FFF343910E4B}"/>
    <hyperlink ref="AS13797" xr:uid="{99215E44-31FA-834E-AE32-089779709E34}"/>
    <hyperlink ref="AS13798" xr:uid="{D9E56391-0162-1A48-B466-50F800E85F23}"/>
    <hyperlink ref="AS13799" xr:uid="{175112DA-15A4-9148-9386-4C0EF509C114}"/>
    <hyperlink ref="AS13800" xr:uid="{D068D993-223B-364F-AC78-C6B2BFB05E5F}"/>
    <hyperlink ref="AS13801" xr:uid="{0928FD28-2B2E-BE4C-A7D1-F8511C74EA80}"/>
    <hyperlink ref="AS13802" xr:uid="{E1BA9C7D-FFF2-AC41-BC48-392036229F16}"/>
    <hyperlink ref="AS13803" xr:uid="{18831185-477F-184A-B161-3F08138DF2B2}"/>
    <hyperlink ref="AS13804" xr:uid="{1F5A91B2-1E28-A74C-9D1F-3E41BE7C6E98}"/>
    <hyperlink ref="AS13805" xr:uid="{5E28D3C0-AA83-E947-B247-500BD7584CA1}"/>
    <hyperlink ref="AS13806" xr:uid="{43F4F68D-5230-D94F-88F9-9EF9AC051C49}"/>
    <hyperlink ref="AS13807" xr:uid="{5ADA254B-B2AD-CE43-B1FA-64F997F0A9A8}"/>
    <hyperlink ref="AS13808" xr:uid="{CADF9FA4-112E-4E49-BE65-ABD040C1665B}"/>
    <hyperlink ref="AS13809" xr:uid="{B4F4DA4D-083C-E846-B6CA-44D3306F82D0}"/>
    <hyperlink ref="AS13810" xr:uid="{71CC20AF-4889-BC4D-A9F0-2407A752365F}"/>
    <hyperlink ref="AS13811" xr:uid="{73D6B230-9345-A64F-B16D-31206C86112E}"/>
    <hyperlink ref="AS13812" xr:uid="{0B2A9ECD-537C-634B-B334-E7DDB40DA726}"/>
    <hyperlink ref="AS13813" xr:uid="{70BAFF92-7A15-8441-B074-08832C7A85C7}"/>
    <hyperlink ref="AS13814" xr:uid="{EA17C9FA-B900-6848-93D4-9497A750B029}"/>
    <hyperlink ref="AS13815" xr:uid="{F9D91929-4691-EA4F-B662-8579E0BF5CF0}"/>
    <hyperlink ref="AS13816" xr:uid="{731D9C8F-D4A4-ED4D-A56B-450D5AEA3C8E}"/>
    <hyperlink ref="AS13817" xr:uid="{6D8A0DA5-4AB1-934A-AE2D-9E46CC564D99}"/>
    <hyperlink ref="AS13818" xr:uid="{8A4DC2D1-6E50-A64C-99CA-C53EF0005118}"/>
    <hyperlink ref="AS13819" xr:uid="{8F03C37F-163E-6443-8904-5112A4889DEC}"/>
    <hyperlink ref="AS13820" xr:uid="{1198A57E-EF7E-0F45-8FF0-C018E31C07D2}"/>
    <hyperlink ref="AS13821" xr:uid="{85D0BC8B-43F3-EE4D-81F6-8944530211CD}"/>
    <hyperlink ref="AS13822" xr:uid="{BF560925-D077-7046-A0E6-3F981C47CDAC}"/>
    <hyperlink ref="AS13823" xr:uid="{63522C51-4490-EB43-B0FB-BD83F5F8B6D7}"/>
    <hyperlink ref="AS13824" xr:uid="{3F8185EE-46D0-564E-A47E-C1FA62F908B6}"/>
    <hyperlink ref="AS13825" xr:uid="{B7A63248-A03D-5D4E-8881-646D60476829}"/>
    <hyperlink ref="AS13826" xr:uid="{05D0FE14-F925-224B-A870-17DE9D65BA13}"/>
    <hyperlink ref="AS13827" xr:uid="{C734D8CA-F6B4-5E47-84DD-71E46FFE1B21}"/>
    <hyperlink ref="AS13828" xr:uid="{CF8B491C-5A91-DF48-B652-01847BB510CA}"/>
    <hyperlink ref="AS13829" xr:uid="{E0F1E3E1-3F32-F04E-A5B3-BCF71E2F0A0D}"/>
    <hyperlink ref="AS13830" xr:uid="{0970FF5D-245B-2B4F-830D-878AB0C9911D}"/>
    <hyperlink ref="AS13831" xr:uid="{BD7E12C4-D3D4-2E45-B428-131BEB680449}"/>
    <hyperlink ref="AS13832" xr:uid="{A99BE8C4-2058-824C-B368-5A4D46E07BA5}"/>
    <hyperlink ref="AS13833" xr:uid="{8B4C93C0-5392-A74E-9691-7B40283279CC}"/>
    <hyperlink ref="AS13834" xr:uid="{EF1BDF29-C4AF-3740-976A-B0BEF3B41A2D}"/>
    <hyperlink ref="AS13835" xr:uid="{9BA9B505-1F66-CB44-8FDC-0BAEAAC93918}"/>
    <hyperlink ref="AS13836" xr:uid="{E27D1248-8FB7-A94D-932A-12F03089A232}"/>
    <hyperlink ref="AS13837" xr:uid="{0800D4C4-E407-4B4E-ADFE-41E3EC43B244}"/>
    <hyperlink ref="AS13838" xr:uid="{E57960F0-B38A-5248-84BE-0BF44A801604}"/>
    <hyperlink ref="AS13839" xr:uid="{F2C95DA3-DCF0-1845-A95D-AA5CA952428A}"/>
    <hyperlink ref="AS13840" xr:uid="{CC0E1065-060C-9649-85DB-9B79A97B8771}"/>
    <hyperlink ref="AS13841" xr:uid="{062F3363-8314-464A-908C-BD1FBD0EF799}"/>
    <hyperlink ref="AS13842" xr:uid="{B8594EEE-E34F-7645-B560-EC7DD0885B1A}"/>
    <hyperlink ref="AS13843" xr:uid="{25C0FE23-3644-6947-B7E8-B871DE7D8668}"/>
    <hyperlink ref="AS13844" xr:uid="{E48BEF7F-E178-3C44-ABE7-A17EFE24ACE0}"/>
    <hyperlink ref="AS13845" xr:uid="{711C55BD-0132-7548-AA9B-12A6619254F4}"/>
    <hyperlink ref="AS13846" xr:uid="{63FD75AC-C0B6-5248-87A7-54459C03F225}"/>
    <hyperlink ref="AS13847" xr:uid="{58AABFB2-EED5-924D-B031-70EC24B93C04}"/>
    <hyperlink ref="AS13848" xr:uid="{C1A14488-7D77-324C-80D7-B18679661DE2}"/>
    <hyperlink ref="AS13849" xr:uid="{EB974C66-C1E3-FA40-AF44-E3CAA7C2A3F7}"/>
    <hyperlink ref="AS13850" xr:uid="{8B637DE3-0CF6-D145-94AB-54F07B20EB94}"/>
    <hyperlink ref="AS13851" xr:uid="{5FEC5065-077B-1449-9195-9279915073B2}"/>
    <hyperlink ref="AS13852" xr:uid="{85A12423-E63B-7044-A625-12E26DBCD75D}"/>
    <hyperlink ref="AS13853" xr:uid="{8F964682-6520-6547-AA26-F606D49ECD10}"/>
    <hyperlink ref="AS13854" xr:uid="{23277678-AF19-B94D-868F-8D04EAA84C84}"/>
    <hyperlink ref="AS13855" xr:uid="{72B71F93-A9E5-6D40-B61B-2FCA8D785BED}"/>
    <hyperlink ref="AS13856" xr:uid="{13A43FDE-DBAE-1343-B213-C2F2E5AAEECA}"/>
    <hyperlink ref="AS13857" xr:uid="{A589AE6E-BB0A-2843-86EF-B3702211E06C}"/>
    <hyperlink ref="AS13858" xr:uid="{F47B4007-EA9C-4146-8338-EF0AEF037AD5}"/>
    <hyperlink ref="AS13859" xr:uid="{6DE26C89-436D-B34E-B47D-A636760DDB78}"/>
    <hyperlink ref="AS13860" xr:uid="{22E8F198-0D41-9A42-B690-EC50F1277711}"/>
    <hyperlink ref="AS13861" xr:uid="{4EC2C37E-2665-0140-98B4-962245A1A7F9}"/>
    <hyperlink ref="AS13862" xr:uid="{B66845F0-4FFF-F547-A618-55786C671860}"/>
    <hyperlink ref="AS13863" xr:uid="{B92D435B-4DEF-1247-B0AF-95A054895F55}"/>
    <hyperlink ref="AS13864" xr:uid="{245B73E0-ECFE-7C4E-B592-19FC922B387C}"/>
    <hyperlink ref="AS13865" xr:uid="{57F6372C-A283-E64B-848A-4F77C955E828}"/>
    <hyperlink ref="AS13866" xr:uid="{E7369A85-15DB-414D-B121-1296436E0FC3}"/>
    <hyperlink ref="AS13867" xr:uid="{E4F22B30-E9F8-A640-AEBA-7A610DD4E0A6}"/>
    <hyperlink ref="AS13868" xr:uid="{D277541C-213D-6942-88B4-92635444B327}"/>
    <hyperlink ref="AS13869" xr:uid="{0B5C4561-B191-0549-AB9B-38A76D10B008}"/>
    <hyperlink ref="AS13870" xr:uid="{69BA19EB-FA33-504F-AF12-22588CAC8E0B}"/>
    <hyperlink ref="AS13871" xr:uid="{3CC18D49-B58F-204C-879D-9C2DF3D3C0F5}"/>
    <hyperlink ref="AS13872" xr:uid="{13BCAA04-10C6-C14F-B846-389B8B5B07CB}"/>
    <hyperlink ref="AS13873" xr:uid="{B670539F-6779-DD41-A5D1-6049F63EA952}"/>
    <hyperlink ref="AS13874" xr:uid="{FEE4CE88-16A4-1341-829C-17CA219883DA}"/>
    <hyperlink ref="AS13875" xr:uid="{7F745DDA-4CEE-A141-AF36-5190C7FAD923}"/>
    <hyperlink ref="AS13876" xr:uid="{A7723D5A-B7DF-344B-BDD3-3A0A7F9D3D17}"/>
    <hyperlink ref="AS13877" xr:uid="{2C6AA8F4-E906-1842-A20F-8A08E38DEDC9}"/>
    <hyperlink ref="AS13878" xr:uid="{19DA45C2-B2AC-604F-AD56-A3A4CE4E5EF0}"/>
    <hyperlink ref="AS13879" xr:uid="{9016DC64-64A3-9740-8416-55E923E75AEC}"/>
    <hyperlink ref="AS13880" xr:uid="{4C205ED4-755D-2D4A-AA21-5186FAEFA02D}"/>
    <hyperlink ref="AS13881" xr:uid="{4109E9E8-94BC-B84E-AF36-44C42A454971}"/>
    <hyperlink ref="AS13882" xr:uid="{887B0E81-656D-2C48-A93A-98E6C90B78A7}"/>
    <hyperlink ref="AS13883" xr:uid="{C62F3177-C6C6-6E4D-A6D4-07A2203B1387}"/>
    <hyperlink ref="AS13884" xr:uid="{B3C59EE7-5684-3D46-8660-599DE41A82A4}"/>
    <hyperlink ref="AS13885" xr:uid="{6FF72397-DD94-A145-91A7-5B43A255D894}"/>
    <hyperlink ref="AS13886" xr:uid="{C3063250-FEF4-B648-BEC0-89C9A55CF8D7}"/>
    <hyperlink ref="AS13887" xr:uid="{DC12AF46-D94C-B04F-BA0F-EE93859874D7}"/>
    <hyperlink ref="AS13888" xr:uid="{0D844B34-E112-F64D-800D-D9BEEC75842D}"/>
    <hyperlink ref="AS13889" xr:uid="{FFBD5342-548D-D240-80E4-FEB6DCE27C36}"/>
    <hyperlink ref="AS13890" xr:uid="{E1635B48-07BF-9743-8256-F553FF8ABD21}"/>
    <hyperlink ref="AS13891" xr:uid="{00D66D4F-A758-3748-A0B4-9B12A6D1A1AD}"/>
    <hyperlink ref="AS13892" xr:uid="{65A46842-0778-A74C-B412-38D5F1EB9F69}"/>
    <hyperlink ref="AS13893" xr:uid="{A9D5880C-F661-9945-AB1F-DCB8FEBDD82E}"/>
    <hyperlink ref="AS13894" xr:uid="{9ADDB7E4-3A35-2E49-A621-6CDBF21C66F6}"/>
    <hyperlink ref="AS13895" xr:uid="{57FD70FC-EB7E-A44D-9DB5-BC42F36698E1}"/>
    <hyperlink ref="AS13896" xr:uid="{F38178A2-BB62-9042-A9CB-C24249CC2224}"/>
    <hyperlink ref="AS13897" xr:uid="{6B483E6B-5D34-3946-B1C8-4C7213AC2271}"/>
    <hyperlink ref="AS13898" xr:uid="{854166A5-AFF5-6A4D-B595-EF5D4AFF923F}"/>
    <hyperlink ref="AS13899" xr:uid="{C48D01EB-0686-1341-B80C-B4D293CC3188}"/>
    <hyperlink ref="AS13900" xr:uid="{87EAE729-CDD9-5F4B-94D3-566B41A76153}"/>
    <hyperlink ref="AS13901" xr:uid="{C0D2419B-E7D1-6549-9677-98ABF3854A0E}"/>
    <hyperlink ref="AS13902" xr:uid="{63ABC7E2-697B-F44A-8205-A5461A82EAF0}"/>
    <hyperlink ref="AS13903" xr:uid="{A490A9A9-A45C-AE48-AE38-9B10A9C99862}"/>
    <hyperlink ref="AS13904" xr:uid="{1DC61B0F-D9B8-854F-AF88-922419CC17D4}"/>
    <hyperlink ref="AS13905" xr:uid="{B6B30F3D-8380-1544-AC78-1122DC5598B7}"/>
    <hyperlink ref="AS13906" xr:uid="{034205AF-B33F-C949-B0FF-4DFC57354323}"/>
    <hyperlink ref="AS13907" xr:uid="{A10F1ECC-310D-0146-AAC2-219F25DEBC65}"/>
    <hyperlink ref="AS13908" xr:uid="{9DB91513-3B28-0B44-9588-861EA6F0B670}"/>
    <hyperlink ref="AS13909" xr:uid="{629CD3FE-970D-0848-94FE-D76B6DC82B33}"/>
    <hyperlink ref="AS13910" xr:uid="{12870A75-51A9-9847-9315-D290E245A656}"/>
    <hyperlink ref="AS13911" xr:uid="{D1E879BA-540A-1341-B714-A2374A7B9736}"/>
    <hyperlink ref="AS13912" xr:uid="{188BF6F3-93D4-DA45-9A68-49BFDBD8C4CA}"/>
    <hyperlink ref="AS13913" xr:uid="{565D6CE3-EE8D-134C-B415-29490979BE79}"/>
    <hyperlink ref="AS13914" xr:uid="{5C95144E-8CED-3B47-9125-A11CFCB344C7}"/>
    <hyperlink ref="AS13915" xr:uid="{C8C3974C-6D11-F746-A45B-B925734754EF}"/>
    <hyperlink ref="AS13916" xr:uid="{4EE26835-EA34-5F4A-80FB-A4E928CFF491}"/>
    <hyperlink ref="AS13917" xr:uid="{0D5D135D-E61D-1847-BDA3-0620814D98D7}"/>
    <hyperlink ref="AS13918" xr:uid="{59021D83-A553-C742-8FD8-9DE5846903F9}"/>
    <hyperlink ref="AS13919" xr:uid="{E5362EFB-1947-F248-9FDD-D9F6EE00CF16}"/>
    <hyperlink ref="AS13920" xr:uid="{DAC453C8-8858-E14B-8988-D49272C896EA}"/>
    <hyperlink ref="AS13921" xr:uid="{EF2248A9-DB28-9D41-8D01-77A620252269}"/>
    <hyperlink ref="AS13922" xr:uid="{1F620441-CA33-5A45-8A41-FF94F8686E43}"/>
    <hyperlink ref="AS13923" xr:uid="{38811F86-A235-0B4A-905F-83F9522058FD}"/>
    <hyperlink ref="AS13924" xr:uid="{54D4B5E1-BACA-5640-87AA-7BC41D78B10A}"/>
    <hyperlink ref="AS13925" xr:uid="{19807CE4-CADF-0F4C-A662-4BD99EBD63A4}"/>
    <hyperlink ref="AS13926" xr:uid="{0AE8A63A-CEAA-6845-8285-6A3E1D3CBDC5}"/>
    <hyperlink ref="AS13927" xr:uid="{E334A285-E07D-5F49-B37F-B2E77E2F6D42}"/>
    <hyperlink ref="AS13928" xr:uid="{C758722D-1476-CD4C-9630-6A2BEFD00C81}"/>
    <hyperlink ref="AS13929" xr:uid="{7D6ED663-CDE7-234D-B18A-2CFA56EA826A}"/>
    <hyperlink ref="AS13930" xr:uid="{8301FA21-A592-F045-9F48-33FBAC275B1A}"/>
    <hyperlink ref="AS13931" xr:uid="{0436A1E1-3CA1-7249-8A69-594A4DB3D41F}"/>
    <hyperlink ref="AS13932" xr:uid="{AF542B2F-E2F3-D644-879E-2F39678B015F}"/>
    <hyperlink ref="AS13933" xr:uid="{D865811D-6F94-6542-B96F-876C4AEF2884}"/>
    <hyperlink ref="AS13934" xr:uid="{A4FE01EB-6CDD-0147-863F-E124026B7650}"/>
    <hyperlink ref="AS13935" xr:uid="{3A3DB906-2390-E14D-9490-4E43824021A7}"/>
    <hyperlink ref="AS13936" xr:uid="{EEE7625C-D044-094A-AFF2-D6961C82F0D2}"/>
    <hyperlink ref="AS13937" xr:uid="{6F7ABEC2-C9C2-F145-8B57-35E23F98076F}"/>
    <hyperlink ref="AS13938" xr:uid="{A2AF9D76-F35C-E947-BFCD-BED5249B5596}"/>
    <hyperlink ref="AS13939" xr:uid="{02D9A63E-AE66-C541-A727-067E9E9B32D5}"/>
    <hyperlink ref="AS13940" xr:uid="{042E5A1E-48E1-1340-A9E6-BA5832F739D8}"/>
    <hyperlink ref="AS13941" xr:uid="{54323C4B-BB36-6040-B702-49FD73AA476C}"/>
    <hyperlink ref="AS13942" xr:uid="{D9DAA98C-BAC5-C04B-89E3-59AF8D9F9794}"/>
    <hyperlink ref="AS13943" xr:uid="{56D5EE45-6AEE-1D44-B83C-38B8C98070EF}"/>
    <hyperlink ref="AS13944" xr:uid="{FB50738E-2FCF-FB47-83E2-C78E7355AF34}"/>
    <hyperlink ref="AS13945" xr:uid="{21867557-2CBA-9B4E-8B5A-3A550B1875A7}"/>
    <hyperlink ref="AS13946" xr:uid="{4EFA798F-5C02-9B4D-9D66-00491DE7D181}"/>
    <hyperlink ref="AS13947" xr:uid="{BE4114C7-2B6A-B64D-A936-C4F004E1CD9D}"/>
    <hyperlink ref="AS13948" xr:uid="{20EA8783-415D-0E4F-9C22-EED28211588E}"/>
    <hyperlink ref="AS13949" xr:uid="{59E6F4AA-284D-0C49-B216-2C51F0A72CD2}"/>
    <hyperlink ref="AS13950" xr:uid="{50DDD2F6-CD38-8149-BA68-4F6C5858A7DF}"/>
    <hyperlink ref="AS13951" xr:uid="{85B95852-0840-DF47-967F-66C0BBB9CB15}"/>
    <hyperlink ref="AS13952" xr:uid="{3E2E082F-5DC4-B440-B2B7-A3EFBAECAF40}"/>
    <hyperlink ref="AS13953" xr:uid="{2037B2DA-1488-E049-957C-67138F5025B3}"/>
    <hyperlink ref="AS13954" xr:uid="{B23B8C14-EF53-A249-BCB9-1236A31D3ACC}"/>
    <hyperlink ref="AS13955" xr:uid="{D8456877-9756-7643-A61C-E10281D7F84D}"/>
    <hyperlink ref="AS13956" xr:uid="{5C51E49E-4C4D-474E-A848-1C79A8776824}"/>
    <hyperlink ref="AS13957" xr:uid="{2B66C631-3D36-3248-A77B-6F4B4C03C194}"/>
    <hyperlink ref="AS13958" xr:uid="{0607D7AC-2A57-714A-A088-9F6A09043C14}"/>
    <hyperlink ref="AS13959" xr:uid="{A6501C82-5892-3C42-BEE1-126895499FC4}"/>
    <hyperlink ref="AS13960" xr:uid="{A434F3E8-B2A1-9E43-A38F-D5E2EB14F5FD}"/>
    <hyperlink ref="AS13961" xr:uid="{74D44D36-3D3C-FC49-891C-CFDC4D9613AE}"/>
    <hyperlink ref="AS13962" xr:uid="{221CA6B7-FEFF-104F-A712-3A5FFEF3F8D4}"/>
    <hyperlink ref="AS13963" xr:uid="{DD5584D4-94FF-A240-A9AD-1EB4E580ECF3}"/>
    <hyperlink ref="AS13964" xr:uid="{A155FAE0-80E7-144D-A896-3AFCC1C1A3AA}"/>
    <hyperlink ref="AS13965" xr:uid="{23178D96-BA71-0649-A53A-A9A9755EFB57}"/>
    <hyperlink ref="AS13966" xr:uid="{7113F061-F01B-2341-A089-2B231F7EE69F}"/>
    <hyperlink ref="AS13967" xr:uid="{3569235A-1E37-5049-8468-5E193B350E46}"/>
    <hyperlink ref="AS13968" xr:uid="{1369D244-89B2-6348-A5C6-F1F1499DBA68}"/>
    <hyperlink ref="AS13969" xr:uid="{55618935-5746-5E4A-8C27-9C7FF56CC62F}"/>
    <hyperlink ref="AS13970" xr:uid="{894F7601-4AD5-3F4A-9154-D0878197D2B9}"/>
    <hyperlink ref="AS13971" xr:uid="{4BB3B7D9-FD9A-894E-86BB-D4BF50C1F5D0}"/>
    <hyperlink ref="AS13972" xr:uid="{A69B2504-3E85-8044-9576-D44166A2998A}"/>
    <hyperlink ref="AS13973" xr:uid="{C3335196-44A3-D74B-8B7D-8F289CA7A4B4}"/>
    <hyperlink ref="AS13974" xr:uid="{E3AEB47B-D0CB-B845-86BA-A967762806BD}"/>
    <hyperlink ref="AS13975" xr:uid="{7A926CE4-4A92-0943-A2D2-975DA683D877}"/>
    <hyperlink ref="AS13976" xr:uid="{4E693A76-9632-E14B-9FD5-F7C2887626AD}"/>
    <hyperlink ref="AS13977" xr:uid="{1BDFC314-EF02-D641-AA69-C38FE89EBF07}"/>
    <hyperlink ref="AS13978" xr:uid="{E3928F1A-412B-A545-A79D-9555B67983D7}"/>
    <hyperlink ref="AS13979" xr:uid="{A9B3CD4B-672C-D942-BE4E-517D5341DA72}"/>
    <hyperlink ref="AS13980" xr:uid="{BA51D8C6-2871-A541-9269-9CC723F82B6A}"/>
    <hyperlink ref="AS13981" xr:uid="{8D7989AF-3ABF-794E-8084-66EAF339EDCE}"/>
    <hyperlink ref="AS13982" xr:uid="{1DAA23D9-0703-7242-A7F4-FFEEAF1FFF34}"/>
    <hyperlink ref="AS13983" xr:uid="{D7F44A12-1198-3E4A-ABAC-F194DCE9F3C7}"/>
    <hyperlink ref="AS13984" xr:uid="{404A30E8-DBFB-BE40-B44F-C1680E00AC4D}"/>
    <hyperlink ref="AS13985" xr:uid="{23546C01-1E5F-4F45-9CDA-78228705C8FF}"/>
    <hyperlink ref="AS13986" xr:uid="{86DB59B9-085B-4D40-8983-A718FA4D9D99}"/>
    <hyperlink ref="AS13987" xr:uid="{4DA72B76-0305-A549-8E18-79C9E8898503}"/>
    <hyperlink ref="AS13988" xr:uid="{FAF7CD3C-B1CA-9947-A9F6-CA602381ABCE}"/>
    <hyperlink ref="AS13989" xr:uid="{40DD50A7-2064-6D46-84D6-9C80603DAABA}"/>
    <hyperlink ref="AS13990" xr:uid="{91693D04-09A9-AD48-9A83-8024CF9BC7F5}"/>
    <hyperlink ref="AS13991" xr:uid="{8AF6687D-198D-2F41-9C3E-90F5C019F6EA}"/>
    <hyperlink ref="AS13992" xr:uid="{FDAC24F1-6D97-D047-87BE-DD8BE35C0D90}"/>
    <hyperlink ref="AS13993" xr:uid="{C091D655-CC74-6242-94B8-CDFCC6BBB993}"/>
    <hyperlink ref="AS13994" xr:uid="{541086B3-849E-E047-B03E-5160993783C4}"/>
    <hyperlink ref="AS13995" xr:uid="{C0343C29-7C87-5F4E-B41E-9ABB8B1D75EF}"/>
    <hyperlink ref="AS13996" xr:uid="{E002FD60-782D-9547-876B-2E6C424B2491}"/>
    <hyperlink ref="AS13997" xr:uid="{5908617F-7941-514D-AB87-B566EA80C52C}"/>
    <hyperlink ref="AS13998" xr:uid="{C6314248-E7D7-8642-9EA7-6ACE2D4F5370}"/>
    <hyperlink ref="AS13999" xr:uid="{E17FCB70-D27C-B44F-ABE6-E2ADDDEB4F6C}"/>
    <hyperlink ref="AS14000" xr:uid="{068A7CD1-84FC-4B49-B4E3-DD05E0D8A9F8}"/>
    <hyperlink ref="AS14001" xr:uid="{159B5567-F26A-A848-B242-4C4745386EC9}"/>
    <hyperlink ref="AS14002" xr:uid="{F0DC127A-44A2-B442-A338-408F16040580}"/>
    <hyperlink ref="AS14003" xr:uid="{CF42DD02-6DF1-264B-99CA-4E9281F6BC49}"/>
    <hyperlink ref="AS14004" xr:uid="{B496C40A-B159-8547-8701-CD8FEE299EEF}"/>
    <hyperlink ref="AS14005" xr:uid="{22BC73D6-83EB-B341-BF0E-EAE449F6E806}"/>
    <hyperlink ref="AS14006" xr:uid="{B0DA3FEF-A856-344C-858E-353BD6DE5A71}"/>
    <hyperlink ref="AS14007" xr:uid="{33CA96DA-1530-E546-ABCC-41F5F4E286EC}"/>
    <hyperlink ref="AS14008" xr:uid="{42EC6F4D-EC38-4748-99AA-89CE8688A10E}"/>
    <hyperlink ref="AS14009" xr:uid="{A0F558C7-BDD5-6848-BCF5-DECB1E3E2290}"/>
    <hyperlink ref="AS14010" xr:uid="{E7DBDA87-9C00-D54A-93D2-946BBDEC1AF8}"/>
    <hyperlink ref="AS14011" xr:uid="{0E649124-A445-8E43-BFF4-7483B3AFCAC4}"/>
    <hyperlink ref="AS14012" xr:uid="{550D7349-28E7-1146-B261-F77918C36FB8}"/>
    <hyperlink ref="AS14013" xr:uid="{C1A1D734-825E-2B45-9557-528665F28E89}"/>
    <hyperlink ref="AS14014" xr:uid="{B083D618-4223-5C4E-B19C-3D6886E73404}"/>
    <hyperlink ref="AS14015" xr:uid="{E260A51F-16E7-5B4B-9BDC-132D09EAE2AA}"/>
    <hyperlink ref="AS14016" xr:uid="{12ECBC03-8FB2-8E4F-9D69-202094A77439}"/>
    <hyperlink ref="AS14017" xr:uid="{F0B9E866-F3BE-534B-B5E8-0F05B3ECAC85}"/>
    <hyperlink ref="AS14018" xr:uid="{09CE59C1-DFDA-9D46-9088-F0ECE16A5E1D}"/>
    <hyperlink ref="AS14019" xr:uid="{E7AD5E38-267E-2441-874A-92053855CB12}"/>
    <hyperlink ref="AS14020" xr:uid="{2FE3D31F-CD5D-AF4F-ADDF-379FC9257DD1}"/>
    <hyperlink ref="AS14021" xr:uid="{1EED6CFB-BD14-CA42-A4E1-D9519296907B}"/>
    <hyperlink ref="AS14022" xr:uid="{A1ABD3F3-EE47-A147-B308-06027B682BFE}"/>
    <hyperlink ref="AS14023" xr:uid="{B8BE0A9B-F88F-1940-B4EC-FDA4D9BAC3F5}"/>
    <hyperlink ref="AS14024" xr:uid="{8EAF65AC-60AF-6F47-B5CF-DA1ECB9850FC}"/>
    <hyperlink ref="AS14025" xr:uid="{05E37C59-A75F-CF45-99B8-405223E9C506}"/>
    <hyperlink ref="AS14026" xr:uid="{8121AD9D-0990-8149-9302-4E5B2EF3A068}"/>
    <hyperlink ref="AS14027" xr:uid="{0CAA700C-51A6-4C42-9F92-478334FAE4C4}"/>
    <hyperlink ref="AS14028" xr:uid="{F115BC4D-3E3E-A04A-9073-D2D5475B90E8}"/>
    <hyperlink ref="AS14029" xr:uid="{8FD504DF-CF9B-3848-955E-F7332C19472B}"/>
    <hyperlink ref="AS14030" xr:uid="{FAB3DAE3-21FE-D14D-96E0-223AC117F738}"/>
    <hyperlink ref="AS14031" xr:uid="{3B34FE7B-80E0-FF40-ABF9-ECD4A05F2232}"/>
    <hyperlink ref="AS14032" xr:uid="{5E997B59-E9D6-604E-9E6A-6C6BDE65E0E2}"/>
    <hyperlink ref="AS14033" xr:uid="{D9D43F50-527B-9E47-BE93-F8727B91CD4E}"/>
    <hyperlink ref="AS14034" xr:uid="{74EFBA18-6A53-9A48-8C35-241FD40ABB9B}"/>
    <hyperlink ref="AS14035" xr:uid="{DE45BEA5-7245-EF4C-82FB-21F7F2C5EAA0}"/>
    <hyperlink ref="AS14036" xr:uid="{31CBA9D4-1580-8E43-8AAC-8CAAC66EB198}"/>
    <hyperlink ref="AS14037" xr:uid="{DFBD215D-4376-3B49-8560-58655AEEB68E}"/>
    <hyperlink ref="AS14038" xr:uid="{DC90F981-DA49-584C-B875-3B7492D149A9}"/>
    <hyperlink ref="AS14039" xr:uid="{09C1B89B-BFD8-9744-A1F6-68DC05F43CC9}"/>
    <hyperlink ref="AS14040" xr:uid="{BBA358C7-E3E8-E14F-9F49-5B6AE590B060}"/>
    <hyperlink ref="AS14041" xr:uid="{7FF07676-C1D8-B04D-90FB-9D4E02102670}"/>
    <hyperlink ref="AS14042" xr:uid="{1C8B388C-F696-CB48-8F22-792A5E1A8917}"/>
    <hyperlink ref="AS14043" xr:uid="{242FF90C-6958-874D-9D04-149D762E28C3}"/>
    <hyperlink ref="AS14044" xr:uid="{714542DD-2253-4D4A-9AD6-D57B94FFE12C}"/>
    <hyperlink ref="AS14045" xr:uid="{EE52B06A-A66D-764F-9E5F-96EAF5A89D06}"/>
    <hyperlink ref="AS14046" xr:uid="{ABD9FE9C-0ECB-AD44-89A6-2A2F01C14EAA}"/>
    <hyperlink ref="AS14047" xr:uid="{108F7441-9134-484C-92C0-141052A0C923}"/>
    <hyperlink ref="AS14048" xr:uid="{798E3E8B-0EFA-1547-9957-46D2D65590DE}"/>
    <hyperlink ref="AS14049" xr:uid="{ACB2B0B9-6C28-A14A-A1C4-25606244DEA5}"/>
    <hyperlink ref="AS14050" xr:uid="{62C38030-FD75-B148-8783-821E33646011}"/>
    <hyperlink ref="AS14051" xr:uid="{7D47DE36-7449-194B-8747-6ED98B12374E}"/>
    <hyperlink ref="AS14052" xr:uid="{BE0C28F8-E54D-1C4B-A619-63347ED191E3}"/>
    <hyperlink ref="AS14053" xr:uid="{AEA5A2E8-F13A-D844-BC78-0C64FE65AF39}"/>
    <hyperlink ref="AS14054" xr:uid="{A4ECA15B-94B9-624D-8029-698162A55623}"/>
    <hyperlink ref="AS14055" xr:uid="{9AA8FFDB-5C8A-844F-921C-D1505EAB4F66}"/>
    <hyperlink ref="AS14056" xr:uid="{3B7DC44B-58AC-684C-8E19-F861B6904DC1}"/>
    <hyperlink ref="AS14057" xr:uid="{EE966BD5-6DE7-D243-B246-AA4CFC2E6611}"/>
    <hyperlink ref="AS14058" xr:uid="{95B2A945-7C3C-3046-B8CC-93CB1DC61AF0}"/>
    <hyperlink ref="AS14059" xr:uid="{B77A047B-613A-9542-A7DA-A004868CD6E7}"/>
    <hyperlink ref="AS14060" xr:uid="{9D54259B-2BF0-4B48-AEE3-7600E124B554}"/>
    <hyperlink ref="AS14061" xr:uid="{63C0ECD4-3E2B-AF4D-8CEB-D2C8A1CDBBB2}"/>
    <hyperlink ref="AS14062" xr:uid="{3281F17E-AB39-2542-ABA6-096A83EE822C}"/>
    <hyperlink ref="AS14063" xr:uid="{8038F1EC-2977-DC4F-8DA8-FE04EEDF955A}"/>
    <hyperlink ref="AS14064" xr:uid="{6B05CB25-F74E-044E-8D28-76D6B413012A}"/>
    <hyperlink ref="AS14065" xr:uid="{DB532EFF-AE93-BA40-9630-F0BFAE816887}"/>
    <hyperlink ref="AS14066" xr:uid="{997C303F-D81A-D045-922B-0A3284587E5B}"/>
    <hyperlink ref="AS14067" xr:uid="{E2A9E062-48C0-D040-B0ED-269A7ED46C2E}"/>
    <hyperlink ref="AS14068" xr:uid="{BBB789FC-6D06-C647-B053-AEB647DADF80}"/>
    <hyperlink ref="AS14069" xr:uid="{7DBCB074-0175-6B4F-B37D-01A38C567C57}"/>
    <hyperlink ref="AS14070" xr:uid="{47708B94-39AA-3843-A21D-AC2867B5C0A1}"/>
    <hyperlink ref="AS14071" xr:uid="{524EF858-D6B3-C941-953C-426DC5F11A7C}"/>
    <hyperlink ref="AS14072" xr:uid="{6909C9B2-5CA2-AB4E-934B-5069E7809718}"/>
    <hyperlink ref="AS14073" xr:uid="{83DF3438-AFEF-DE44-8F06-776F0B7CF3EE}"/>
    <hyperlink ref="AS14074" xr:uid="{E69E833E-F923-8545-9C19-12B1A6654141}"/>
    <hyperlink ref="AS14075" xr:uid="{823151E6-CA27-CF4B-8816-FAE28B483471}"/>
    <hyperlink ref="AS14076" xr:uid="{A12DAC66-B638-8B4F-8C5D-1B1D1A63CADE}"/>
    <hyperlink ref="AS14077" xr:uid="{E3028737-4392-1647-94C9-0CCF432C480B}"/>
    <hyperlink ref="AS14078" xr:uid="{65DFB858-A31F-E542-843E-DB8E19F62354}"/>
    <hyperlink ref="AS14079" xr:uid="{382F3579-3C50-EF42-9F00-D12521E1A443}"/>
    <hyperlink ref="AS14080" xr:uid="{8A95F027-61F0-424F-B435-B689E301F7A5}"/>
    <hyperlink ref="AS14081" xr:uid="{E1EEAA32-B5B1-3447-8973-31BF8533CA5B}"/>
    <hyperlink ref="AS14082" xr:uid="{E698BA5E-23C5-DF47-9C4C-D612A3D360DF}"/>
    <hyperlink ref="AS14083" xr:uid="{A8A22C14-2F61-334C-A5FD-76E62E0588DD}"/>
    <hyperlink ref="AS14084" xr:uid="{FFEBF67E-AAB0-8A42-BC86-475785EE0998}"/>
    <hyperlink ref="AS14085" xr:uid="{47D2DCF2-6CD2-4B49-B44B-B6FFAF5A95C4}"/>
    <hyperlink ref="AS14086" xr:uid="{BD24CA28-9450-BD46-8307-DE3307DE918D}"/>
    <hyperlink ref="AS14087" xr:uid="{EAF828F3-8F12-DF45-A159-F24601E99BD0}"/>
    <hyperlink ref="AS14088" xr:uid="{08AC7ED9-5581-EE4A-B964-27D5EAD7664E}"/>
    <hyperlink ref="AS14089" xr:uid="{E21BDC79-184E-8746-ABF8-AF5760FBEB24}"/>
    <hyperlink ref="AS14090" xr:uid="{6061FAE6-F636-8A40-A283-8D97C60C9632}"/>
    <hyperlink ref="AS14091" xr:uid="{9910C653-60FB-8843-8BD2-91B01EDA1802}"/>
    <hyperlink ref="AS14092" xr:uid="{1C1C8A1E-BAAE-F54F-9671-9AF541DDD3D6}"/>
    <hyperlink ref="AS14093" xr:uid="{E3CBD4C3-918F-F74A-807C-992F08CE645C}"/>
    <hyperlink ref="AS14094" xr:uid="{5A441183-BD93-9C42-80AE-72109523193B}"/>
    <hyperlink ref="AS14095" xr:uid="{B64EB45C-FDB2-B347-8F25-02DA8C0D79F2}"/>
    <hyperlink ref="AS14096" xr:uid="{5B31F3DD-6EA5-7A41-B56E-13A7F4447515}"/>
    <hyperlink ref="AS14097" xr:uid="{0E12F5C0-85A0-4F4E-B4BD-38B50EEA5E0C}"/>
    <hyperlink ref="AS14098" xr:uid="{3EF83B16-76EB-4640-8007-4AB1FE74639B}"/>
    <hyperlink ref="AS14099" xr:uid="{E0F8A935-6450-E847-B5FD-FFFA43F4E47F}"/>
    <hyperlink ref="AS14100" xr:uid="{DE4A8EC7-11A0-5241-B440-7108687394E7}"/>
    <hyperlink ref="AS14101" xr:uid="{0134C1E9-C8DF-5F49-A3E3-C72BDB4B4856}"/>
    <hyperlink ref="AS14102" xr:uid="{71D2CAB5-74F3-C647-A3CC-72B341B44911}"/>
    <hyperlink ref="AS14103" xr:uid="{5A02B174-0888-8D42-B073-9C9392E4825D}"/>
    <hyperlink ref="AS14104" xr:uid="{86572E5F-20D4-8E4B-BD0B-EAC644D0D3BD}"/>
    <hyperlink ref="AS14105" xr:uid="{C6E8EC57-FD0A-6A4D-B66F-DD1D44BC574F}"/>
    <hyperlink ref="AS14106" xr:uid="{A328AC70-BDAF-7B4F-BE8B-035ADA1604F1}"/>
    <hyperlink ref="AS14107" xr:uid="{BDC727AB-1531-684E-A659-62022115413B}"/>
    <hyperlink ref="AS14108" xr:uid="{BD7C1624-5378-7349-AE6B-77457559AA6F}"/>
    <hyperlink ref="AS14109" xr:uid="{4BA8F8C5-6323-E346-9B2B-A478BB880F9C}"/>
    <hyperlink ref="AS14110" xr:uid="{65FF0873-AE6C-4646-B77E-FCE0A95404AF}"/>
    <hyperlink ref="AS14111" xr:uid="{84FBB51F-432D-9247-80AA-F060147591F6}"/>
    <hyperlink ref="AS14112" xr:uid="{4466F54F-6E35-254A-8722-0C2CD39CA6A1}"/>
    <hyperlink ref="AS14113" xr:uid="{53A91798-3AFB-FB49-BFB8-2F9D9DD338CE}"/>
    <hyperlink ref="AS14114" xr:uid="{AA1CC956-86A0-AC40-AFC1-3EBAAB9ABE41}"/>
    <hyperlink ref="AS14115" xr:uid="{251018B2-3190-2A47-9A32-C606F78C1709}"/>
    <hyperlink ref="AS14116" xr:uid="{5C52AE5A-7C03-8C4F-B9EE-160A9565FC65}"/>
    <hyperlink ref="AS14117" xr:uid="{65BEDF4D-F7DA-3241-B55B-7D400A3B7008}"/>
    <hyperlink ref="AS14118" xr:uid="{D6813B0D-573B-5942-803A-97CF83B5B432}"/>
    <hyperlink ref="AS14119" xr:uid="{CCCE3385-9D76-D64A-8823-0062C1FF389D}"/>
    <hyperlink ref="AS14120" xr:uid="{BB40F5EF-7417-AE48-8949-596C09C814D8}"/>
    <hyperlink ref="AS14121" xr:uid="{B823678E-375D-9747-A46C-460026AA1FA8}"/>
    <hyperlink ref="AS14122" xr:uid="{56525E3B-AAAE-7D4B-BF40-CFB769763C1E}"/>
    <hyperlink ref="AS14123" xr:uid="{1CD72447-3671-7D4F-B2C0-63AA6417BF2F}"/>
    <hyperlink ref="AS14124" xr:uid="{40F0FEC8-FAE4-BE42-87A0-4F8DCD772FA1}"/>
    <hyperlink ref="AS14125" xr:uid="{C833A613-3322-8E45-BB4C-AFE755CF18D6}"/>
    <hyperlink ref="AS14126" xr:uid="{A72E1BE7-8CB5-EC42-AD1A-CC16A4AC8822}"/>
    <hyperlink ref="AS14127" xr:uid="{0992855C-C5AC-3248-9841-99A66E193EA7}"/>
    <hyperlink ref="AS14128" xr:uid="{CEA476C7-6FF7-F249-AB5E-B2398F1919DE}"/>
    <hyperlink ref="AS14129" xr:uid="{37F3A85B-D2EF-8442-B81D-7AA1224C61A9}"/>
    <hyperlink ref="AS14130" xr:uid="{95923A9D-DCA5-4041-A4E4-1A39BE526338}"/>
    <hyperlink ref="AS14131" xr:uid="{43A070C3-12D5-0146-B684-EA2B82189016}"/>
    <hyperlink ref="AS14132" xr:uid="{B7AA3EAF-A895-7C4C-9DB6-B5E6823E9162}"/>
    <hyperlink ref="AS14133" xr:uid="{8B687A38-31A6-0A41-8C70-17F4AB46A5AF}"/>
    <hyperlink ref="AS14134" xr:uid="{E8175083-6238-E94C-9C0F-C16BC08D054D}"/>
    <hyperlink ref="AS14135" xr:uid="{CD8DE89D-AF8A-CC4F-B0CF-7C7C4552388C}"/>
    <hyperlink ref="AS14136" xr:uid="{E87261B5-95D2-384C-9FBE-09255B0AB004}"/>
    <hyperlink ref="AS14137" xr:uid="{58886657-2967-D549-9EC1-14FF32EF8754}"/>
    <hyperlink ref="AS14138" xr:uid="{322398A2-8906-EB48-9C37-7D6D09D40807}"/>
    <hyperlink ref="AS14139" xr:uid="{4F6F1CB1-87E9-FA4C-A240-08AF3DCDB715}"/>
    <hyperlink ref="AS14140" xr:uid="{95FE98B0-C4C1-4F45-8B92-9A6FCF227945}"/>
    <hyperlink ref="AS14141" xr:uid="{6F92C435-63D7-614B-BAF8-6441B63610F1}"/>
    <hyperlink ref="AS14142" xr:uid="{4BDE84DA-F05D-DF45-834D-0DB084A8B720}"/>
    <hyperlink ref="AS14143" xr:uid="{24151225-D54C-FA4F-9C57-95CFDE48B447}"/>
    <hyperlink ref="AS14144" xr:uid="{38E45D08-47AA-B440-85AD-D9AEE63E5DB1}"/>
    <hyperlink ref="AS14145" xr:uid="{C3F33284-A3B0-F845-ABDB-920E68ECF0A9}"/>
    <hyperlink ref="AS14146" xr:uid="{2A14E263-5011-6F47-AE47-CD66CDC3819D}"/>
    <hyperlink ref="AS14147" xr:uid="{9262D0B5-3EBA-DE47-AEEE-8804238F630E}"/>
    <hyperlink ref="AS14148" xr:uid="{2C94F14E-4F05-9C41-BAAC-AE661A9DD57D}"/>
    <hyperlink ref="AS14149" xr:uid="{92279C0B-B8F2-E84C-A035-EDD5DBDA2D3D}"/>
    <hyperlink ref="AS14150" xr:uid="{E06E5F18-6BD6-AB47-ADE3-9C9F69D4AECD}"/>
    <hyperlink ref="AS14151" xr:uid="{4479FA96-E31A-5444-A025-7ABB6C28F946}"/>
    <hyperlink ref="AS14152" xr:uid="{647BA392-EE64-2A48-93D9-F415292B57E8}"/>
    <hyperlink ref="AS14153" xr:uid="{A02642B0-2C7E-C24A-955C-F3CC79FBEAF3}"/>
    <hyperlink ref="AS14154" xr:uid="{793F9C31-0D51-AC4D-B9A9-FCC280D49EDC}"/>
    <hyperlink ref="AS14155" xr:uid="{D5ED0835-6E3E-5449-9AE6-F93C48AA0ED4}"/>
    <hyperlink ref="AS14156" xr:uid="{F37DF1C0-CAA6-B940-9DBF-F1ECF5B4F944}"/>
    <hyperlink ref="AS14157" xr:uid="{1CA54CA9-7AC3-494B-AACD-24D2F78C27A5}"/>
    <hyperlink ref="AS14158" xr:uid="{9D387481-0BC0-5F40-8B0B-675E03EF9F95}"/>
    <hyperlink ref="AS14159" xr:uid="{7EFEA311-EF82-6642-9214-307439C0FC7A}"/>
    <hyperlink ref="AS14160" xr:uid="{10F36734-1468-BF41-9DAA-40136A0B9B0F}"/>
    <hyperlink ref="AS14161" xr:uid="{70849785-3BBD-EF4D-A3E5-E6494DEECC28}"/>
    <hyperlink ref="AS14162" xr:uid="{5069C34F-64CB-5A49-8D52-0CBD989B9C84}"/>
    <hyperlink ref="AS14163" xr:uid="{E6F07394-8304-AB40-BD4C-C16A18AC3E27}"/>
    <hyperlink ref="AS14164" xr:uid="{0A43B872-C249-C244-A3BC-E8B7B94E021D}"/>
    <hyperlink ref="AS14165" xr:uid="{134ACD50-2C1D-8044-9C7D-1C091828D469}"/>
    <hyperlink ref="AS14166" xr:uid="{5535D048-C855-6341-AC91-5F6AB91BF592}"/>
    <hyperlink ref="AS14167" xr:uid="{1E904E4F-FB75-294E-91C3-D455D8AD6F9B}"/>
    <hyperlink ref="AS14168" xr:uid="{E58F2577-684C-EB4E-80F2-DCC30FCA844B}"/>
    <hyperlink ref="AS14169" xr:uid="{7E13337B-A4F0-4A4F-A2C0-548484C41A62}"/>
    <hyperlink ref="AS14170" xr:uid="{8291A2DC-7110-BF44-B748-5255015AC0D3}"/>
    <hyperlink ref="AS14171" xr:uid="{1C2FC4CB-AFB0-2344-B173-E6236FB5C5F6}"/>
    <hyperlink ref="AS14172" xr:uid="{71AD03DF-6ED7-D04A-B5BE-6E6258D9F355}"/>
    <hyperlink ref="AS14173" xr:uid="{746B3FF2-A9C9-6F45-89F8-52CBBAFE2B70}"/>
    <hyperlink ref="AS14174" xr:uid="{5D52E39C-5D88-6342-B123-38F1E946CEC0}"/>
    <hyperlink ref="AS14175" xr:uid="{ED2D837C-36BB-6046-B64B-38AAE2399E2B}"/>
    <hyperlink ref="AS14176" xr:uid="{385D80CC-ADA4-C24F-B21A-880A49FBA3ED}"/>
    <hyperlink ref="AS14177" xr:uid="{FD0B971A-B3DE-184E-8C77-C7D901281FD3}"/>
    <hyperlink ref="AS14178" xr:uid="{A6EE3BC9-BA40-9444-95CD-2F10C237C806}"/>
    <hyperlink ref="AS14179" xr:uid="{F353DF75-A649-BB4F-9E71-C00880CFEE3A}"/>
    <hyperlink ref="AS14180" xr:uid="{4A8E9A81-A6FB-F047-A2E7-B6420C850E53}"/>
    <hyperlink ref="AS14181" xr:uid="{F12CC04D-4EBA-EE4E-92A7-7CAFB451CAE5}"/>
    <hyperlink ref="AS14182" xr:uid="{B9ECEF31-F702-7146-88BB-7B6D8ECA0BC4}"/>
    <hyperlink ref="AS14183" xr:uid="{FE7176BD-18B6-F64C-A379-FD483F0590E3}"/>
    <hyperlink ref="AS14184" xr:uid="{F94EFE57-AC73-0C49-A6DF-36A2F6A8C59F}"/>
    <hyperlink ref="AS14185" xr:uid="{C075A525-59F0-F84B-87BC-F2745D8F068F}"/>
    <hyperlink ref="AS14186" xr:uid="{7BBDAC32-1D0E-7F4C-84EA-B93CBE97E3B6}"/>
    <hyperlink ref="AS14187" xr:uid="{9991814D-1CEA-A84C-B555-85FB02E77FC1}"/>
    <hyperlink ref="AS14188" xr:uid="{FD9C50B9-E438-584C-8378-72322CC4AAE5}"/>
    <hyperlink ref="AS14189" xr:uid="{01B1A082-5265-0E4B-857F-D8FA634C824B}"/>
    <hyperlink ref="AS14190" xr:uid="{E0403050-613E-9F43-A5D3-CBE27133887F}"/>
    <hyperlink ref="AS14191" xr:uid="{AFB8B368-6C0B-5748-A185-7E9A237249C6}"/>
    <hyperlink ref="AS14192" xr:uid="{0E0A6D6D-FFD5-8741-B78E-A13117AEA5A0}"/>
    <hyperlink ref="AS14193" xr:uid="{1369FCB9-E85D-2A4B-875B-C9D871D1646D}"/>
    <hyperlink ref="AS14194" xr:uid="{6F352B21-8DEF-9240-98B3-ABDDB38689FA}"/>
    <hyperlink ref="AS14195" xr:uid="{845973CC-D5A0-6F4C-9148-6134555F6067}"/>
    <hyperlink ref="AS14196" xr:uid="{D5264819-BAF1-CE43-8145-BEBD38DB9DC2}"/>
    <hyperlink ref="AS14197" xr:uid="{802EB379-8834-EC43-88E2-D491175D1A31}"/>
    <hyperlink ref="AS14198" xr:uid="{03BAF377-4BD9-124E-80FE-E71DF1ADBE7D}"/>
    <hyperlink ref="AS14199" xr:uid="{F7E182C7-164B-6A47-BED6-866A1B6780D6}"/>
    <hyperlink ref="AS14200" xr:uid="{A3C389BA-D029-F44D-9FBF-F6102BB1E92E}"/>
    <hyperlink ref="AS14201" xr:uid="{BCD44BBF-798A-CC4D-92E5-6348648583FF}"/>
    <hyperlink ref="AS14202" xr:uid="{ABFDDEAA-BC62-1643-A7F4-EEE9DE4C8CF0}"/>
    <hyperlink ref="AS14203" xr:uid="{4854B4F2-614E-AD46-AC87-0BE5BDFA240E}"/>
    <hyperlink ref="AS14204" xr:uid="{3E8A7AFE-E1F8-9D46-BBA0-A54C929A7152}"/>
    <hyperlink ref="AS14205" xr:uid="{2A0A0CFF-3D8B-3E4E-AD19-780990EC2921}"/>
    <hyperlink ref="AS14206" xr:uid="{2500927B-1867-0B47-8C12-F990D322737A}"/>
    <hyperlink ref="AS14207" xr:uid="{4DDB0B96-C124-784B-A760-7614685875D9}"/>
    <hyperlink ref="AS14208" xr:uid="{57EF9E06-F7BA-CF4F-9D87-F119F39E45AB}"/>
    <hyperlink ref="AS14209" xr:uid="{8B61A7D6-D5A5-2346-BE7A-28C5381FB0E4}"/>
    <hyperlink ref="AS14210" xr:uid="{BD630B24-4CA7-7548-BB9F-3E1A0253B580}"/>
    <hyperlink ref="AS14211" xr:uid="{2A0DA4A0-F369-8544-B0E5-F839785D6A54}"/>
    <hyperlink ref="AS14212" xr:uid="{F113A5D4-C8C8-0D4F-B90F-9C26EAE919F8}"/>
    <hyperlink ref="AS14213" xr:uid="{FA385BE3-88B4-874F-B288-05D5E2D61969}"/>
    <hyperlink ref="AS14214" xr:uid="{92B0D392-1809-D440-8682-933BE82995CD}"/>
    <hyperlink ref="AS14215" xr:uid="{ACC6AC36-431E-6049-802A-231304A833FE}"/>
    <hyperlink ref="AS14216" xr:uid="{4CEB6A5F-9DA4-D04C-8DD2-5D3042EF1FC3}"/>
    <hyperlink ref="AS14217" xr:uid="{42311A34-33CF-B044-BC80-428F400E5956}"/>
    <hyperlink ref="AS14218" xr:uid="{327E9A48-7933-D842-B765-D54D99DCFA73}"/>
    <hyperlink ref="AS14219" xr:uid="{8E04910B-C47B-E54F-95BD-15BBFC72D3AF}"/>
    <hyperlink ref="AS14220" xr:uid="{D5F7E711-D1FF-7145-B6F0-AA039979AD80}"/>
    <hyperlink ref="AS14221" xr:uid="{56175DE0-1EE0-D24D-BC1D-694CAE74D129}"/>
    <hyperlink ref="AS14222" xr:uid="{C81CB89C-CAB8-C540-A4B9-A718C5B783F3}"/>
    <hyperlink ref="AS14223" xr:uid="{584CE0EA-52F4-A243-BC44-2A6CAFBC6349}"/>
    <hyperlink ref="AS14224" xr:uid="{BC882FE0-AE8B-1549-9E47-D4B7E7139276}"/>
    <hyperlink ref="AS14225" xr:uid="{9CE6D3A9-6A0D-4743-A464-428B8AFD230C}"/>
    <hyperlink ref="AS14226" xr:uid="{7C16B052-9C14-334E-8440-169AC5D7B8C7}"/>
    <hyperlink ref="AS14227" xr:uid="{37496174-FC2B-1241-8B8B-94301AB25691}"/>
    <hyperlink ref="AS14228" xr:uid="{74414454-A414-D447-A7B1-D7F2CD112FEE}"/>
    <hyperlink ref="AS14229" xr:uid="{E53A36C7-8D8E-FA43-930D-5588A9274094}"/>
    <hyperlink ref="AS14230" xr:uid="{139DFC2D-6A5C-6D44-9B3B-53FA5242ECB0}"/>
    <hyperlink ref="AS14231" xr:uid="{EBF8134C-94E8-4641-8FFC-F210B15B1341}"/>
    <hyperlink ref="AS14232" xr:uid="{35D106E3-7DD0-3546-843F-3ED904EBFE8A}"/>
    <hyperlink ref="AS14233" xr:uid="{9EF87498-E4F0-914A-9B55-C5879231C61D}"/>
    <hyperlink ref="AS14234" xr:uid="{DC95BBC3-EA46-2548-9786-935314F5F64A}"/>
    <hyperlink ref="AS14235" xr:uid="{335D1918-8D62-E946-A330-9CA37B237599}"/>
    <hyperlink ref="AS14236" xr:uid="{7F4EDF22-C4C4-224C-A4D6-6E10AA7356A2}"/>
    <hyperlink ref="AS14237" xr:uid="{42038BD9-0908-6445-B9B0-7E7CAD824E91}"/>
    <hyperlink ref="AS14238" xr:uid="{CC531FDC-C03F-2446-BE22-FEE3CAEA70C6}"/>
    <hyperlink ref="AS14239" xr:uid="{52007AC5-6CE9-1C4F-B184-2D7CB8F812CB}"/>
    <hyperlink ref="AS14240" xr:uid="{2B0AF371-91EE-4547-A329-CE118C350049}"/>
    <hyperlink ref="AS14241" xr:uid="{81DFE3AD-DF7F-6C45-92C6-588D355B77D9}"/>
    <hyperlink ref="AS14242" xr:uid="{2D33D0BA-9477-2244-875F-F61F2A5BED02}"/>
    <hyperlink ref="AS14243" xr:uid="{2B3BF6D8-AF2B-8D48-B499-D2C3E590C274}"/>
    <hyperlink ref="AS14244" xr:uid="{06B3705D-59CB-CE4F-9C3A-DB2082C0BCE6}"/>
    <hyperlink ref="AS14245" xr:uid="{12281AEF-2DCF-E34D-8743-7EAF381E78E4}"/>
    <hyperlink ref="AS14246" xr:uid="{8A3A3D21-46FA-214A-A8CC-EEE19A72D17F}"/>
    <hyperlink ref="AS14247" xr:uid="{509F9AB8-100F-9741-8658-B662B377BF64}"/>
    <hyperlink ref="AS14248" xr:uid="{18C84F00-BC60-1241-9C0A-21105276BC15}"/>
    <hyperlink ref="AS14249" xr:uid="{B0AD6B7A-3F9F-D74C-AA6E-A8EF8BD3148E}"/>
    <hyperlink ref="AS14250" xr:uid="{8385BDE2-99FE-B542-A2C6-6A5384AE018E}"/>
    <hyperlink ref="AS14251" xr:uid="{7124FECB-5C89-0F45-8BD7-11639200634C}"/>
    <hyperlink ref="AS14252" xr:uid="{D1115096-C52D-FF4E-BDA4-C7BCCE0AA66D}"/>
    <hyperlink ref="AS14253" xr:uid="{53E1182C-CBE2-234F-96F3-9E49621B2A84}"/>
    <hyperlink ref="AS14254" xr:uid="{EC52B53A-2C36-474F-B852-44796B3CFEA0}"/>
    <hyperlink ref="AS14255" xr:uid="{9C4016D0-DCCD-1249-BECA-8FEA643F29AA}"/>
    <hyperlink ref="AS14256" xr:uid="{433AC44D-51F4-614B-B2DE-DDB791702286}"/>
    <hyperlink ref="AS14257" xr:uid="{12F847A5-29A7-9A46-86DB-C246410566F3}"/>
    <hyperlink ref="AS14258" xr:uid="{9067CD37-0CF8-3E4F-8C48-AAE91CC383E1}"/>
    <hyperlink ref="AS14259" xr:uid="{2A4BA33E-4A4E-3447-89D5-17808B6DDB56}"/>
    <hyperlink ref="AS14260" xr:uid="{8902C2EA-08E0-1345-A74C-92D9B63C3909}"/>
    <hyperlink ref="AS14261" xr:uid="{4C3AE24B-ADF5-5C4B-A193-CCCE4F5F996B}"/>
    <hyperlink ref="AS14262" xr:uid="{1515445D-6107-5145-A128-92EFB69A814A}"/>
    <hyperlink ref="AS14263" xr:uid="{C581CC73-5CCC-1D47-93F2-4A6BE6E6B2AB}"/>
    <hyperlink ref="AS14264" xr:uid="{14C00CFA-D179-D742-AAAF-8EA1C9FE4EE7}"/>
    <hyperlink ref="AS14265" xr:uid="{996DE6D8-0272-5847-9CF3-C0A65F0A8048}"/>
    <hyperlink ref="AS14266" xr:uid="{2C033320-0BD6-9E46-83C2-4DFD2DEC97FF}"/>
    <hyperlink ref="AS14267" xr:uid="{3BA44F2E-4934-5A4C-A39A-EB407F4B3317}"/>
    <hyperlink ref="AS14268" xr:uid="{7B7EC37C-6863-C347-9E6D-D275D4A831FD}"/>
    <hyperlink ref="AS14269" xr:uid="{10ECC93F-48C2-004B-A47E-18302518D203}"/>
    <hyperlink ref="AS14270" xr:uid="{B75337B8-31BE-C343-9B75-D9A306A8B326}"/>
    <hyperlink ref="AS14271" xr:uid="{E976DD97-ACDB-3D49-9E49-6D3DC7DF473F}"/>
    <hyperlink ref="AS14272" xr:uid="{75CE5427-FF4A-2448-B54A-F356FBF9E242}"/>
    <hyperlink ref="AS14273" xr:uid="{262F5BFA-A6E9-124C-B5AF-13B68C53F049}"/>
    <hyperlink ref="AS14274" xr:uid="{296D3E48-AD9F-9E4A-9334-5F08B1D67245}"/>
    <hyperlink ref="AS14275" xr:uid="{DF0D48F4-7614-DF4E-AAC4-32C4FA10D2DF}"/>
    <hyperlink ref="AS14276" xr:uid="{CB5D97F0-48A8-D14C-BE45-B2970D96BB6F}"/>
    <hyperlink ref="AS14277" xr:uid="{B43739FF-D5FD-1A41-AF5C-97015FB0E737}"/>
    <hyperlink ref="AS14278" xr:uid="{22085459-F1BA-5840-BA86-CEDFED1D3596}"/>
    <hyperlink ref="AS14279" xr:uid="{F2C9F83B-AE6A-B546-9F6A-E1171A9384B5}"/>
    <hyperlink ref="AS14280" xr:uid="{F8E2361B-93FD-2143-A00A-E5DB4E8717BA}"/>
    <hyperlink ref="AS14281" xr:uid="{032A575C-40D9-0043-AA9F-7BDDC49C6EA3}"/>
    <hyperlink ref="AS14282" xr:uid="{B669EF74-F8DE-AC4A-A9D6-3AEA8947E937}"/>
    <hyperlink ref="AS14283" xr:uid="{B340D5E4-93F4-6848-A977-0E1BD35CE3CC}"/>
    <hyperlink ref="AS14284" xr:uid="{14FA8F59-0B06-E041-9926-5D4F93D75DF8}"/>
    <hyperlink ref="AS14285" xr:uid="{CA024BDD-E5DF-CB48-BF6E-1A8A4DCA0AAD}"/>
    <hyperlink ref="AS14286" xr:uid="{A24805FF-5AA4-C64A-815A-FFD4A8F1A0B7}"/>
    <hyperlink ref="AS14287" xr:uid="{ABA0E0D8-E9E2-6A4D-9045-30B5199707A0}"/>
    <hyperlink ref="AS14288" xr:uid="{FA14BD47-EB89-244C-A02F-B37995473E54}"/>
    <hyperlink ref="AS14289" xr:uid="{3686C3C8-A68C-D54B-957A-2D14CAE87896}"/>
    <hyperlink ref="AS14290" xr:uid="{5E343B9C-4B46-F047-99E5-8CB1BB264C3C}"/>
    <hyperlink ref="AS14291" xr:uid="{DCB8ECE9-9F5A-E24E-BF07-3EED5750C0F7}"/>
    <hyperlink ref="AS14292" xr:uid="{1BD28096-F61D-9D4D-A445-E234AC8C56E9}"/>
    <hyperlink ref="AS14293" xr:uid="{EED87977-F248-9542-93C2-40E0159E87E5}"/>
    <hyperlink ref="AS14294" xr:uid="{8D0B928B-5937-0048-9F8F-2F763A440385}"/>
    <hyperlink ref="AS14295" xr:uid="{4E7EC8F7-E07C-0A4C-8C52-177FD4164AF3}"/>
    <hyperlink ref="AS14296" xr:uid="{4966F325-3998-9F49-A39D-D2A140D16F45}"/>
    <hyperlink ref="AS14297" xr:uid="{28904F36-A2BC-4643-BF51-020F66F7DEF7}"/>
    <hyperlink ref="AS14298" xr:uid="{5497A26D-6839-BC4C-B253-2B0B695160D1}"/>
    <hyperlink ref="AS14299" xr:uid="{8204B7FC-5FB8-9348-BB2A-7CB68B4CD875}"/>
    <hyperlink ref="AS14300" xr:uid="{92EE74D9-7C41-F946-A64B-D51C5584A90E}"/>
    <hyperlink ref="AS14301" xr:uid="{14BD73FA-D71E-904E-B78D-782F6B7F3D7A}"/>
    <hyperlink ref="AS14302" xr:uid="{8C9B55D3-5C4E-E344-A44D-EA4EB0C84BA1}"/>
    <hyperlink ref="AS14303" xr:uid="{7D324C75-B738-7841-9F7A-BB8FB605737D}"/>
    <hyperlink ref="AS14304" xr:uid="{D81C9FC0-9E67-474E-AAE5-AB430E0964A9}"/>
    <hyperlink ref="AS14305" xr:uid="{9B9157AC-C0E4-974E-A9E9-6F0E7219E227}"/>
    <hyperlink ref="AS14306" xr:uid="{DA34853E-28A6-0A4B-92E9-ACB74B996BC1}"/>
    <hyperlink ref="AS14307" xr:uid="{E6ADAABC-17C3-944F-8CAF-280F719AAF1D}"/>
    <hyperlink ref="AS14308" xr:uid="{9C27C33B-6F68-7147-9BC2-92493ADB6ABE}"/>
    <hyperlink ref="AS14309" xr:uid="{45A4EDA7-C859-0B49-8402-A7F3A81742B5}"/>
    <hyperlink ref="AS14310" xr:uid="{EE105796-14E5-B640-AC2F-8E5F872F9D30}"/>
    <hyperlink ref="AS14311" xr:uid="{B30132CB-34BB-9843-B0C0-F7C6D447CA91}"/>
    <hyperlink ref="AS14312" xr:uid="{2036626C-546C-EB46-A039-44143A832A4F}"/>
    <hyperlink ref="AS14313" xr:uid="{F30383F9-4B64-FC4F-8470-B6321A96480F}"/>
    <hyperlink ref="AS14314" xr:uid="{7101DDD4-B141-8742-9641-75645C06AE3B}"/>
    <hyperlink ref="AS14315" xr:uid="{C09361C3-2505-E74B-83DD-C307CC4B4274}"/>
    <hyperlink ref="AS14316" xr:uid="{0385DBEF-F079-F247-A7AA-38F5F4D2A7D2}"/>
    <hyperlink ref="AS14317" xr:uid="{C12D3150-D805-C840-B038-118D3AFF9404}"/>
    <hyperlink ref="AS14318" xr:uid="{563FD832-9626-2041-8B7A-06140D339C14}"/>
    <hyperlink ref="AS14319" xr:uid="{ED9F3F1D-B2FF-5A4E-8989-D27A267373E4}"/>
    <hyperlink ref="AS14320" xr:uid="{8ACDD61E-7C38-584F-B525-BC25DEE15C21}"/>
    <hyperlink ref="AS14321" xr:uid="{B05686F1-16CD-B348-A916-30084491CF69}"/>
    <hyperlink ref="AS14322" xr:uid="{8DF3C0A5-6F6D-0547-B6E0-4402128152A7}"/>
    <hyperlink ref="AS14323" xr:uid="{1BC1B2BB-4F7B-9040-86B8-B57D289B3EC3}"/>
    <hyperlink ref="AS14324" xr:uid="{A97127EB-6D11-6947-BDAF-2BA9E5823451}"/>
    <hyperlink ref="AS14325" xr:uid="{DC4D0928-B94B-F543-AE22-06267FE2A2DC}"/>
    <hyperlink ref="AS14326" xr:uid="{8D69EBF2-F516-EA4D-B58B-7C81C5C49756}"/>
    <hyperlink ref="AS14327" xr:uid="{D52E46D2-C402-3F48-AB29-607B75964817}"/>
    <hyperlink ref="AS14328" xr:uid="{851E6AC7-96DD-0241-A4BF-D786CE2514B7}"/>
    <hyperlink ref="AS14329" xr:uid="{7D13C557-5ECB-E747-9150-0CF206C811F1}"/>
    <hyperlink ref="AS14330" xr:uid="{2E74E19B-308C-B74D-9BD3-1E8B18787639}"/>
    <hyperlink ref="AS14331" xr:uid="{C9E6C11D-3B63-964B-8D90-918F4248B0CA}"/>
    <hyperlink ref="AS14332" xr:uid="{D3A2D45E-DADD-A44D-B27D-7395A2E08B7A}"/>
    <hyperlink ref="AS14333" xr:uid="{BD08F3DF-1CBE-2548-81D3-A7F2DBDC425F}"/>
    <hyperlink ref="AS14334" xr:uid="{7D039FEB-A4B2-2D48-BE5A-9BA972FC70F4}"/>
    <hyperlink ref="AS14335" xr:uid="{9461F8FA-CEB0-3C4B-B9AE-3E4213DA8DDA}"/>
    <hyperlink ref="AS14336" xr:uid="{F1DBDFB2-27A2-AF4A-B228-0B9F3B199E86}"/>
    <hyperlink ref="AS14337" xr:uid="{5A76488A-1CBC-9E47-A550-B496B2188EE4}"/>
    <hyperlink ref="AS14338" xr:uid="{D0CC69DF-AEE8-0A42-9C8D-D4F0221502CA}"/>
    <hyperlink ref="AS14339" xr:uid="{7FE2EF96-1405-8142-A263-994B5E278D3C}"/>
    <hyperlink ref="AS14340" xr:uid="{93B0C929-7A71-F846-9AD8-9065468D2212}"/>
    <hyperlink ref="AS14341" xr:uid="{2C4F7A36-0EDC-8448-AA12-E7964F3E9C45}"/>
    <hyperlink ref="AS14342" xr:uid="{02C5E08E-AC1E-DF45-99CE-281111843337}"/>
    <hyperlink ref="AS14343" xr:uid="{1C57D28F-AA21-8D4B-BADD-8C267AA58554}"/>
    <hyperlink ref="AS14344" xr:uid="{0830A2B5-1DDD-C84D-9E61-3C03F0EFA93B}"/>
    <hyperlink ref="AS14345" xr:uid="{CC222749-B6EC-8847-876E-F6A48EEBD5A6}"/>
    <hyperlink ref="AS14346" xr:uid="{4F7D34F7-F2A2-E242-A4D7-12B2AA135FB2}"/>
    <hyperlink ref="AS14347" xr:uid="{A000CF19-424C-E147-9F36-88FB60BC44CC}"/>
    <hyperlink ref="AS14348" xr:uid="{1DDC88C4-CCDD-DF40-B5BC-FA5B3678CAE2}"/>
    <hyperlink ref="AS14349" xr:uid="{24C550DD-3C3C-0F44-A06D-173D4F5BB653}"/>
    <hyperlink ref="AS14350" xr:uid="{DFC8C9BD-422F-0445-8039-E8DD9A1EE794}"/>
    <hyperlink ref="AS14351" xr:uid="{E2B0A1DE-041B-7E48-B08B-613FDC7CC680}"/>
    <hyperlink ref="AS14352" xr:uid="{57AD64EE-2EBE-2E45-A4CF-0F5A4CF4C66E}"/>
    <hyperlink ref="AS14353" xr:uid="{9CA1A5CB-603B-3B45-AEAB-BC66F3A9D334}"/>
    <hyperlink ref="AS14354" xr:uid="{B9EB2804-EE03-614C-9AEC-8A861DF2EACE}"/>
    <hyperlink ref="AS14355" xr:uid="{F0E447B5-8718-414C-A04F-9345CC91840F}"/>
    <hyperlink ref="AS14356" xr:uid="{88ED8A55-612F-9D4E-8D38-8C30A3B41848}"/>
    <hyperlink ref="AS14357" xr:uid="{30B741D6-21E7-9F47-A425-B95693383260}"/>
    <hyperlink ref="AS14358" xr:uid="{8FE59B16-FFDC-B647-A51F-F338D51AAC42}"/>
    <hyperlink ref="AS14359" xr:uid="{0FB8FFBD-C52E-3442-AFDD-F484F1BE744F}"/>
    <hyperlink ref="AS14360" xr:uid="{36E0670F-ACF8-B345-A5E0-F6990F5E105C}"/>
    <hyperlink ref="AS14361" xr:uid="{10674CE7-7B83-194F-AC96-F5DE342DA867}"/>
    <hyperlink ref="AS14362" xr:uid="{DB6796BE-1430-A143-B1C4-0DFC354D9FF0}"/>
    <hyperlink ref="AS14363" xr:uid="{70CA9127-93B8-CE48-BB5B-6AD60F826733}"/>
    <hyperlink ref="AS14364" xr:uid="{5E166548-C113-3C40-A424-13FB3F72B8CF}"/>
    <hyperlink ref="AS14365" xr:uid="{04CC5E08-26DD-FB4D-8231-CEE8A5D0CEDE}"/>
    <hyperlink ref="AS14366" xr:uid="{41FF9C4E-F95B-EA47-B865-9BB93D6F9033}"/>
    <hyperlink ref="AS14367" xr:uid="{ACD6EEDA-30A7-AD44-9EA0-93851028F627}"/>
    <hyperlink ref="AS14368" xr:uid="{1D3335C0-E761-BC45-A945-F75D25955DA2}"/>
    <hyperlink ref="AS14369" xr:uid="{6C372C1E-1F34-5F4F-AD75-30EFB3EFE329}"/>
    <hyperlink ref="AS14370" xr:uid="{5301FC6A-1C0E-6146-A85F-15CB4A9723BD}"/>
    <hyperlink ref="AS14371" xr:uid="{E0089E71-AD7F-4046-9E60-304B96CD1440}"/>
    <hyperlink ref="AS14372" xr:uid="{55786BE8-AAA1-B84D-B3F2-D17F2EC6330D}"/>
    <hyperlink ref="AS14373" xr:uid="{7DC27424-81B4-F245-A4D0-00519EBA0259}"/>
    <hyperlink ref="AS14374" xr:uid="{AF861A27-45E6-ED41-B287-43F3DDE8C457}"/>
    <hyperlink ref="AS14375" xr:uid="{EB596FD2-3273-A84B-8317-7C959AC9B0A7}"/>
    <hyperlink ref="AS14376" xr:uid="{92B4B911-84C4-B845-A0E2-6FB321127529}"/>
    <hyperlink ref="AS14377" xr:uid="{347372B8-485A-4C47-A031-144476F7133D}"/>
    <hyperlink ref="AS14378" xr:uid="{74FE76BF-257D-AA4F-91EC-8C99D511EDA1}"/>
    <hyperlink ref="AS14379" xr:uid="{23F13583-70C5-1849-BA89-B36845FB6ADC}"/>
    <hyperlink ref="AS14380" xr:uid="{2E2B0389-457A-6C49-B5C7-FF22265721D7}"/>
    <hyperlink ref="AS14381" xr:uid="{7E944442-AE9A-4541-897D-AE71FFBA70DC}"/>
    <hyperlink ref="AS14382" xr:uid="{4119920C-D001-2842-94A3-1D538015C11F}"/>
    <hyperlink ref="AS14383" xr:uid="{AA6A32F7-0B38-F247-90F2-FFC8ACB18411}"/>
    <hyperlink ref="AS14384" xr:uid="{E792900F-DAAB-B94A-A74D-85A7822B059A}"/>
    <hyperlink ref="AS14385" xr:uid="{7E28B979-71E8-8646-A9FC-FD12B91520EE}"/>
    <hyperlink ref="AS14386" xr:uid="{73DFD5F8-2581-BA45-8B7B-8EF7C48851CD}"/>
    <hyperlink ref="AS14387" xr:uid="{F8C5C10F-4ECA-2D4A-BFA3-212CFD512AD1}"/>
    <hyperlink ref="AS14388" xr:uid="{C3287111-C848-5147-876F-21E4C681C304}"/>
    <hyperlink ref="AS14389" xr:uid="{CAED7A90-8E5E-7045-B348-2C979886BD3D}"/>
    <hyperlink ref="AS14390" xr:uid="{633F5265-D677-8745-A67D-909E004ECF3E}"/>
    <hyperlink ref="AS14391" xr:uid="{742B4697-2147-4947-AFD6-DB7EF6C09FD7}"/>
    <hyperlink ref="AS14392" xr:uid="{822E3780-015A-624E-8FE5-6003B3C90F30}"/>
    <hyperlink ref="AS14393" xr:uid="{C0F3312E-3079-1B42-98EB-C12319B9C8C0}"/>
    <hyperlink ref="AS14394" xr:uid="{F8542059-A048-9E45-A13F-5E36296119BC}"/>
    <hyperlink ref="AS14395" xr:uid="{B4DB998C-F9BE-6145-BC75-44D675769911}"/>
    <hyperlink ref="AS14396" xr:uid="{7E20E3A5-D0B0-B347-85DF-60C1195BE9A5}"/>
    <hyperlink ref="AS14397" xr:uid="{98E93F49-A5A3-964C-B709-D1408D799631}"/>
    <hyperlink ref="AS14398" xr:uid="{1068EE16-14AF-7F48-A68B-A49A8A2F1D61}"/>
    <hyperlink ref="AS14399" xr:uid="{2E25C2C1-76CA-6744-90D4-947574CD9D2B}"/>
    <hyperlink ref="AS14400" xr:uid="{D1D2932A-C000-CB49-94BB-793D1160C971}"/>
    <hyperlink ref="AS14401" xr:uid="{B83F0749-3110-D14A-8764-67E93957D083}"/>
    <hyperlink ref="AS14402" xr:uid="{0862F57D-1708-7548-8BCA-019D2B565E15}"/>
    <hyperlink ref="AS14403" xr:uid="{1528C4D4-C7CB-974F-BA65-B2FC9D2D93EE}"/>
    <hyperlink ref="AS14404" xr:uid="{0FC7BE88-AF43-7D4E-A6B5-90B63A785FF8}"/>
    <hyperlink ref="AS14405" xr:uid="{01CB3C9C-4798-B845-86F4-33A93DC50E0B}"/>
    <hyperlink ref="AS14406" xr:uid="{ED989D5C-8A25-FC4A-BAB7-D3321AD5DA9F}"/>
    <hyperlink ref="AS14407" xr:uid="{CA275B66-0B86-F641-919F-44BCC3FF8269}"/>
    <hyperlink ref="AS14408" xr:uid="{7595B7F6-FDFF-B442-A8A7-C14DC13A83BA}"/>
    <hyperlink ref="AS14409" xr:uid="{03771DB2-D522-FF43-BF97-2226A779D75F}"/>
    <hyperlink ref="AS14410" xr:uid="{8EB02ED0-E1AB-814C-8733-69018A2A6B37}"/>
    <hyperlink ref="AS14411" xr:uid="{CCB5A0B2-7C38-9E4A-9AB4-D2B76EF1AA16}"/>
    <hyperlink ref="AS14412" xr:uid="{6D394A40-C3CC-324B-A5DD-97BE4DF3987C}"/>
    <hyperlink ref="AS14413" xr:uid="{368E277E-759C-DB42-B372-88D096282BA7}"/>
    <hyperlink ref="AS14414" xr:uid="{A4427DA4-BFE9-F94B-9B2F-307D129185AE}"/>
    <hyperlink ref="AS14415" xr:uid="{D4AF3E0B-47D8-784C-A5EC-AA9432578991}"/>
    <hyperlink ref="AS14416" xr:uid="{196B9442-7B81-FF4F-B2D4-D66A137ED8E2}"/>
    <hyperlink ref="AS14417" xr:uid="{96CD3A0D-F42A-D540-8D7A-5FEF64A0C16E}"/>
    <hyperlink ref="AS14418" xr:uid="{F13D115D-CDBF-8D41-B553-0A833E76A9FA}"/>
    <hyperlink ref="AS14419" xr:uid="{348B67C7-56BB-5542-8F97-A36A25714ED7}"/>
    <hyperlink ref="AS14420" xr:uid="{443105D6-155B-3A48-9D61-37DFB445BEFC}"/>
    <hyperlink ref="AS14421" xr:uid="{EC2C7047-9FE0-BE43-AF10-D7B8593EC5C8}"/>
    <hyperlink ref="AS14422" xr:uid="{5C8A5EF3-6690-924E-853A-7E4A0FB2B90E}"/>
    <hyperlink ref="AS14423" xr:uid="{82EA228A-26CF-CB4A-B7C1-62D6439C21A6}"/>
    <hyperlink ref="AS14424" xr:uid="{939083FC-B7B4-AF42-9F15-49E4C675AFF2}"/>
    <hyperlink ref="AS14425" xr:uid="{7AEEF5F9-B4DC-0B44-83D2-A8872152AB2C}"/>
    <hyperlink ref="AS14426" xr:uid="{EC71298F-78D4-534B-A93E-0D6297B2733B}"/>
    <hyperlink ref="AS14427" xr:uid="{A68A7D14-40B2-0645-A8B0-359004A94DBF}"/>
    <hyperlink ref="AS14428" xr:uid="{B03B9E02-32BE-0A4C-BD39-2CF7907A9441}"/>
    <hyperlink ref="AS14429" xr:uid="{586FA7A2-1F4A-AB4B-9517-D1721A6582BC}"/>
    <hyperlink ref="AS14430" xr:uid="{FC41F13C-8C72-AF41-B365-5E9BE59E03F0}"/>
    <hyperlink ref="AS14431" xr:uid="{FB38A906-A916-2F4E-AD61-EB76D47B3BC5}"/>
    <hyperlink ref="AS14432" xr:uid="{726FD88B-5AF2-4D4A-ABBE-412B643D4B26}"/>
    <hyperlink ref="AS14433" xr:uid="{CA38486A-80E7-F243-8086-D6F656A01442}"/>
    <hyperlink ref="AS14434" xr:uid="{9EE9644E-642B-1E4A-8CE5-7E369B696ABA}"/>
    <hyperlink ref="AS14435" xr:uid="{D5B7B47B-FA75-BA4F-9269-C833528EAAAA}"/>
    <hyperlink ref="AS14436" xr:uid="{C8A1360D-0A73-FB4A-A73F-FB3B629813BE}"/>
    <hyperlink ref="AS14437" xr:uid="{55353A9D-B59F-F948-9FBF-5F048965DD8B}"/>
    <hyperlink ref="AS14438" xr:uid="{08975C54-ACD3-DD45-BC83-A83845BECF30}"/>
    <hyperlink ref="AS14439" xr:uid="{A0040C56-EE83-D24B-88B5-B1135D263672}"/>
    <hyperlink ref="AS14440" xr:uid="{754F9336-1ADA-CF4F-911A-77D3B3B0EC31}"/>
    <hyperlink ref="AS14441" xr:uid="{560FCBF5-1074-5F47-B996-AABE1730B204}"/>
    <hyperlink ref="AS14442" xr:uid="{40A1D6D3-A308-7847-AE9F-CCE36737A43A}"/>
    <hyperlink ref="AS14443" xr:uid="{C0E75768-E8FD-E145-AA23-33E23D353857}"/>
    <hyperlink ref="AS14444" xr:uid="{FB305EF3-FE4C-9448-826F-7A23CC9D65B7}"/>
    <hyperlink ref="AS14445" xr:uid="{3A36C175-DD15-0A4A-B861-E5FE90B45717}"/>
    <hyperlink ref="AS14446" xr:uid="{1C659E9D-430B-3540-BE79-AF997DA4B5F1}"/>
    <hyperlink ref="AS14447" xr:uid="{880FC226-41C3-664F-B4D2-AF562B81330D}"/>
    <hyperlink ref="AS14448" xr:uid="{601AC3D0-5089-0040-85FE-12811E385A63}"/>
    <hyperlink ref="AS14449" xr:uid="{52846CAA-0F8D-7341-878C-DC676ECD4BDF}"/>
    <hyperlink ref="AS14450" xr:uid="{0CCD3E79-B851-9843-8742-2D59E214CB8D}"/>
    <hyperlink ref="AS14451" xr:uid="{A90B5B04-168F-AE4E-AA46-493D8E01E7E9}"/>
    <hyperlink ref="AS14452" xr:uid="{76FE3438-F75F-BD4E-9DAA-A1B86808C312}"/>
    <hyperlink ref="AS14453" xr:uid="{45C75FE3-E0D3-104D-9B5C-F8DA0A07D4C7}"/>
    <hyperlink ref="AS14454" xr:uid="{F6AFC44A-FA68-564C-8C93-C35E91F1DDEB}"/>
    <hyperlink ref="AS14455" xr:uid="{2D406BDB-447E-3D40-B00E-CF74C9A141C5}"/>
    <hyperlink ref="AS14456" xr:uid="{2ED8C563-4130-DE4E-BE3D-46F6C07A34C8}"/>
    <hyperlink ref="AS14457" xr:uid="{0FFBE7EB-2779-6C43-B970-518E0D3CABBC}"/>
    <hyperlink ref="AS14458" xr:uid="{6A885A10-5507-CE42-92FC-10F3AC1DB6BD}"/>
    <hyperlink ref="AS14459" xr:uid="{53D3944C-E480-3A4F-BCAC-DC98AB51F638}"/>
    <hyperlink ref="AS14460" xr:uid="{B0288C57-7502-8C40-9E3E-58C732C6478F}"/>
    <hyperlink ref="AS14461" xr:uid="{EAA4CC82-14DC-234D-BDD8-169E4DE163E5}"/>
    <hyperlink ref="AS14462" xr:uid="{210D7E41-2C42-E249-96F6-B1117E5A8B1D}"/>
    <hyperlink ref="AS14463" xr:uid="{4D562579-DA75-6747-9029-B7D5AA7AB0E3}"/>
    <hyperlink ref="AS14464" xr:uid="{49BAF1ED-F65C-9540-851B-E7EF8BF78A9F}"/>
    <hyperlink ref="AS14465" xr:uid="{609F8967-3169-1745-B73E-ADAFD9AD17E6}"/>
    <hyperlink ref="AS14466" xr:uid="{F5844528-5EAF-4044-AA60-FDC8A9DB5F84}"/>
    <hyperlink ref="AS14467" xr:uid="{69EE558D-60E2-7840-BE6E-6161147E77FA}"/>
    <hyperlink ref="AS14468" xr:uid="{9FFE27AF-D32B-1A48-9CB7-3433BB073363}"/>
    <hyperlink ref="AS14469" xr:uid="{91003F35-9592-D945-986A-F158A6EF1554}"/>
    <hyperlink ref="AS14470" xr:uid="{B76F7B6C-DFFB-9745-8A79-D6563E9FA24E}"/>
    <hyperlink ref="AS14471" xr:uid="{07726ACD-4E7D-4F41-ABB0-7AC401FE936B}"/>
    <hyperlink ref="AS14472" xr:uid="{C95BB791-7758-EB44-924F-CFE0F15E74DF}"/>
    <hyperlink ref="AS14473" xr:uid="{7B2DB5A6-54E1-BF4F-8722-DBE8D6416CD3}"/>
    <hyperlink ref="AS14474" xr:uid="{541428B4-34A0-2D46-9298-D3C27DBF85D6}"/>
    <hyperlink ref="AS14475" xr:uid="{9F570247-D3E8-DA41-9FBE-F3E99E6B7452}"/>
    <hyperlink ref="AS14476" xr:uid="{C76295AA-69C7-F445-BC42-29423B5F98CB}"/>
    <hyperlink ref="AS14477" xr:uid="{0E9FD3E8-EE03-6A45-B59A-D67EC5B09716}"/>
    <hyperlink ref="AS14478" xr:uid="{88C9B5FB-F02E-F84D-A349-153F14D1BF04}"/>
    <hyperlink ref="AS14479" xr:uid="{79FE227D-D35B-BB45-90F0-B81413760076}"/>
    <hyperlink ref="AS14480" xr:uid="{576430C6-4F14-734C-86D9-F801AE8AB929}"/>
    <hyperlink ref="AS14481" xr:uid="{77F22C5A-FFC1-4B4E-9FBD-7513A239D29D}"/>
    <hyperlink ref="AS14482" xr:uid="{9579E39D-F84F-A645-9CF2-756F6BA7CAA3}"/>
    <hyperlink ref="AS14483" xr:uid="{8FFDE1CB-0ABD-854E-B3E8-C5BA5D9E43A8}"/>
    <hyperlink ref="AS14484" xr:uid="{8674498E-2378-C049-976C-0FB4E180D76F}"/>
    <hyperlink ref="AS14485" xr:uid="{E4CCCD29-0CD3-9243-BB25-EBAA9F8C487E}"/>
    <hyperlink ref="AS14486" xr:uid="{696E64F0-7ECC-594B-8D1D-904712548528}"/>
    <hyperlink ref="AS14487" xr:uid="{D06AA296-997D-2A4E-82B4-AB1B906C34B1}"/>
    <hyperlink ref="AS14488" xr:uid="{7FBDF9EF-0851-904B-8CCD-EDA97A7A6A86}"/>
    <hyperlink ref="AS14489" xr:uid="{E0325976-CA33-8740-AA4E-0A3A63A75501}"/>
    <hyperlink ref="AS14490" xr:uid="{BEE7087F-BCA1-AA45-86C4-64AC6802CE05}"/>
    <hyperlink ref="AS14491" xr:uid="{2EFC9472-7313-664E-B691-1CAA653CD140}"/>
    <hyperlink ref="AS14492" xr:uid="{2546755D-948B-F043-997E-81AFEDA4206F}"/>
    <hyperlink ref="AS14493" xr:uid="{DC721381-33DB-9246-92D9-4E60AD2C2534}"/>
    <hyperlink ref="AS14494" xr:uid="{EEFDC629-E318-8144-9BA1-BB90F36188DB}"/>
    <hyperlink ref="AS14495" xr:uid="{1220FEEB-79E1-D34E-A024-F9CDCD432BCD}"/>
    <hyperlink ref="AS14496" xr:uid="{C1531113-2313-924B-801D-BC7612A14D49}"/>
    <hyperlink ref="AS14497" xr:uid="{18F0A59C-6E02-3144-92DF-22073BDBFDA7}"/>
    <hyperlink ref="AS14498" xr:uid="{64030C79-3C1D-F049-BC52-E54AA7FF3E73}"/>
    <hyperlink ref="AS14499" xr:uid="{FA06086C-ED75-C04F-929D-F23460D1F3E2}"/>
    <hyperlink ref="AS14500" xr:uid="{8C943466-CDE6-4645-9137-002AED2863F0}"/>
    <hyperlink ref="AS14501" xr:uid="{4939C1C9-DE6A-0A46-9E04-18D6540B1DE1}"/>
    <hyperlink ref="AS14502" xr:uid="{1CD8B68C-3BF5-364F-874B-09264FD207CC}"/>
    <hyperlink ref="AS14503" xr:uid="{881B94D5-93B9-8A49-968D-6C708B08126A}"/>
    <hyperlink ref="AS14504" xr:uid="{202A94BB-0840-2641-B7B5-9F4EEB969091}"/>
    <hyperlink ref="AS14505" xr:uid="{F5C1892D-E9B4-B947-B9C0-B990CB5A720D}"/>
    <hyperlink ref="AS14506" xr:uid="{87B1CC96-6D72-5E4E-87DE-38D3A899BAC1}"/>
    <hyperlink ref="AS14507" xr:uid="{0AB3871A-96C9-994B-BB28-1925586DC810}"/>
    <hyperlink ref="AS14508" xr:uid="{72AFD896-11EA-1D44-84F0-4B3030077729}"/>
    <hyperlink ref="AS14509" xr:uid="{22001186-0B1E-5040-8B10-9A1359867372}"/>
    <hyperlink ref="AS14510" xr:uid="{95E42777-DD75-0F4D-BAC0-2AD70123B674}"/>
    <hyperlink ref="AS14511" xr:uid="{BD0D3D72-2A07-474F-A1F1-9B6F8846F464}"/>
    <hyperlink ref="AS14512" xr:uid="{3630763B-741D-2C41-99FE-46164A039E43}"/>
    <hyperlink ref="AS14513" xr:uid="{7FE2212F-6D49-BF40-8F8A-445CBCA958EF}"/>
    <hyperlink ref="AS14514" xr:uid="{91622BE3-BA11-CE4D-B721-77930F964185}"/>
    <hyperlink ref="AS14515" xr:uid="{3E6EFEAD-38F1-8E49-96ED-D02F161304B5}"/>
    <hyperlink ref="AS14516" xr:uid="{75662871-40AD-CC4B-B262-D2A924C1175B}"/>
    <hyperlink ref="AS14517" xr:uid="{93528CF1-6C78-D647-9261-DCA840903B97}"/>
    <hyperlink ref="AS14518" xr:uid="{2311B0A1-3B94-F543-AACC-560E2C51801A}"/>
    <hyperlink ref="AS14519" xr:uid="{094EE78E-BDDC-364B-9F90-B569E54BBB3A}"/>
    <hyperlink ref="AS14520" xr:uid="{3AE0577C-B785-8B4A-8E77-79A6A0172499}"/>
    <hyperlink ref="AS14521" xr:uid="{64B659E2-DA13-D542-89C2-E6EF3C4FF94F}"/>
    <hyperlink ref="AS14522" xr:uid="{7AE248AC-5F2F-034A-9E68-AFE3ECF1FC74}"/>
    <hyperlink ref="AS14523" xr:uid="{EE5B6A22-A4D5-D44E-AC9F-AA25ACF34154}"/>
    <hyperlink ref="AS14524" xr:uid="{30EB3569-DC65-DF4B-991C-8D992185BF3F}"/>
    <hyperlink ref="AS14525" xr:uid="{EC0365BD-DBCE-C84D-ABBA-DCE783904DF0}"/>
    <hyperlink ref="AS14526" xr:uid="{3C66416A-B142-724D-82F6-E503BC2311EA}"/>
    <hyperlink ref="AS14527" xr:uid="{97F00361-B355-F146-BD5D-A1662298D41B}"/>
    <hyperlink ref="AS14528" xr:uid="{19EDF1CB-F94B-8C4C-8171-61CA1B1023A8}"/>
    <hyperlink ref="AS14529" xr:uid="{A30BF2E3-586B-C149-A5E2-B0B40E13EA16}"/>
    <hyperlink ref="AS14530" xr:uid="{0D0FB079-CAF0-634B-B41B-B4D5E03221E4}"/>
    <hyperlink ref="AS14531" xr:uid="{73DE4347-7444-8542-8A2F-49DD23ECC717}"/>
    <hyperlink ref="AS14532" xr:uid="{AFBD39D5-5A6F-3E4F-8807-6E393FB386A9}"/>
    <hyperlink ref="AS14533" xr:uid="{7257B9BA-5193-6A4C-84B5-4188EF36B1EF}"/>
    <hyperlink ref="AS14534" xr:uid="{D6DBAAC5-7DD8-D043-88FD-0811614519AF}"/>
    <hyperlink ref="AS14535" xr:uid="{6E9FA3BA-9D81-8C41-8D41-4BC90EBDE140}"/>
    <hyperlink ref="AS14536" xr:uid="{F1C2BD92-A77B-684A-90A4-270F9EE17B99}"/>
    <hyperlink ref="AS14537" xr:uid="{FCE62F8F-3C5B-F444-AF14-0F2E969632C5}"/>
    <hyperlink ref="AS14538" xr:uid="{E78FFDC6-1C88-D54C-82E5-9CBE9169BD53}"/>
    <hyperlink ref="AS14539" xr:uid="{4961FD11-B792-E247-B48A-A705493061AB}"/>
    <hyperlink ref="AS14540" xr:uid="{34300C93-EF02-4A46-A252-653DF9238FE9}"/>
    <hyperlink ref="AS14541" xr:uid="{0EB04207-AC12-FB44-AE31-51A9AFE5944A}"/>
    <hyperlink ref="AS14542" xr:uid="{54ECC0F1-9A6B-AF46-98D1-31A1DE7F12F5}"/>
    <hyperlink ref="AS14543" xr:uid="{0C1215C1-10E4-B549-B257-5CE376A7583E}"/>
    <hyperlink ref="AS14544" xr:uid="{380774AC-ABA0-F840-A205-1AFD3EA83808}"/>
    <hyperlink ref="AS14545" xr:uid="{FCCE2334-D19D-F046-899F-BAD7085ECCC6}"/>
    <hyperlink ref="AS14546" xr:uid="{2C47DCC4-9031-4C4A-9611-2A54480B49D2}"/>
    <hyperlink ref="AS14547" xr:uid="{BEE30FE9-472B-9F4D-9B81-BF60EC649992}"/>
    <hyperlink ref="AS14548" xr:uid="{407EBF63-25FB-E344-89B7-0D624E7D3293}"/>
    <hyperlink ref="AS14549" xr:uid="{62CC0F44-C22E-C548-97EA-7E20B2CE765A}"/>
    <hyperlink ref="AS14550" xr:uid="{75B54BE8-EB40-C448-9A96-92B777DA5B99}"/>
    <hyperlink ref="AS14551" xr:uid="{14FCE77A-E07E-BC41-B4DA-4DE7A7602027}"/>
    <hyperlink ref="AS14552" xr:uid="{2CD94683-BA18-AD48-86F3-AC6BC0ACD7C9}"/>
    <hyperlink ref="AS14553" xr:uid="{52D0AAB0-33AB-7F4A-9FEF-742D313B389B}"/>
    <hyperlink ref="AS14554" xr:uid="{3D3E0101-668D-C04E-99BE-672DB23469E0}"/>
    <hyperlink ref="AS14555" xr:uid="{446ACED8-05F6-864B-A0A0-54DD6DEB9E2F}"/>
    <hyperlink ref="AS14556" xr:uid="{B3230966-33E4-2047-9A98-DDC7426AD0A8}"/>
    <hyperlink ref="AS14557" xr:uid="{BD96F327-31F0-D945-BB3C-8C28B3B4BEC3}"/>
    <hyperlink ref="AS14558" xr:uid="{917899F9-128A-F14F-A453-BE435D63EF10}"/>
    <hyperlink ref="AS14559" xr:uid="{9A94D8D0-B308-3046-BB04-7FDC77FCB1A5}"/>
    <hyperlink ref="AS14560" xr:uid="{25D72F3E-C627-C045-8FC8-C64597D3E711}"/>
    <hyperlink ref="AS14561" xr:uid="{2683A277-41DB-EF49-99DC-99FEA5A496D4}"/>
    <hyperlink ref="AS14562" xr:uid="{16E4A0DC-09C2-604E-B6DF-F1ED35DDDC12}"/>
    <hyperlink ref="AS14563" xr:uid="{CD96A104-3A67-C048-8A72-4C8A4EA1E4E3}"/>
    <hyperlink ref="AS14564" xr:uid="{2FD56D27-4D5D-6B4A-80CB-DD8693EF5561}"/>
    <hyperlink ref="AS14565" xr:uid="{FD48CBAF-5AE9-344C-9AC3-F98EC1A60FB5}"/>
    <hyperlink ref="AS14566" xr:uid="{8BBA427B-5567-1444-9BF6-D6292239E61F}"/>
    <hyperlink ref="AS14567" xr:uid="{372D81E4-6908-534A-9C28-9D3C6370B87B}"/>
    <hyperlink ref="AS14568" xr:uid="{09293C02-9BAD-C44F-B2A1-A9476ED37A2B}"/>
    <hyperlink ref="AS14569" xr:uid="{EAE83784-0E41-1240-B452-1909776D458B}"/>
    <hyperlink ref="AS14570" xr:uid="{73D78887-B513-0F4A-8855-ED747D8AD7AA}"/>
    <hyperlink ref="AS14571" xr:uid="{304C084C-7A6F-5443-97CB-9A7398F1C403}"/>
    <hyperlink ref="AS14572" xr:uid="{905702E6-F252-F649-9531-E4AECE695723}"/>
    <hyperlink ref="AS14573" xr:uid="{AFDC0C6D-E67C-7F46-B44F-499FF70FD47C}"/>
    <hyperlink ref="AS14574" xr:uid="{805D83D0-C47E-3F4D-B045-3727CE61B0D1}"/>
    <hyperlink ref="AS14575" xr:uid="{C8B04593-05F1-1C46-AD8E-CD5D76EFE5F5}"/>
    <hyperlink ref="AS14576" xr:uid="{78E1FC1C-CF2B-6A40-AC5F-BE9965E2B3AA}"/>
    <hyperlink ref="AS14577" xr:uid="{9EF24EAE-7CE8-8D4A-81F5-AF3FC2AC00E3}"/>
    <hyperlink ref="AS14578" xr:uid="{144D8B57-0916-4146-9DAD-298ACBC7A875}"/>
    <hyperlink ref="AS14579" xr:uid="{F7C12706-0C8D-A64D-9C4B-2D7F37AC86BC}"/>
    <hyperlink ref="AS14580" xr:uid="{FC8AE038-6DC4-D74F-BB8D-B3FD6C08C098}"/>
    <hyperlink ref="AS14581" xr:uid="{802D4D47-9498-B443-AF28-5FB5AD7040FB}"/>
    <hyperlink ref="AS14582" xr:uid="{03626EF1-847A-BC45-B4E1-F33A12AA5672}"/>
    <hyperlink ref="AS14583" xr:uid="{81796325-D306-3D4A-83DE-ABF432C450FC}"/>
    <hyperlink ref="AS14584" xr:uid="{323F4A80-6D51-D247-B20F-5204E75C20FF}"/>
    <hyperlink ref="AS14585" xr:uid="{2D748FD6-B9A1-C449-86A4-DEF417A41624}"/>
    <hyperlink ref="AS14586" xr:uid="{C15F9BF2-D36B-3F48-8DA1-244DB0DE77BF}"/>
    <hyperlink ref="AS14587" xr:uid="{A5C87FB4-9421-EF4B-A944-116D3EFB0E1F}"/>
    <hyperlink ref="AS14588" xr:uid="{54C17C24-71E1-7F45-9955-02C08FA61736}"/>
    <hyperlink ref="AS14589" xr:uid="{04A2B3EA-6DFA-3C44-BC4F-B1BADCD3AED7}"/>
    <hyperlink ref="AS14590" xr:uid="{AE425791-8C13-4A4B-B546-117DC07AF203}"/>
    <hyperlink ref="AS14591" xr:uid="{31CADFE6-DB70-874B-84E7-3D1BBC6A2CFF}"/>
    <hyperlink ref="AS14592" xr:uid="{8BB5790D-17A0-F540-80B2-1E7D25267AF7}"/>
    <hyperlink ref="AS14593" xr:uid="{5006596F-B9D4-D54E-8F9F-53F8269294FC}"/>
    <hyperlink ref="AS14594" xr:uid="{C48CF16E-F4E9-2746-A409-5877555111AD}"/>
    <hyperlink ref="AS14595" xr:uid="{BC92C1A4-EAB7-7642-97CE-141C4C51B0EF}"/>
    <hyperlink ref="AS14596" xr:uid="{CB1957EA-4016-6E4D-84C1-6D27D9324970}"/>
    <hyperlink ref="AS14597" xr:uid="{C5372B5F-2CA0-814A-B922-0878B7EF800C}"/>
    <hyperlink ref="AS14598" xr:uid="{E143B5F8-CEC1-9F47-98B8-095642ACC06B}"/>
    <hyperlink ref="AS14599" xr:uid="{60B842A9-448D-B740-B810-54241D010453}"/>
    <hyperlink ref="AS14600" xr:uid="{92A6986A-2175-DB4B-991D-D09994B5B180}"/>
    <hyperlink ref="AS14601" xr:uid="{C8478063-3922-B441-826C-D43826368086}"/>
    <hyperlink ref="AS14602" xr:uid="{F1F07080-A3D0-9F45-85CA-B6FACC9F4C50}"/>
    <hyperlink ref="AS14603" xr:uid="{6C12F255-C3D1-F147-8284-F8D6F04A50A3}"/>
    <hyperlink ref="AS14604" xr:uid="{B21DFF04-3975-2645-B28B-73DF0670ED21}"/>
    <hyperlink ref="AS14605" xr:uid="{6F96492F-8917-5E45-BC30-2CBCD056A69D}"/>
    <hyperlink ref="AS14606" xr:uid="{DC7730A1-26E4-C14F-B846-DE8478095245}"/>
    <hyperlink ref="AS14607" xr:uid="{D4F4E0AA-4BB7-714B-AFE8-9893D7299CB7}"/>
    <hyperlink ref="AS14608" xr:uid="{96916F52-DF1B-A748-9B38-F32D9B3D2073}"/>
    <hyperlink ref="AS14609" xr:uid="{3C1DECA6-9DC5-1846-9407-83F6B5A436F8}"/>
    <hyperlink ref="AS14610" xr:uid="{602F1D7D-C904-7346-BA74-4584ED7F5B92}"/>
    <hyperlink ref="AS14611" xr:uid="{012878D3-FA10-A249-BBC3-8E1936DC08AE}"/>
    <hyperlink ref="AS14612" xr:uid="{EC93CB08-F73F-E942-8343-2F6CD8526EEB}"/>
    <hyperlink ref="AS14613" xr:uid="{46FBF06A-8D91-BA46-9877-F397B3C93E54}"/>
    <hyperlink ref="AS14614" xr:uid="{9E2FF042-A286-5847-B936-8593C74B303D}"/>
    <hyperlink ref="AS14615" xr:uid="{F264F138-A071-AF4B-8E1D-978C8A67BF6E}"/>
    <hyperlink ref="AS14616" xr:uid="{C1417DA0-F0A4-5747-9422-E872C881E628}"/>
    <hyperlink ref="AS14617" xr:uid="{07C6B8BB-9D63-3E49-98B0-9783456CFAAC}"/>
    <hyperlink ref="AS14618" xr:uid="{7F00C287-80FD-FE44-9C9C-81B6979E3BC1}"/>
    <hyperlink ref="AS14619" xr:uid="{39C89B6B-5F1F-6A4C-830A-3106BA09B5F0}"/>
    <hyperlink ref="AS14620" xr:uid="{E02C0217-874F-1C44-8759-C2311561F8E5}"/>
    <hyperlink ref="AS14621" xr:uid="{7AFE2133-33B6-074A-A255-8A3B90ABBD58}"/>
    <hyperlink ref="AS14622" xr:uid="{2B3A4443-4D49-524D-8295-487F5F15EE6A}"/>
    <hyperlink ref="AS14623" xr:uid="{466F6F11-FCF2-0544-BB9F-F158B303696E}"/>
    <hyperlink ref="AS14624" xr:uid="{D06B6DCD-6810-4E41-AB64-8634214D8E32}"/>
    <hyperlink ref="AS14625" xr:uid="{46321623-94AF-5846-8822-C6CC4B55DA9D}"/>
    <hyperlink ref="AS14626" xr:uid="{96246687-AFAC-F844-A6CE-A82D3C5C18B5}"/>
    <hyperlink ref="AS14627" xr:uid="{151734E3-F347-A44F-A539-6A755E273B9E}"/>
    <hyperlink ref="AS14628" xr:uid="{CCF62A7A-8779-E447-9B29-355A9048B266}"/>
    <hyperlink ref="AS14629" xr:uid="{84935A31-BF47-214D-B22A-44A0B810E50D}"/>
    <hyperlink ref="AS14630" xr:uid="{D13D81A0-CC8F-FA43-A477-155E40A24137}"/>
    <hyperlink ref="AS14631" xr:uid="{FA7AA8E4-AA47-744F-AD34-C3857DE99352}"/>
    <hyperlink ref="AS14632" xr:uid="{69B96308-8500-2347-B883-36E3E310CBEA}"/>
    <hyperlink ref="AS14633" xr:uid="{CFF95C52-AB2E-4544-8B27-A725F50F2628}"/>
    <hyperlink ref="AS14634" xr:uid="{CD06B4F6-D6B6-7B4C-948E-143B1A4D54FE}"/>
    <hyperlink ref="AS14635" xr:uid="{87E6DB85-AB47-BA4F-950B-86A0C5965B3F}"/>
    <hyperlink ref="AS14636" xr:uid="{C922C4B7-3377-3F40-9F54-A3F7AF807788}"/>
    <hyperlink ref="AS14637" xr:uid="{24E594D9-8919-164A-B7CC-0E3A2FFD7886}"/>
    <hyperlink ref="AS14638" xr:uid="{2A741C48-0903-D84A-9A93-40352EF17B99}"/>
    <hyperlink ref="AS14639" xr:uid="{0A2F7098-C0E3-BB4B-A4A0-04CB6145E5D9}"/>
    <hyperlink ref="AS14640" xr:uid="{3A3DEB7C-27CA-1448-A2AB-C06A64467C8F}"/>
    <hyperlink ref="AS14641" xr:uid="{D2BDB018-525E-E74B-B237-7B8ACBB2CEE3}"/>
    <hyperlink ref="AS14642" xr:uid="{901A15D1-7473-0740-A5EF-D8643C354665}"/>
    <hyperlink ref="AS14643" xr:uid="{F5570045-53B1-7A4F-A531-A4189F05E104}"/>
    <hyperlink ref="AS14644" xr:uid="{4B7148BA-60F8-8340-88D9-5D2D10D3C1F2}"/>
    <hyperlink ref="AS14645" xr:uid="{63F8A772-A81F-9947-9D1E-977A54FA5119}"/>
    <hyperlink ref="AS14646" xr:uid="{DC3E5080-BE6A-9C40-8F94-69FBA3EDC330}"/>
    <hyperlink ref="AS14647" xr:uid="{D37F8763-025D-FB4F-8700-4940D9A1A714}"/>
    <hyperlink ref="AS14648" xr:uid="{B8D8C06A-FD1D-2F46-8404-3EC2AE6233D4}"/>
    <hyperlink ref="AS14649" xr:uid="{C942D51C-B239-2042-8AD8-BDBC63D7FFAB}"/>
    <hyperlink ref="AS14650" xr:uid="{950702D1-4B7E-D343-B47F-B7E004811501}"/>
    <hyperlink ref="AS14651" xr:uid="{E07FC358-C1B7-F44A-BDA4-02D148F71C60}"/>
    <hyperlink ref="AS14652" xr:uid="{0519C634-8D5A-1244-8961-FED9FCD0DA37}"/>
    <hyperlink ref="AS14653" xr:uid="{019B4419-8C95-E646-A346-F43D609FD332}"/>
    <hyperlink ref="AS14654" xr:uid="{E63BC99A-B98C-7D46-9FCC-D58903F50F11}"/>
    <hyperlink ref="AS14655" xr:uid="{DDD9AD72-FAF9-1240-89FE-45AC94DE7946}"/>
    <hyperlink ref="AS14656" xr:uid="{2D6F305E-9A26-BA4D-B8EA-0E685A16B16C}"/>
    <hyperlink ref="AS14657" xr:uid="{7A8A5937-FFAD-014F-8C07-9AD944FEC11E}"/>
    <hyperlink ref="AS14658" xr:uid="{0FB66D02-BA2B-494E-BE96-89150CD7A601}"/>
    <hyperlink ref="AS14659" xr:uid="{AE9200C0-BB87-2442-8146-20A7FC4C6683}"/>
    <hyperlink ref="AS14660" xr:uid="{D836802A-880D-C84C-9E98-6A371C756F4C}"/>
    <hyperlink ref="AS14661" xr:uid="{FA9B5ABF-7D37-1244-9EFF-B218E4E05D40}"/>
    <hyperlink ref="AS14662" xr:uid="{B89FDEA5-28BE-B64E-B83E-6448FB8EDAC5}"/>
    <hyperlink ref="AS14663" xr:uid="{0A29FA09-0AE5-0243-954B-8EA7918C7296}"/>
    <hyperlink ref="AS14664" xr:uid="{A433FEB4-3C51-A84E-B750-FE734E129431}"/>
    <hyperlink ref="AS14665" xr:uid="{8C58DA28-9D58-FC48-B1FC-4BE6F5A0A57E}"/>
    <hyperlink ref="AS14666" xr:uid="{A8F2C67C-8C40-B043-A07C-388C72F21357}"/>
    <hyperlink ref="AS14667" xr:uid="{4CE567F8-D19E-204D-8821-0CA25E5C7FE4}"/>
    <hyperlink ref="AS14668" xr:uid="{103B5EFD-F4E8-2E45-9D7A-FA3C865BCF21}"/>
    <hyperlink ref="AS14669" xr:uid="{8D07AB0D-C381-F044-B015-7EC8B25B06C2}"/>
    <hyperlink ref="AS14670" xr:uid="{3323937C-9602-6146-8FF0-D69C6DB17CC0}"/>
    <hyperlink ref="AS14671" xr:uid="{8846D7E9-DCC7-4A47-A81A-18FFC81BC623}"/>
    <hyperlink ref="AS14672" xr:uid="{BF4C1CC6-743D-7F45-8487-72C5FDF0975E}"/>
    <hyperlink ref="AS14673" xr:uid="{10966FAB-694D-2348-B88D-DA82BD9FD0C6}"/>
    <hyperlink ref="AS14674" xr:uid="{09E53FE7-E17A-BB46-9073-524592FB2997}"/>
    <hyperlink ref="AS14675" xr:uid="{C416AEEF-87E8-3F4C-B4F7-A35E9B455383}"/>
    <hyperlink ref="AS14676" xr:uid="{6D20B085-5A46-AE41-B724-C0ABC40B96AF}"/>
    <hyperlink ref="AS14677" xr:uid="{93D65993-4873-A842-B9FB-46CF703B9EE1}"/>
    <hyperlink ref="AS14678" xr:uid="{4465086B-11DB-E84C-B070-D203433FD95F}"/>
    <hyperlink ref="AS14679" xr:uid="{18706949-3CD5-AB4C-93F7-B391B78E650D}"/>
    <hyperlink ref="AS14680" xr:uid="{F2441D98-1396-B945-91CA-A47E408A3E79}"/>
    <hyperlink ref="AS14681" xr:uid="{2F691334-7021-814C-833A-DFD9DDAA0A0A}"/>
    <hyperlink ref="AS14682" xr:uid="{944689FF-DE99-9D4D-9A61-AAE3A4738ECF}"/>
    <hyperlink ref="AS14683" xr:uid="{AC6AE15E-2F14-7447-BF80-B27CD55F8509}"/>
    <hyperlink ref="AS14684" xr:uid="{D4F316F9-6ECF-0240-8041-3FE2406D07F9}"/>
    <hyperlink ref="AS14685" xr:uid="{11FEAE2E-A80C-EC4F-BD40-BE6DD5EFD9A8}"/>
    <hyperlink ref="AS14686" xr:uid="{A1C024E3-F198-0748-BEC4-A8DDCFD158A4}"/>
    <hyperlink ref="AS14687" xr:uid="{61A793AA-7883-484A-86FF-FE9D63A6D17A}"/>
    <hyperlink ref="AS14688" xr:uid="{991766E0-D195-8641-AF94-D290A6B0EC14}"/>
    <hyperlink ref="AS14689" xr:uid="{1EC27CB8-0692-0A4C-8490-6BD781590150}"/>
    <hyperlink ref="AS14690" xr:uid="{938D6851-7897-554D-ADCF-FC03237013D0}"/>
    <hyperlink ref="AS14691" xr:uid="{F3BA1ACA-0FE0-844E-8D00-99FA2D72ADD8}"/>
    <hyperlink ref="AS14692" xr:uid="{52D82769-4BC3-2044-B134-71DBA2E8B248}"/>
    <hyperlink ref="AS14693" xr:uid="{B6A02CA1-A3DD-8849-9DC5-95AEE6FF183D}"/>
    <hyperlink ref="AS14694" xr:uid="{CC491B19-AEB8-2345-A949-A57DA5B6342A}"/>
    <hyperlink ref="AS14695" xr:uid="{EB0A9D16-1010-0547-BD13-1429DBF4ED91}"/>
    <hyperlink ref="AS14696" xr:uid="{A4B7046D-535A-1840-9C34-6583848C8BDB}"/>
    <hyperlink ref="AS14697" xr:uid="{7CA5CCFA-B05C-124F-A099-8F1B1AD683AA}"/>
    <hyperlink ref="AS14698" xr:uid="{1FF178AB-524B-6F40-9F55-C589817F8A40}"/>
    <hyperlink ref="AS14699" xr:uid="{C0679EB2-71D5-1949-AD3B-7A183644B53F}"/>
    <hyperlink ref="AS14700" xr:uid="{7411D9BC-2B17-274F-9C4B-CC2AFD612801}"/>
    <hyperlink ref="AS14701" xr:uid="{A987E7F2-91E5-3D44-8016-F2AA50719936}"/>
    <hyperlink ref="AS14702" xr:uid="{9BD91475-046D-5848-94B7-E16AB1FFDD6A}"/>
    <hyperlink ref="AS14703" xr:uid="{CB4724F1-0302-6B49-A86C-14FBE8489AA7}"/>
    <hyperlink ref="AS14704" xr:uid="{E3A447F3-52FD-FC4C-ADA7-2A469692C7B6}"/>
    <hyperlink ref="AS14705" xr:uid="{0E12087F-5326-B742-9E3D-67FBDAB14BDC}"/>
    <hyperlink ref="AS14706" xr:uid="{768F8E9C-58A6-4343-84E0-64C7D207827D}"/>
    <hyperlink ref="AS14707" xr:uid="{84B0ABD3-6D8B-3F48-8720-F9F3B3F45384}"/>
    <hyperlink ref="AS14708" xr:uid="{45293161-FD2B-1E4C-8FBE-EA4907B1C123}"/>
    <hyperlink ref="AS14709" xr:uid="{65369FCB-C050-0346-83A6-492B6B754588}"/>
    <hyperlink ref="AS14710" xr:uid="{72571B06-B06A-7E45-9348-B9048F9CDAA3}"/>
    <hyperlink ref="AS14711" xr:uid="{51AB2E4D-D84F-F74C-A5F6-385B081EB398}"/>
    <hyperlink ref="AS14712" xr:uid="{E3F1E8B0-E7B5-8B43-B32B-BD8E4C504463}"/>
    <hyperlink ref="AS14713" xr:uid="{4CF1003F-24DA-1F4F-8B66-A89554F2CCDE}"/>
    <hyperlink ref="AS14714" xr:uid="{5A061556-C86C-5344-AB64-794A21B9FAB8}"/>
    <hyperlink ref="AS14715" xr:uid="{4F364140-78AC-7349-9DD3-B958B28849A0}"/>
    <hyperlink ref="AS14716" xr:uid="{E2A87A09-519B-7C46-BC41-F985C3D14C3A}"/>
    <hyperlink ref="AS14717" xr:uid="{C48E9261-4DC4-E943-B199-92CDE6A24810}"/>
    <hyperlink ref="AS14718" xr:uid="{2C542AB8-E6B4-5445-B9E4-446C3AC9DC78}"/>
    <hyperlink ref="AS14719" xr:uid="{6B62BED9-F784-C246-BC62-CF204A71B635}"/>
    <hyperlink ref="AS14720" xr:uid="{2FE16EA6-F864-ED48-99E7-620A6DCEBDEB}"/>
    <hyperlink ref="AS14721" xr:uid="{B8261F1E-4A00-DF43-BF76-0FAFDBE35865}"/>
    <hyperlink ref="AS14722" xr:uid="{27A50F62-002A-F246-B833-C99AB5FAFE1F}"/>
    <hyperlink ref="AS14723" xr:uid="{4E8A8B55-77B9-5840-9904-62FB6394BA9D}"/>
    <hyperlink ref="AS14724" xr:uid="{83A837E5-684A-5348-8AD1-15F9AC1FD995}"/>
    <hyperlink ref="AS14725" xr:uid="{F0BFC8E9-179A-5B44-95E9-FDF665471096}"/>
    <hyperlink ref="AS14726" xr:uid="{64133E9E-E2B9-3F44-B468-AB13130CA9D2}"/>
    <hyperlink ref="AS14727" xr:uid="{B394DA3D-C91D-794C-BB03-43F2265BBAAE}"/>
    <hyperlink ref="AS14728" xr:uid="{E1B16080-6373-7C4A-9818-61E51BE3DC4B}"/>
    <hyperlink ref="AS14729" xr:uid="{12618224-6429-5A48-A9F5-56F9C0BBD4A3}"/>
    <hyperlink ref="AS14730" xr:uid="{C341A83D-A34F-7649-9C01-225B23FB5476}"/>
    <hyperlink ref="AS14731" xr:uid="{B9D6A094-5281-9043-AFE6-137013810BE7}"/>
    <hyperlink ref="AS14732" xr:uid="{E6C5C9A9-9715-1B4D-AAAE-C2452F959C1A}"/>
    <hyperlink ref="AS14733" xr:uid="{51F8EE70-96E6-7E40-B4F2-3B1B156E360C}"/>
    <hyperlink ref="AS14734" xr:uid="{62AA9740-077C-614A-97DF-5C64CA3E689B}"/>
    <hyperlink ref="AS14735" xr:uid="{E31E1F3D-0A57-1C4D-B295-8660B439EE14}"/>
    <hyperlink ref="AS14736" xr:uid="{FC68E678-6E84-EA49-8302-BB12E6424E78}"/>
    <hyperlink ref="AS14737" xr:uid="{EE92BA56-D4B8-8149-BE93-447A42AA1038}"/>
    <hyperlink ref="AS14738" xr:uid="{3F591318-5E83-0146-8160-33E88A5A4BBE}"/>
    <hyperlink ref="AS14739" xr:uid="{C3E11E67-8FC1-FB44-83FE-E2C161344D42}"/>
    <hyperlink ref="AS14740" xr:uid="{A9BBBA2F-F4C0-A447-A5E3-1FF100B7736F}"/>
    <hyperlink ref="AS14741" xr:uid="{051CF8A3-8D16-0642-8FE2-F91BB3CFE08A}"/>
    <hyperlink ref="AS14742" xr:uid="{DC590396-D043-A54C-8245-D21A034A0BF8}"/>
    <hyperlink ref="AS14743" xr:uid="{01C1A9BA-2FAA-3D41-82B0-6B3579AA8887}"/>
    <hyperlink ref="AS14744" xr:uid="{875F0B64-33B5-2046-83C6-AD42FD8375A9}"/>
    <hyperlink ref="AS14745" xr:uid="{42B24B9E-16E4-3A48-AD80-8FA216CFAC91}"/>
    <hyperlink ref="AS14746" xr:uid="{D8E0E24F-87D5-EB4F-91F8-ABAE30E32959}"/>
    <hyperlink ref="AS14747" xr:uid="{B9B38C96-86DC-3041-B200-BD8DAED31C64}"/>
    <hyperlink ref="AS14748" xr:uid="{26C1781F-5CB6-A444-A890-6D4DB65F8F88}"/>
    <hyperlink ref="AS14749" xr:uid="{965C8FF4-0424-B447-ADD7-D4B1D91CA405}"/>
    <hyperlink ref="AS14750" xr:uid="{3BBB955A-28BA-2547-ADD9-CC4B65E7C0CD}"/>
    <hyperlink ref="AS14751" xr:uid="{CACE2D53-DA09-6E4D-89B6-8D26A1951B30}"/>
    <hyperlink ref="AS14752" xr:uid="{3C17F9AC-680E-AE49-9D23-93B11E29C4FC}"/>
    <hyperlink ref="AS14753" xr:uid="{238041EA-EEB1-5343-BE81-CB7FA7D7E1A9}"/>
    <hyperlink ref="AS14754" xr:uid="{CF264195-0D35-7F46-B869-922D2D934E8A}"/>
    <hyperlink ref="AS14755" xr:uid="{18F7CF44-9C33-6A4A-BCC7-B1CF8F71C11D}"/>
    <hyperlink ref="AS14756" xr:uid="{7E9CEE27-B5F6-C044-B122-0272E25BB2C8}"/>
    <hyperlink ref="AS14757" xr:uid="{6FBE2835-A2C0-C94D-804F-1BCE845CAD2F}"/>
    <hyperlink ref="AS14758" xr:uid="{95F4F662-CB65-454D-AE69-8161EA66CDD9}"/>
    <hyperlink ref="AS14759" xr:uid="{4A37F43E-D265-FB47-A297-A5529B472794}"/>
    <hyperlink ref="AS14760" xr:uid="{FF5C0090-E94F-C540-BEB9-0963BC97F16B}"/>
    <hyperlink ref="AS14761" xr:uid="{5F223399-5217-A449-B149-4DA83BBE0FFA}"/>
    <hyperlink ref="AS14762" xr:uid="{B9BC8E9C-1A94-1F45-8871-8AC56882E134}"/>
    <hyperlink ref="AS14763" xr:uid="{51601764-6347-DF4B-BF76-5AED64AE412F}"/>
    <hyperlink ref="AS14764" xr:uid="{25669C3E-8F09-E64F-8242-897A8260D52C}"/>
    <hyperlink ref="AS14765" xr:uid="{6DA7A6C8-5AA1-554F-B09D-A24DE1EE258E}"/>
    <hyperlink ref="AS14766" xr:uid="{A261F020-BE15-DF44-81D7-A57EE5581E3B}"/>
    <hyperlink ref="AS14767" xr:uid="{2107921E-CAF8-4A4B-BE70-0511D177FD21}"/>
    <hyperlink ref="AS14768" xr:uid="{45838996-4F15-2B4C-804D-4BC87470B3B0}"/>
    <hyperlink ref="AS14769" xr:uid="{6EDFCD95-D514-254B-A4C1-1309EFED3EFF}"/>
    <hyperlink ref="AS14770" xr:uid="{C88E10B6-CE0B-FF44-857E-9270625306F5}"/>
    <hyperlink ref="AS14771" xr:uid="{CAB95944-B445-F84E-BBF2-D48AF818F9AF}"/>
    <hyperlink ref="AS14772" xr:uid="{A6F63CCD-218A-4E4B-A6A5-55949AED0F7E}"/>
    <hyperlink ref="AS14773" xr:uid="{3CDF1A4B-DD56-6146-AB0C-3774C8D52A13}"/>
    <hyperlink ref="AS14774" xr:uid="{F10BC21D-B769-1F43-9020-A05E3ADC7E1D}"/>
    <hyperlink ref="AS14775" xr:uid="{59D84F6D-565A-C64B-8495-A017F669256B}"/>
    <hyperlink ref="AS14776" xr:uid="{769C5872-F763-684E-93CF-31A4A4715EDE}"/>
    <hyperlink ref="AS14777" xr:uid="{3872B857-E48D-334A-8B01-CDCCD2D39462}"/>
    <hyperlink ref="AS14778" xr:uid="{4A773403-71EA-9A4E-904A-BF1116E0E781}"/>
    <hyperlink ref="AS14779" xr:uid="{305706C2-29D4-864E-9587-3D2964D97392}"/>
    <hyperlink ref="AS14780" xr:uid="{FA4CAE02-B4EF-A142-A541-4F3363AB4A1F}"/>
    <hyperlink ref="AS14781" xr:uid="{930AB112-97F1-684A-B1D7-B7F3A60FFFA0}"/>
    <hyperlink ref="AS14782" xr:uid="{1B45CAFD-5EDB-344A-B587-9AD46B575C9F}"/>
    <hyperlink ref="AS14783" xr:uid="{8F8E7E34-CE33-1C47-99AE-C48044CFD8CE}"/>
    <hyperlink ref="AS14784" xr:uid="{39E325CE-3E88-F84C-99D1-C5E510EDCEDD}"/>
    <hyperlink ref="AS14785" xr:uid="{2DEBCE29-972A-2E45-9D6A-7D3CA18541EB}"/>
    <hyperlink ref="AS14786" xr:uid="{1800E482-E6BB-D04A-990B-28BA7DD7709C}"/>
    <hyperlink ref="AS14787" xr:uid="{3E1724D4-66F0-E84B-B060-0C45E22A7B11}"/>
    <hyperlink ref="AS14788" xr:uid="{E675114A-9F0D-9A49-9098-4FD23111067E}"/>
    <hyperlink ref="AS14789" xr:uid="{F009F7C5-9A64-EA4A-90A2-84C30FF6A318}"/>
    <hyperlink ref="AS14790" xr:uid="{A6DCD356-E001-B242-8C23-A483FC7F3101}"/>
    <hyperlink ref="AS14791" xr:uid="{43F48A85-A8B3-C643-AA95-927FF3BA21BB}"/>
    <hyperlink ref="AS14792" xr:uid="{87FB0E76-A35A-6245-A2DF-0706A23AC1E0}"/>
    <hyperlink ref="AS14793" xr:uid="{208E3052-9BF8-764B-9A27-E05249DBFF18}"/>
    <hyperlink ref="AS14794" xr:uid="{434C9FD7-5751-874F-B602-23737FFBB7C3}"/>
    <hyperlink ref="AS14795" xr:uid="{77BB5EAD-AA76-7E41-A862-1314627EA7AD}"/>
    <hyperlink ref="AS14796" xr:uid="{79E28622-C006-B640-8131-CCDE5ACEF0EA}"/>
    <hyperlink ref="AS14797" xr:uid="{975A07B7-226B-EA4E-B058-79A7F8121DC1}"/>
    <hyperlink ref="AS14798" xr:uid="{AB4421F0-D581-B746-866A-2621A8ED228E}"/>
    <hyperlink ref="AS14799" xr:uid="{57B2FC6A-312D-2041-93A2-52A681965D41}"/>
    <hyperlink ref="AS14800" xr:uid="{EF63B596-FBBA-8C4B-9813-C9429196B830}"/>
    <hyperlink ref="AS14801" xr:uid="{C35C43A7-CCB8-8240-BD51-07A508F6BC78}"/>
    <hyperlink ref="AS14802" xr:uid="{EA41FF7F-2298-1C45-A5E0-CD533E238552}"/>
    <hyperlink ref="AS14803" xr:uid="{88400BDF-6F72-0C4E-9343-EF5A34CB52A8}"/>
    <hyperlink ref="AS14804" xr:uid="{72963F04-0661-3340-BE34-0667EB67FC7F}"/>
    <hyperlink ref="AS14805" xr:uid="{127FE140-8B1E-024A-B0C8-CE252CDB4C8C}"/>
    <hyperlink ref="AS14806" xr:uid="{64CB2EAE-A4CB-E645-BD88-EAEF1B2C1FD7}"/>
    <hyperlink ref="AS14807" xr:uid="{676B065E-08C6-A344-8604-1A328F9AD13F}"/>
    <hyperlink ref="AS14808" xr:uid="{3B806059-C280-094D-9994-BFAA86373859}"/>
    <hyperlink ref="AS14809" xr:uid="{8215D98D-B655-924A-BA06-D5B4449FDE51}"/>
    <hyperlink ref="AS14810" xr:uid="{7652C1CB-C22F-C049-B27B-365EBABB67DE}"/>
    <hyperlink ref="AS14811" xr:uid="{952591BF-61DB-A04D-A374-92FF0D8E7121}"/>
    <hyperlink ref="AS14812" xr:uid="{8471AFB3-BD59-7841-96CE-F190B5305E6A}"/>
    <hyperlink ref="AS14813" xr:uid="{51AB6A7F-C8A1-344D-B2E6-52DB9D16DB47}"/>
    <hyperlink ref="AS14814" xr:uid="{4DED55CE-53AA-2B45-A1F4-3A03FCD0AE34}"/>
    <hyperlink ref="AS14815" xr:uid="{A1754C4C-109F-B94C-AFD4-29335EB26281}"/>
    <hyperlink ref="AS14816" xr:uid="{43F01F3D-F979-8D47-B2E9-07C887979AC1}"/>
    <hyperlink ref="AS14817" xr:uid="{7E651FA4-9C9A-AC4A-9DE8-EED2D7189AD3}"/>
    <hyperlink ref="AS14818" xr:uid="{4C67098D-14E8-BB40-AB01-7F83931ED0D0}"/>
    <hyperlink ref="AS14819" xr:uid="{63893DD5-C0FC-C942-B0DE-CFBE3CE970D2}"/>
    <hyperlink ref="AS14820" xr:uid="{47AF1425-B015-2C47-9568-4650DAB3A787}"/>
    <hyperlink ref="AS14821" xr:uid="{68BE564C-3993-5140-A59B-6B275CC782C9}"/>
    <hyperlink ref="AS14822" xr:uid="{68F7CC20-6781-0C42-B23E-3FC62482C71A}"/>
    <hyperlink ref="AS14823" xr:uid="{51F7A8A9-555F-6E4A-A93D-798BCB7B3FD9}"/>
    <hyperlink ref="AS14824" xr:uid="{65DCE10E-D98E-054D-9289-03AC177CFE32}"/>
    <hyperlink ref="AS14825" xr:uid="{140E4DC0-8628-3449-83E2-701D4CE05CD8}"/>
    <hyperlink ref="AS14826" xr:uid="{B6A742D9-9DF6-334C-A621-BFA26A8E9E1F}"/>
    <hyperlink ref="AS14827" xr:uid="{03A9B7DF-53EE-E44F-89A9-60CE71322DBB}"/>
    <hyperlink ref="AS14828" xr:uid="{5B4AB40B-9E4A-4941-A2EC-EC9FDD7B1ECF}"/>
    <hyperlink ref="AS14829" xr:uid="{80EF1493-810B-2743-93B2-1B0337BB70A8}"/>
    <hyperlink ref="AS14830" xr:uid="{82F61F78-4A36-C249-AA42-C367D64BE854}"/>
    <hyperlink ref="AS14831" xr:uid="{FD8E6162-6BAB-9142-AE37-EECA5AA2B14D}"/>
    <hyperlink ref="AS14832" xr:uid="{BEDF1C2F-0676-6241-9897-51316C257B52}"/>
    <hyperlink ref="AS14833" xr:uid="{54587A34-279B-4C49-9C16-93F5E1DC011D}"/>
    <hyperlink ref="AS14834" xr:uid="{491B335B-61B9-6747-934A-2FC804D2E548}"/>
    <hyperlink ref="AS14835" xr:uid="{D42ECF85-DFE7-8B48-96F1-6CD17EB38219}"/>
    <hyperlink ref="AS14836" xr:uid="{C9EB460E-DA83-864D-8F09-1E54784FB37F}"/>
    <hyperlink ref="AS14837" xr:uid="{524D9F1B-A079-634E-ABAA-F1CB11227B04}"/>
    <hyperlink ref="AS14838" xr:uid="{16B56C12-91E9-A840-B2DD-6826CC433BDF}"/>
    <hyperlink ref="AS14839" xr:uid="{CBAE011B-1AD9-EB42-9BBD-BDF5ECDB351F}"/>
    <hyperlink ref="AS14840" xr:uid="{E7EE0042-48D4-9A49-BA6A-AABD50A49B73}"/>
    <hyperlink ref="AS14841" xr:uid="{AAA3FC79-5DC9-8D4D-BF6B-FFB45844C8D9}"/>
    <hyperlink ref="AS14842" xr:uid="{52498824-5D74-A445-9E96-91EE116DD9A0}"/>
    <hyperlink ref="AS14843" xr:uid="{2B3C7BBB-B892-DC48-BE21-7F243D07C1CB}"/>
    <hyperlink ref="AS14844" xr:uid="{C43B6E15-02F7-E742-B2CC-24F7817D5FCA}"/>
    <hyperlink ref="AS14845" xr:uid="{42CB90C0-CFB5-CF4F-941D-32FCFFB7C591}"/>
    <hyperlink ref="AS14846" xr:uid="{60471551-0F5E-3A4A-8333-4F37DE8DF96D}"/>
    <hyperlink ref="AS14847" xr:uid="{D9B62DD9-DC52-804C-8CEB-4E74E3ED9CC8}"/>
    <hyperlink ref="AS14848" xr:uid="{8CE5D919-D8EA-9249-8AEF-005771FD8336}"/>
    <hyperlink ref="AS14849" xr:uid="{9DD8ABCE-DC6A-FA4B-B2D6-505D26B99EAE}"/>
    <hyperlink ref="AS14850" xr:uid="{C82D837C-42CF-0347-809C-7CFFAFD2565B}"/>
    <hyperlink ref="AS14851" xr:uid="{F4836EE3-3E89-674C-BB78-B7C9A6D57F00}"/>
    <hyperlink ref="AS14852" xr:uid="{0F8673A8-A9EF-2C46-AE1F-CB4ECA6F4C39}"/>
    <hyperlink ref="AS14853" xr:uid="{FBDB9870-1BDC-E045-82A8-FC618A26D28F}"/>
    <hyperlink ref="AS14854" xr:uid="{430D696C-4C96-8442-969F-9850DE97907B}"/>
    <hyperlink ref="AS14855" xr:uid="{0958AAF5-F86B-D747-A760-53F22AEB1568}"/>
    <hyperlink ref="AS14856" xr:uid="{28DD03AB-1DA9-8243-B5CB-3C815B85E1B1}"/>
    <hyperlink ref="AS14857" xr:uid="{724C3934-2AFD-A94D-B222-D39A46D2730F}"/>
    <hyperlink ref="AS14858" xr:uid="{3300B0B1-B408-B249-8FE6-DFF65FA91AF0}"/>
    <hyperlink ref="AS14859" xr:uid="{4B8B922C-7228-B743-8A89-E31D763DDA28}"/>
    <hyperlink ref="AS14860" xr:uid="{807DE482-E76E-CD40-88E7-98A51BA19125}"/>
    <hyperlink ref="AS14861" xr:uid="{E1CC71F4-C198-7B4B-AD2B-AC1232F6D46E}"/>
    <hyperlink ref="AS14862" xr:uid="{67A8E91F-E976-0F4A-A00E-A820A77DED6D}"/>
    <hyperlink ref="AS14863" xr:uid="{9DD34986-0008-3044-B5D4-68C8C1983626}"/>
    <hyperlink ref="AS14864" xr:uid="{578AAB80-1734-CB4C-98EA-404215CD2371}"/>
    <hyperlink ref="AS14865" xr:uid="{27173CC7-11B7-F24A-86FF-57A74894E043}"/>
    <hyperlink ref="AS14866" xr:uid="{3C88D016-076D-F746-8B13-0CE897DAEEBD}"/>
    <hyperlink ref="AS14867" xr:uid="{88F4B35A-C4A2-F546-A6A8-D0A249B5B2AD}"/>
    <hyperlink ref="AS14868" xr:uid="{397B6844-E9A8-2A48-B012-7F56F4756FA4}"/>
    <hyperlink ref="AS14869" xr:uid="{27C52D79-D4D6-EA40-8A34-4DA235CB6B22}"/>
    <hyperlink ref="AS14870" xr:uid="{AAC0F8C9-5AB3-C24B-B8CD-F73377DF36E8}"/>
    <hyperlink ref="AS14871" xr:uid="{25C9C6B3-635B-9942-8B51-5FFB20BA829B}"/>
    <hyperlink ref="AS14872" xr:uid="{DA25195E-B8D8-E540-8284-3E14FFB598D8}"/>
    <hyperlink ref="AS14873" xr:uid="{DA48FFCA-6F25-9640-98D7-B450AD90B1C8}"/>
    <hyperlink ref="AS14874" xr:uid="{6A025EAD-9334-5E42-99D5-9FC5FCD8BE4F}"/>
    <hyperlink ref="AS14875" xr:uid="{8FC12998-F830-754B-8538-56EAD55A0B46}"/>
    <hyperlink ref="AS14876" xr:uid="{AC910837-55DE-F049-83BE-748DA2913323}"/>
    <hyperlink ref="AS14877" xr:uid="{AA49C8F9-9FDC-8841-9E64-4EF56EAA7CDC}"/>
    <hyperlink ref="AS14878" xr:uid="{4615A4A9-9AE3-F542-8510-98759790FC53}"/>
    <hyperlink ref="AS14879" xr:uid="{00B8CE36-4351-3040-B2D7-4F8AA0D15BAA}"/>
    <hyperlink ref="AS14880" xr:uid="{A449B920-7080-F741-B826-1B9ABBA1A981}"/>
    <hyperlink ref="AS14881" xr:uid="{CC2E86BD-34A4-2B43-AC7D-94F742B2037F}"/>
    <hyperlink ref="AS14882" xr:uid="{5BA80CF6-BC47-7F4A-BF20-50A949397DDF}"/>
    <hyperlink ref="AS14883" xr:uid="{D468FC57-807E-EB4B-A32C-B7A4D19446C1}"/>
    <hyperlink ref="AS14884" xr:uid="{5E604544-F918-C046-9B23-B6DF8606E7A6}"/>
    <hyperlink ref="AS14885" xr:uid="{032A878A-7A86-0B4C-B8CF-D29B61865ED1}"/>
    <hyperlink ref="AS14886" xr:uid="{C3A5587D-2671-174C-8A6B-D1B206F7D90D}"/>
    <hyperlink ref="AS14887" xr:uid="{6E4F312B-4805-154F-8143-140D143F486B}"/>
    <hyperlink ref="AS14888" xr:uid="{8FBE2127-FE68-F14E-A2F6-A1A3D56151C8}"/>
    <hyperlink ref="AS14889" xr:uid="{6D0CEF3F-018B-F749-9A65-37000CC3C69E}"/>
    <hyperlink ref="AS14890" xr:uid="{27102681-B58A-114C-BDFF-40668BC7FA61}"/>
    <hyperlink ref="AS14891" xr:uid="{4ABE802F-16B5-3948-BC00-5728B05D61E0}"/>
    <hyperlink ref="AS14892" xr:uid="{4C407F3F-935B-624F-A5BD-C4A76454F43E}"/>
    <hyperlink ref="AS14893" xr:uid="{FA09B547-B9B9-244D-A6CE-6C669519A556}"/>
    <hyperlink ref="AS14894" xr:uid="{09FE38DD-554C-664E-8FA7-B7294BECCAD5}"/>
    <hyperlink ref="AS14895" xr:uid="{911B9F67-7491-2844-AA0C-AF16E6011BB6}"/>
    <hyperlink ref="AS14896" xr:uid="{E3EBF0D6-F778-5441-AB31-B4B5F5F561F4}"/>
    <hyperlink ref="AS14897" xr:uid="{775C0CCE-C8E3-3D4F-A066-0598ACD4DF7E}"/>
    <hyperlink ref="AS14898" xr:uid="{16B7013D-0656-D64E-9F60-30D0EB0CF94A}"/>
    <hyperlink ref="AS14899" xr:uid="{256AA191-048D-E14F-BBB9-D88F0B08FEE5}"/>
    <hyperlink ref="AS14900" xr:uid="{3F8D7192-4290-E840-BAD2-38C980C34D0D}"/>
    <hyperlink ref="AS14901" xr:uid="{8D60E92C-181D-6941-864C-9273E16E3BEE}"/>
    <hyperlink ref="AS14902" xr:uid="{9E1107C9-7D74-6645-B70B-CB9FDFFC85C9}"/>
    <hyperlink ref="AS14903" xr:uid="{3C8702C6-BC5E-8A4A-9652-CDBA8AC40D1A}"/>
    <hyperlink ref="AS14904" xr:uid="{0A61C9D3-7BD3-8E43-8A92-EC26A61773CD}"/>
    <hyperlink ref="AS14905" xr:uid="{F6D9E755-B723-2C43-A57D-7F3F011B32D6}"/>
    <hyperlink ref="AS14906" xr:uid="{7A5D205C-0E7E-0E46-80A4-C62D911C1F68}"/>
    <hyperlink ref="AS14907" xr:uid="{88DA590C-C8FA-6646-863F-4E89F94AF93F}"/>
    <hyperlink ref="AS14908" xr:uid="{6E1C6C75-3F46-F344-8739-E7DE0794EDAE}"/>
    <hyperlink ref="AS14909" xr:uid="{72CCBB86-2F25-6843-BF92-A196E924F3B6}"/>
    <hyperlink ref="AS14910" xr:uid="{42A8005A-DDCF-034B-A8AB-00D6EE5C6199}"/>
    <hyperlink ref="AS14911" xr:uid="{3479F057-75CE-A64F-960B-55E27474E94F}"/>
    <hyperlink ref="AS14912" xr:uid="{E4B3C2B2-736F-CC40-94D1-4E7DFF492BAB}"/>
    <hyperlink ref="AS14913" xr:uid="{C5679FE5-D07A-454D-A0C1-625C1CC97901}"/>
    <hyperlink ref="AS14914" xr:uid="{2501C2DF-588E-8143-AA86-E13633E5549F}"/>
    <hyperlink ref="AS14915" xr:uid="{D2B1555C-0985-2546-B2A1-3F05645F09E0}"/>
    <hyperlink ref="AS14916" xr:uid="{690B2835-38DD-FC4E-855F-5C6E3A5C7956}"/>
    <hyperlink ref="AS14917" xr:uid="{2B2AD220-E4A3-1D48-9855-096DE1B19815}"/>
    <hyperlink ref="AS14918" xr:uid="{A526527B-7516-C943-AF29-10FD91BCA3E9}"/>
    <hyperlink ref="AS14919" xr:uid="{41F46AC7-2606-0543-87C2-8005DB2F9F71}"/>
    <hyperlink ref="AS14920" xr:uid="{D211AE81-54AF-284C-952A-81FEC93E2E74}"/>
    <hyperlink ref="AS14921" xr:uid="{B4310AF8-3AC3-0141-8CC5-CE063CBAC08E}"/>
    <hyperlink ref="AS14922" xr:uid="{7713A0A8-478E-3C43-B483-1EE9F46A2191}"/>
    <hyperlink ref="AS14923" xr:uid="{98BBDFE4-602C-0045-8DFA-7FCDA08699C0}"/>
    <hyperlink ref="AS14924" xr:uid="{0D203FA4-04C2-1048-A62F-60F1E367CC46}"/>
    <hyperlink ref="AS14925" xr:uid="{9C5E3797-FD3F-3B49-911D-8F74C57BBC63}"/>
    <hyperlink ref="AS14926" xr:uid="{FC35DF42-DCB6-1446-93ED-C64F80A4DB25}"/>
    <hyperlink ref="AS14927" xr:uid="{E71824A2-4BFF-4546-A2AB-325F34438E6A}"/>
    <hyperlink ref="AS14928" xr:uid="{28DA31C5-CD3C-7347-B594-C88266F1D043}"/>
    <hyperlink ref="AS14929" xr:uid="{81B326C9-4AA2-134E-9888-FCE34D6DE1FD}"/>
    <hyperlink ref="AS14930" xr:uid="{EE76769D-5A46-E942-81A2-ADDE61B8C898}"/>
    <hyperlink ref="AS14931" xr:uid="{BB0E025D-5D1D-0742-8E60-FC8FFB6E36BB}"/>
    <hyperlink ref="AS14932" xr:uid="{8781DACA-53BC-AA45-86EA-0682217DEFF0}"/>
    <hyperlink ref="AS14933" xr:uid="{F1B4D5DE-9631-FD49-9FBD-65F0DE6A5BC9}"/>
    <hyperlink ref="AS14934" xr:uid="{D4F55323-06A1-3B45-A200-DAFB96E4F5AE}"/>
    <hyperlink ref="AS14935" xr:uid="{84B9D551-3628-4942-9471-43FF13978626}"/>
    <hyperlink ref="AS14936" xr:uid="{AFD1FE53-8D75-774B-9E0D-630220FAD536}"/>
    <hyperlink ref="AS14937" xr:uid="{F997C561-9D0D-7F40-B666-EC70CEF0E810}"/>
    <hyperlink ref="AS14938" xr:uid="{60EDD093-5EFF-9345-9E49-7E7C08F1444A}"/>
    <hyperlink ref="AS14939" xr:uid="{02A1F56B-B2A8-694D-8541-32B9456A5A75}"/>
    <hyperlink ref="AS14940" xr:uid="{D27EA90D-E89D-B041-9E33-4D8EFDB44FA6}"/>
    <hyperlink ref="AS14941" xr:uid="{2F7BBAF1-B183-FD4F-AFE5-1A34486A5512}"/>
    <hyperlink ref="AS14942" xr:uid="{3512CE03-0AA7-BE47-A09B-20EF43F73038}"/>
    <hyperlink ref="AS14943" xr:uid="{21CD13D4-34A4-4648-9366-4E21229F277E}"/>
    <hyperlink ref="AS14944" xr:uid="{992E0EE9-E377-C24D-8B73-DBF61134AA60}"/>
    <hyperlink ref="AS14945" xr:uid="{95B8E19A-B21B-404C-8D07-9669E40D6D20}"/>
    <hyperlink ref="AS14946" xr:uid="{EC103964-8DE7-414C-9857-75B8702005AE}"/>
    <hyperlink ref="AS14947" xr:uid="{85B582F9-D5F5-8E4A-AB46-23D4DE798FE6}"/>
    <hyperlink ref="AS14948" xr:uid="{0D5AA86E-80CA-F647-907D-08634412A180}"/>
    <hyperlink ref="AS14949" xr:uid="{6D5148C8-100E-0346-BE19-C0C0F4FE474A}"/>
    <hyperlink ref="AS14950" xr:uid="{D8075BD7-56D7-C242-9712-0314EC760492}"/>
    <hyperlink ref="AS14951" xr:uid="{58CDAB89-823B-DD45-A117-587800DE430B}"/>
    <hyperlink ref="AS14952" xr:uid="{69ED1D4E-F84E-384A-84A6-CF6C385A82B1}"/>
    <hyperlink ref="AS14953" xr:uid="{6B35F371-37D0-EB4E-946C-CFD5EF3F0D60}"/>
    <hyperlink ref="AS14954" xr:uid="{2A7AA7CF-8F70-2045-872C-32E609499B66}"/>
    <hyperlink ref="AS14955" xr:uid="{DF0B9E29-D87A-4147-855D-5443B891FF0D}"/>
    <hyperlink ref="AS14956" xr:uid="{34309A8A-108C-144B-94F7-65406ABF5248}"/>
    <hyperlink ref="AS14957" xr:uid="{77F3208F-E4A2-4C4F-A431-F2095E35B4EC}"/>
    <hyperlink ref="AS14958" xr:uid="{15637A3B-0666-6C42-81F9-AD2D682D5E76}"/>
    <hyperlink ref="AS14959" xr:uid="{16C8FE53-A4F0-6D44-8145-CA7BA7B03DF9}"/>
    <hyperlink ref="AS14960" xr:uid="{4E678325-B335-BA44-B045-9F76F1AFDA2E}"/>
    <hyperlink ref="AS14961" xr:uid="{5B9F85D7-3B4A-9E44-9005-5F8056A07E13}"/>
    <hyperlink ref="AS14962" xr:uid="{10813CC7-9ED8-EE42-9D1E-C61B4A41D7DD}"/>
    <hyperlink ref="AS14963" xr:uid="{70996EB1-5A00-3546-B9DD-188F8A80CC8A}"/>
    <hyperlink ref="AS14964" xr:uid="{23FFFD34-00A8-A24F-9BDE-C673E0684A56}"/>
    <hyperlink ref="AS14965" xr:uid="{F05357C3-5952-EE43-B8CC-4E4519402EA0}"/>
    <hyperlink ref="AS14966" xr:uid="{EEA51513-CECD-7E41-BE39-1FBA745BE845}"/>
    <hyperlink ref="AS14967" xr:uid="{3CB4A329-A363-D34D-B17C-1748310515E0}"/>
    <hyperlink ref="AS14968" xr:uid="{30701052-26F6-B649-B3C4-EE255B2673E9}"/>
    <hyperlink ref="AS14969" xr:uid="{4ECBEDFF-5393-5D47-9E65-24B2FF550AC9}"/>
    <hyperlink ref="AS14970" xr:uid="{AE96E2F9-9A9D-0C4B-BA42-7749341BDC70}"/>
    <hyperlink ref="AS14971" xr:uid="{0027F619-F360-5C4B-9B60-E08175604B16}"/>
    <hyperlink ref="AS14972" xr:uid="{B08BF34E-1B06-4D4A-ADB0-1CCE463CAF29}"/>
    <hyperlink ref="AS14973" xr:uid="{91D35253-EEAF-D540-B5A8-4700767BA326}"/>
    <hyperlink ref="AS14974" xr:uid="{BE3FC2B3-D67B-7341-9517-4883CA5D67B4}"/>
    <hyperlink ref="AS14975" xr:uid="{AA0C7E60-2C71-A14A-945F-2FA159622E64}"/>
    <hyperlink ref="AS14976" xr:uid="{3FF6018D-A2A4-EE4A-B351-FFC2DF63C0C5}"/>
    <hyperlink ref="AS14977" xr:uid="{64E38B4B-6346-E947-8A58-1D0030731445}"/>
    <hyperlink ref="AS14978" xr:uid="{D1024AEB-D742-0046-96C6-262559A7F13E}"/>
    <hyperlink ref="AS14979" xr:uid="{647B1844-BD43-894A-9B95-F491AB777E9A}"/>
    <hyperlink ref="AS14980" xr:uid="{D0AB591A-C6A4-1C4A-969A-A113DF9B858F}"/>
    <hyperlink ref="AS14981" xr:uid="{802D2BB9-8BAC-3743-9C41-11932A458312}"/>
    <hyperlink ref="AS14982" xr:uid="{0E5C43B3-33A0-8A40-AFF2-147CE574ECC2}"/>
    <hyperlink ref="AS14983" xr:uid="{07558B0F-9882-B545-B70D-BFE2A9E55C9C}"/>
    <hyperlink ref="AS14984" xr:uid="{18F3B50A-1454-4B43-9752-CA4931E4993A}"/>
    <hyperlink ref="AS14985" xr:uid="{439380C4-482F-A04E-9302-A73DC69C274B}"/>
    <hyperlink ref="AS14986" xr:uid="{9A44E783-3986-1B46-8C2B-24050F1DFFB5}"/>
    <hyperlink ref="AS14987" xr:uid="{66549A6D-4F95-4D4B-89D4-53DCF1074F51}"/>
    <hyperlink ref="AS14988" xr:uid="{59EAD3D2-80BA-724C-A40F-7DFD63491E26}"/>
    <hyperlink ref="AS14989" xr:uid="{04D5026A-B16F-CF4C-9241-26B000C5F441}"/>
    <hyperlink ref="AS14990" xr:uid="{A9FBE31E-35DF-9742-94C4-415D2D5A4841}"/>
    <hyperlink ref="AS14991" xr:uid="{995A2E53-A608-2449-881E-40DFBA7B61FF}"/>
    <hyperlink ref="AS14992" xr:uid="{4CB10267-3869-104D-8969-86FC23A14FCA}"/>
    <hyperlink ref="AS14993" xr:uid="{8446DBB1-62A7-7540-8992-B4C50A97D9CD}"/>
    <hyperlink ref="AS14994" xr:uid="{B54A00D1-F3C0-794C-A29A-1B68F2FA106B}"/>
    <hyperlink ref="AS14995" xr:uid="{2598950C-01E8-B346-A5CB-28F639CB8571}"/>
    <hyperlink ref="AS14996" xr:uid="{284DB8AD-0074-884C-9C78-6E0DBD6E6DB8}"/>
    <hyperlink ref="AS14997" xr:uid="{5328BFFF-0DB5-E743-89ED-ED335BB1A5D5}"/>
    <hyperlink ref="AS14998" xr:uid="{396918AC-DEBE-654D-A328-A049E1EBE677}"/>
    <hyperlink ref="AS14999" xr:uid="{863FB350-A612-CC49-B9CB-726D9B86CE80}"/>
    <hyperlink ref="AS15000" xr:uid="{0487F06A-D021-0D46-A83F-48EB8B5B4ADF}"/>
    <hyperlink ref="AS15001" xr:uid="{C5773832-60D2-F44D-8F49-7EFCD6F87BC5}"/>
    <hyperlink ref="AS15002" xr:uid="{30433B96-6DE1-A345-9352-1512EC5DED5F}"/>
    <hyperlink ref="AS15003" xr:uid="{40BAB02F-BD81-8342-99B2-4B014F0BD26A}"/>
    <hyperlink ref="AS15004" xr:uid="{EB253455-9215-5E4E-8FD7-5B4FDDD8D07F}"/>
    <hyperlink ref="AS15005" xr:uid="{587F554D-078A-954B-9F29-ABD065CEA4E9}"/>
    <hyperlink ref="AS15006" xr:uid="{062EC890-7E07-0F49-8081-66F6B2179F6E}"/>
    <hyperlink ref="AS15007" xr:uid="{081A83FC-60CA-9443-A6BC-C12C9E11AB23}"/>
    <hyperlink ref="AS15008" xr:uid="{D068FEAF-E3D2-8A40-9B93-948A402BA617}"/>
    <hyperlink ref="AS15009" xr:uid="{726141AA-3CDA-8F44-9406-539A29CCBC29}"/>
    <hyperlink ref="AS15010" xr:uid="{490D7948-4F01-8F4A-AA62-99A7091BFC27}"/>
    <hyperlink ref="AS15011" xr:uid="{77647E7E-C649-C24F-9853-BB206418AB15}"/>
    <hyperlink ref="AS15012" xr:uid="{DACFE0D8-0F08-DF4E-A866-84105194D0DD}"/>
    <hyperlink ref="AS15013" xr:uid="{89A8620E-3631-2848-9473-F311D4E202B9}"/>
    <hyperlink ref="AS15014" xr:uid="{6B4A07D3-664B-6B46-ACCF-97BE9CC928C9}"/>
    <hyperlink ref="AS15015" xr:uid="{E8960A43-DE70-394A-A41D-C02A5127B680}"/>
    <hyperlink ref="AS15016" xr:uid="{ACE48586-4089-9C47-8964-06C088488C7F}"/>
    <hyperlink ref="AS15017" xr:uid="{40090DAB-B331-2446-A246-1AAECEB94323}"/>
    <hyperlink ref="AS15018" xr:uid="{F0B2F540-AB31-1D4D-9634-758815214D7F}"/>
    <hyperlink ref="AS15019" xr:uid="{A086EC77-4B44-1D41-8EFA-D391628B7679}"/>
    <hyperlink ref="AS15020" xr:uid="{A2ED01ED-C495-2E44-9D8A-469C044DC00B}"/>
    <hyperlink ref="AS15021" xr:uid="{12C3F2CC-BFAD-DA4F-83B8-01656F5C52AD}"/>
    <hyperlink ref="AS15022" xr:uid="{51FBB9AD-F115-E441-8C41-5E95A34719CD}"/>
    <hyperlink ref="AS15023" xr:uid="{631558AD-BEB0-C340-B4FA-9B3D379251DF}"/>
    <hyperlink ref="AS15024" xr:uid="{D8EDD5E0-E34E-9641-8AB2-3A4396CB2E99}"/>
    <hyperlink ref="AS15025" xr:uid="{D37F8938-F618-C043-8C4C-C8F623A98595}"/>
    <hyperlink ref="AS15026" xr:uid="{DAB86B14-2028-E345-8D11-76B313BC66A4}"/>
    <hyperlink ref="AS15027" xr:uid="{DDF5C672-1F8D-7145-982D-59ED6E268082}"/>
    <hyperlink ref="AS15028" xr:uid="{8FD3C6C6-4E32-284C-A992-473F0F86B96F}"/>
    <hyperlink ref="AS15029" xr:uid="{807C8E50-43BC-3E49-A0FA-0AEF2E477F5B}"/>
    <hyperlink ref="AS15030" xr:uid="{5E879D9C-1165-7B4E-AA47-41DC8689CA58}"/>
    <hyperlink ref="AS15031" xr:uid="{E6850532-2B8F-2640-B7FA-AEC709CB38A4}"/>
    <hyperlink ref="AS15032" xr:uid="{06808197-F284-644D-979B-E1D9BAF3EC51}"/>
    <hyperlink ref="AS15033" xr:uid="{87775BBC-96D1-584F-B6C5-166CDA03A77D}"/>
    <hyperlink ref="AS15034" xr:uid="{7E1A30CA-BD07-5543-93D0-EE91B9949D95}"/>
    <hyperlink ref="AS15035" xr:uid="{52AC932C-5BF0-7844-8FD2-B8CF7270E8D4}"/>
    <hyperlink ref="AS15036" xr:uid="{1F209DDB-8C9D-4643-A06A-EF6A85D9F952}"/>
    <hyperlink ref="AS15037" xr:uid="{706F32F5-71D7-4049-9EE1-FC7F83571936}"/>
    <hyperlink ref="AS15038" xr:uid="{98502590-E2CC-F34B-84C2-D0765E5F3012}"/>
    <hyperlink ref="AS15039" xr:uid="{08709267-1E44-9B46-B365-5D9695B58276}"/>
    <hyperlink ref="AS15040" xr:uid="{9D6A02A3-EEE3-A940-AC09-2005A06198C7}"/>
    <hyperlink ref="AS15041" xr:uid="{647BF480-4681-8D41-B0D5-8BC8941C7E73}"/>
    <hyperlink ref="AS15042" xr:uid="{5A4BDD9C-8FD9-3D4B-9C75-B93F6A17979D}"/>
    <hyperlink ref="AS15043" xr:uid="{E76BFFF8-AD73-F34F-B418-681F746951D2}"/>
    <hyperlink ref="AS15044" xr:uid="{EBF3C72A-0186-6147-82A8-968ABCED0A04}"/>
    <hyperlink ref="AS15045" xr:uid="{F1D7B3AC-6B74-194F-A8BC-64A70BCD9E8B}"/>
    <hyperlink ref="AS15046" xr:uid="{793AD11B-02AC-AD44-B754-004DE952808F}"/>
    <hyperlink ref="AS15047" xr:uid="{42BA1C85-B7B1-D64C-8BDC-8C227ABE7EAC}"/>
    <hyperlink ref="AS15048" xr:uid="{CEB447D0-D7D5-1144-BA3E-F7F42FE5ECF2}"/>
    <hyperlink ref="AS15049" xr:uid="{F97A9D2B-51B0-0F4B-BF1E-3EC301C8592A}"/>
    <hyperlink ref="AS15050" xr:uid="{7C735A3F-CD57-D340-A208-D3C3F65C8170}"/>
    <hyperlink ref="AS15051" xr:uid="{F1E29BBA-6095-3142-8220-D5858494D479}"/>
    <hyperlink ref="AS15052" xr:uid="{3B2EB25C-2EA4-524B-AF44-1B23C6F51808}"/>
    <hyperlink ref="AS15053" xr:uid="{88585692-193D-6548-99C5-14C72774990C}"/>
    <hyperlink ref="AS15054" xr:uid="{CAFA9078-5A5B-F348-A463-5EC20287F09A}"/>
    <hyperlink ref="AS15055" xr:uid="{ABAC48F0-C912-4B4C-A6D4-A3504B7EBA51}"/>
    <hyperlink ref="AS15056" xr:uid="{A7F887F0-B9A8-0141-820F-BF6A6BAE3DC2}"/>
    <hyperlink ref="AS15057" xr:uid="{328C1D64-250A-0E4F-8FA9-A1432B798894}"/>
    <hyperlink ref="AS15058" xr:uid="{80DAE267-FCA5-8349-B316-9306ABDCADE3}"/>
    <hyperlink ref="AS15059" xr:uid="{5C75F690-D92E-8940-B513-27ECC6E98A1B}"/>
    <hyperlink ref="AS15060" xr:uid="{6704948E-7D15-A040-859B-BF4FA0A660C5}"/>
    <hyperlink ref="AS15061" xr:uid="{796DBE83-867F-DA4D-A7ED-4AAB077F806B}"/>
    <hyperlink ref="AS15062" xr:uid="{6007BB19-1659-1440-A7D6-C3BE46620BCD}"/>
    <hyperlink ref="AS15063" xr:uid="{A194726D-F2DD-634B-9BAC-E6BA2969DA55}"/>
    <hyperlink ref="AS15064" xr:uid="{659F4F57-68D6-AF46-B765-3A11B235B361}"/>
    <hyperlink ref="AS15065" xr:uid="{04652667-CFAD-864F-8696-7FD2E0BA7052}"/>
    <hyperlink ref="AS15066" xr:uid="{9EEB3E10-DB04-AB4C-9D80-BF1B013B08E5}"/>
    <hyperlink ref="AS15067" xr:uid="{D6CBCE02-F377-8040-BFCC-3F3EBD1CCCCB}"/>
    <hyperlink ref="AS15068" xr:uid="{61BF62A4-5F3C-A94F-8A3B-1C8148FED718}"/>
    <hyperlink ref="AS15069" xr:uid="{F86A1EFC-A204-7C47-B68A-8AFD7F9ACCEC}"/>
    <hyperlink ref="AS15070" xr:uid="{F3FB7310-8C3E-D94C-93F5-75C309A97291}"/>
    <hyperlink ref="AS15071" xr:uid="{5F6A7E40-9B64-EA41-8785-B5E7308827A5}"/>
    <hyperlink ref="AS15072" xr:uid="{67A62FD0-4D77-5341-8C51-B68F92E5289B}"/>
    <hyperlink ref="AS15073" xr:uid="{10AF33CB-B722-5A4A-AD4D-F9571B3337C6}"/>
    <hyperlink ref="AS15074" xr:uid="{E9DACC1E-C4A4-F946-9488-106BA43C7EFB}"/>
    <hyperlink ref="AS15075" xr:uid="{10E0999F-0310-344D-B597-99A5C951C860}"/>
    <hyperlink ref="AS15076" xr:uid="{E98B8568-848B-9F4A-828D-034A3F0E0706}"/>
    <hyperlink ref="AS15077" xr:uid="{15960D3E-F7C3-DE48-AB94-A0F9B9ADEF04}"/>
    <hyperlink ref="AS15078" xr:uid="{AF7557CA-C825-0F43-9082-73FB114B2ED7}"/>
    <hyperlink ref="AS15079" xr:uid="{0BEDB122-B85B-C94B-A926-54D707EBC6DD}"/>
    <hyperlink ref="AS15080" xr:uid="{15C7C900-F66B-9A45-AAF3-2FE507D22C4F}"/>
    <hyperlink ref="AS15081" xr:uid="{94C8A196-C817-5D49-B0BE-5B9A6F617497}"/>
    <hyperlink ref="AS15082" xr:uid="{5C571ED4-7471-F848-9A7B-AB7AC49C3EB1}"/>
    <hyperlink ref="AS15083" xr:uid="{137C98F1-07FD-CD42-9D05-69A71F3813E2}"/>
    <hyperlink ref="AS15084" xr:uid="{A82CCF7B-F3DA-8B47-82AD-69D9345620C1}"/>
    <hyperlink ref="AS15085" xr:uid="{0FA09594-2661-F446-81B5-82E778CB9591}"/>
    <hyperlink ref="AS15086" xr:uid="{48F71832-D5E4-BC42-AFF3-81B42CCE8D1D}"/>
    <hyperlink ref="AS15087" xr:uid="{253A0B31-E083-054E-B7CF-60016DFBFD0B}"/>
    <hyperlink ref="AS15088" xr:uid="{C050BB71-4698-904D-B354-36F363728689}"/>
    <hyperlink ref="AS15089" xr:uid="{6DE21FBE-8DCE-7545-A541-F6F85EED34B5}"/>
    <hyperlink ref="AS15090" xr:uid="{B22096F3-159E-1647-8F1F-11013E1D1A5A}"/>
    <hyperlink ref="AS15091" xr:uid="{4F9BD6F3-37DC-524A-BA1D-99258A783553}"/>
    <hyperlink ref="AS15092" xr:uid="{A7463B44-139F-CA47-8B29-02492AB7EBB7}"/>
    <hyperlink ref="AS15093" xr:uid="{86A89280-F9CD-5847-A545-8970B9F44C05}"/>
    <hyperlink ref="AS15094" xr:uid="{7AB9D9A4-B8E7-744E-A04D-7162D0D45E10}"/>
    <hyperlink ref="AS15095" xr:uid="{80F07FA8-B7D2-CA40-BE17-5AE6398A810D}"/>
    <hyperlink ref="AS15096" xr:uid="{C432EBFC-9958-9B44-B572-6F1D518E6D59}"/>
    <hyperlink ref="AS15097" xr:uid="{CBAD2385-B40A-C741-BC06-61F6B6C8DEAA}"/>
    <hyperlink ref="AS15098" xr:uid="{0B26CCF4-72A2-F44B-9285-C405600AFA47}"/>
    <hyperlink ref="AS15099" xr:uid="{F93E9F3F-4503-8D4F-8643-1E80DBEC0968}"/>
    <hyperlink ref="AS15100" xr:uid="{1C58C641-5636-BA44-B83C-C40A6C0EFC7B}"/>
    <hyperlink ref="AS15101" xr:uid="{1FAA2440-ADC9-9D4A-98F3-75190B311ECC}"/>
    <hyperlink ref="AS15102" xr:uid="{9BA20ADB-A014-9549-955A-48B0CCD22E33}"/>
    <hyperlink ref="AS15103" xr:uid="{F6D2A867-C8BD-6844-B585-7DB168EAB67B}"/>
    <hyperlink ref="AS15104" xr:uid="{E06F80CC-04BC-5641-A305-A0089B62AF66}"/>
    <hyperlink ref="AS15105" xr:uid="{565E2B23-8A31-144A-92F3-79615970DA1C}"/>
    <hyperlink ref="AS15106" xr:uid="{8905B287-3D0A-E342-89ED-3A8C72408737}"/>
    <hyperlink ref="AS15107" xr:uid="{5FFD49B1-89E7-8D4E-9312-5EB799885E70}"/>
    <hyperlink ref="AS15108" xr:uid="{3D276D8D-EBF5-2B4E-9400-66A2FE273706}"/>
    <hyperlink ref="AS15109" xr:uid="{CA4A5C48-B315-8545-B7E4-F3DBC9916837}"/>
    <hyperlink ref="AS15110" xr:uid="{852E9378-8040-834D-8691-EB368E55ACFB}"/>
    <hyperlink ref="AS15111" xr:uid="{35D37415-2973-B046-B32C-E21465778148}"/>
    <hyperlink ref="AS15112" xr:uid="{3500ABE0-A4CA-0943-99FF-5090B78ABC69}"/>
    <hyperlink ref="AS15113" xr:uid="{00EBD4D6-9AF4-BE4C-B29A-7B488C6A5074}"/>
    <hyperlink ref="AS15114" xr:uid="{E1189298-9D75-664B-A3AA-6B6E0A5AFAAC}"/>
    <hyperlink ref="AS15115" xr:uid="{FE82FB5B-B39B-9243-9872-6C54182707D5}"/>
    <hyperlink ref="AS15116" xr:uid="{0DEF01C7-677B-8F4E-AC99-925585FB0022}"/>
    <hyperlink ref="AS15117" xr:uid="{D52E2A0C-2D30-7242-942D-E24285F0D85E}"/>
    <hyperlink ref="AS15118" xr:uid="{759200FA-CA4A-9E4B-AD08-E1612867B3DF}"/>
    <hyperlink ref="AS15119" xr:uid="{F6C90A69-60C4-F348-A009-12F8E3DD7EC3}"/>
    <hyperlink ref="AS15120" xr:uid="{EA43B1E2-DE1F-0541-B32D-EE6CA9AE9093}"/>
    <hyperlink ref="AS15121" xr:uid="{17F6AFA0-87A9-B44C-9AB5-E37333532527}"/>
    <hyperlink ref="AS15122" xr:uid="{71EAE900-9645-2247-B841-B08E48C79D11}"/>
    <hyperlink ref="AS15123" xr:uid="{8B5E0D2C-E0B5-9F49-96EB-24F117823209}"/>
    <hyperlink ref="AS15124" xr:uid="{6B7B113B-DB46-4041-A48C-6AA99F73C386}"/>
    <hyperlink ref="AS15125" xr:uid="{21F14115-EEA1-984A-A574-85A39309C7CC}"/>
    <hyperlink ref="AS15126" xr:uid="{4BDAD51E-2051-E845-9EE6-67A09AFB9B4B}"/>
    <hyperlink ref="AS15127" xr:uid="{C52AA6DF-36B4-4245-ADC9-DEA0DAC74381}"/>
    <hyperlink ref="AS15128" xr:uid="{093130C7-0BA6-E04C-95D2-2E4C3AD17BF8}"/>
    <hyperlink ref="AS15129" xr:uid="{EB04CF33-B30F-3943-A5B3-C6A46F2A9C1E}"/>
    <hyperlink ref="AS15130" xr:uid="{A893B46D-F677-A84E-963D-02C3608F7482}"/>
    <hyperlink ref="AS15131" xr:uid="{3E97CB10-1890-2446-939D-781DF290496A}"/>
    <hyperlink ref="AS15132" xr:uid="{D0423F2E-61A5-4640-8D7F-2FBC49BBDC1E}"/>
    <hyperlink ref="AS15133" xr:uid="{58385E28-23C7-B54B-9F7E-B3297F3F54D2}"/>
    <hyperlink ref="AS15134" xr:uid="{CE8E2C5E-2D60-3244-BCC5-1884A63B97F2}"/>
    <hyperlink ref="AS15135" xr:uid="{79A63DC9-6436-044C-81DE-58117622F102}"/>
    <hyperlink ref="AS15136" xr:uid="{F85A6194-EB24-DA41-96F5-6B4C3F4BEDA7}"/>
    <hyperlink ref="AS15137" xr:uid="{FF132E1C-BB3B-1F41-A570-A0A1CB894F43}"/>
    <hyperlink ref="AS15138" xr:uid="{1D795135-5F7E-004A-8E91-B623475BA628}"/>
    <hyperlink ref="AS15139" xr:uid="{C79F818F-8643-D040-BA8C-576E08C9D681}"/>
    <hyperlink ref="AS15140" xr:uid="{E027F3DA-75F2-944F-BE4A-F8111298F88F}"/>
    <hyperlink ref="AS15141" xr:uid="{33A950E4-D472-1C4A-BC94-4B4A7414FD89}"/>
    <hyperlink ref="AS15142" xr:uid="{D6B6C214-E978-B148-964F-C3521BF5B2D7}"/>
    <hyperlink ref="AS15143" xr:uid="{143090EE-E4D7-0E4B-8425-98D7D804CC9E}"/>
    <hyperlink ref="AS15144" xr:uid="{544736B5-8C59-CF47-BA2C-B4594702FCA3}"/>
    <hyperlink ref="AS15145" xr:uid="{4337DEE2-5606-4D43-8EA0-B0E25B4840BD}"/>
    <hyperlink ref="AS15146" xr:uid="{B28AE529-7D2F-4045-BB4B-1FA87806A8E8}"/>
    <hyperlink ref="AS15147" xr:uid="{F44142CE-29AF-864A-9B6A-F388FE1BF112}"/>
    <hyperlink ref="AS15148" xr:uid="{0FBD33F9-B11B-1F4B-982F-F5B0D432F3B1}"/>
    <hyperlink ref="AS15149" xr:uid="{D536A4F3-08F4-9D48-B274-C07F3E71DAF3}"/>
    <hyperlink ref="AS15150" xr:uid="{9020CA74-FB64-3648-838C-C68602989B1D}"/>
    <hyperlink ref="AS15151" xr:uid="{EE942FD2-B612-F04A-8D81-E7437AAC9C36}"/>
    <hyperlink ref="AS15152" xr:uid="{E87027D8-CB60-9D4D-9AF6-F736EBCA0FEC}"/>
    <hyperlink ref="AS15153" xr:uid="{62B3DBBE-C88C-EF4E-9F1D-4F4DF6AA13E7}"/>
    <hyperlink ref="AS15154" xr:uid="{CCF9E537-4100-E54A-BCF0-DBF981136089}"/>
    <hyperlink ref="AS15155" xr:uid="{671A2A7E-6A4D-A243-850C-528EF3A78688}"/>
    <hyperlink ref="AS15156" xr:uid="{13B9FFB9-32AD-3942-A60E-7246526F64B7}"/>
    <hyperlink ref="AS15157" xr:uid="{1176124D-E16F-B14D-A8BD-9D8435F92314}"/>
    <hyperlink ref="AS15158" xr:uid="{E5BE0B2B-8C40-B441-B6BF-2101CAFECB86}"/>
    <hyperlink ref="AS15159" xr:uid="{7D0125BD-C88A-0149-A611-589595C7B3E6}"/>
    <hyperlink ref="AS15160" xr:uid="{912C7602-9926-D141-8AEC-BCCE2CCF702D}"/>
    <hyperlink ref="AS15161" xr:uid="{C9B2A975-BB14-C943-92D2-236324ECC53F}"/>
    <hyperlink ref="AS15162" xr:uid="{C448C663-2FFA-6341-9B82-E3D0227A90A1}"/>
    <hyperlink ref="AS15163" xr:uid="{87C0A388-D1EF-CD40-A815-FD8296398CBE}"/>
    <hyperlink ref="AS15164" xr:uid="{FF22CC8F-706D-F14D-B2FD-67104AAD8B00}"/>
    <hyperlink ref="AS15165" xr:uid="{4DAF79C5-F02C-8242-8D23-0C299968E855}"/>
    <hyperlink ref="AS15166" xr:uid="{96C5DEB9-4659-2B4E-95A8-0AD8F2435DA8}"/>
    <hyperlink ref="AS15167" xr:uid="{29A4BA2B-5248-5647-BD60-4D5783C7DA3D}"/>
    <hyperlink ref="AS15168" xr:uid="{4318D232-C2CE-4849-AEF5-ACA54D892414}"/>
    <hyperlink ref="AS15169" xr:uid="{E1F18940-183E-F64E-AB3D-36E9E7D54695}"/>
    <hyperlink ref="AS15170" xr:uid="{DBEC4840-09A9-6F4A-96A1-0E238CD6ACD8}"/>
    <hyperlink ref="AS15171" xr:uid="{AB036BFA-EC98-794C-BB8C-3BD47D6F78AC}"/>
    <hyperlink ref="AS15172" xr:uid="{623AB5A1-297E-CC40-A1C5-7F07A4F0CDFB}"/>
    <hyperlink ref="AS15173" xr:uid="{D1F70014-FC40-AB42-A9E9-8E9BF9D0BA2D}"/>
    <hyperlink ref="AS15174" xr:uid="{261310DD-811F-0C42-AA22-ADFBCD888AE4}"/>
    <hyperlink ref="AS15175" xr:uid="{69CBAC38-A9ED-FB40-8F8F-860E74FBB114}"/>
    <hyperlink ref="AS15176" xr:uid="{3D0499A5-C089-7F4A-8605-E33F68C62042}"/>
    <hyperlink ref="AS15177" xr:uid="{262AECAF-99BC-9A40-B9E6-86035F2F69D9}"/>
    <hyperlink ref="AS15178" xr:uid="{F5195041-11E5-F948-B030-5D9A33BE0737}"/>
    <hyperlink ref="AS15179" xr:uid="{BF0194C0-2042-BC46-81E6-4CB831B1B389}"/>
    <hyperlink ref="AS15180" xr:uid="{94E7E5D3-AB93-A44C-9F0C-E73CD6DC0E3D}"/>
    <hyperlink ref="AS15181" xr:uid="{D2763EA3-DA83-8C46-9060-5059C4CCFFBF}"/>
    <hyperlink ref="AS15182" xr:uid="{66B2ADA1-B6D5-444A-98E6-2A5701E3981C}"/>
    <hyperlink ref="AS15183" xr:uid="{A777FE5B-862B-7B4C-B8C1-256075E3A5E8}"/>
    <hyperlink ref="AS15184" xr:uid="{D598E541-1312-F344-8DEC-F89E83EBF68E}"/>
    <hyperlink ref="AS15185" xr:uid="{3508295D-01AA-6841-B734-D42A943EA884}"/>
    <hyperlink ref="AS15186" xr:uid="{C727B48F-32E0-E44C-8883-2980C0BE2F7F}"/>
    <hyperlink ref="AS15187" xr:uid="{DB5C14F9-27F5-C441-B7ED-BCF3102D4B9B}"/>
    <hyperlink ref="AS15188" xr:uid="{D306F8DA-D5B3-C943-A487-0EE101C133F5}"/>
    <hyperlink ref="AS15189" xr:uid="{1FEF3466-D0FF-4945-B1CA-4093D959EB1B}"/>
    <hyperlink ref="AS15190" xr:uid="{704DCEC3-489A-A74C-85C1-3446FAB21370}"/>
    <hyperlink ref="AS15191" xr:uid="{39203948-8ABA-DE4B-BE6C-824ADD523062}"/>
    <hyperlink ref="AS15192" xr:uid="{84F0A749-BEC7-2847-9FB0-F3F4B0361F78}"/>
    <hyperlink ref="AS15193" xr:uid="{67990C0B-9D88-0C4B-ADC0-18C060C618F1}"/>
    <hyperlink ref="AS15194" xr:uid="{BAA60BA8-A92F-A54D-B34F-3FB290FE8BCE}"/>
    <hyperlink ref="AS15195" xr:uid="{2D3E0769-DC01-1D4A-98D5-536BCCC419FB}"/>
    <hyperlink ref="AS15196" xr:uid="{B55756CD-72B9-2848-812B-768BEA6C0772}"/>
    <hyperlink ref="AS15197" xr:uid="{24FD6F41-5141-524E-A3FC-D33E9C80C1D7}"/>
    <hyperlink ref="AS15198" xr:uid="{75F06990-AF97-3B43-866B-3ADBE8ED7AAC}"/>
    <hyperlink ref="AS15199" xr:uid="{710A51E7-6079-624C-92C7-91E05CD7850F}"/>
    <hyperlink ref="AS15200" xr:uid="{E1439CED-C36B-D041-A503-E27F693F44C4}"/>
    <hyperlink ref="AS15201" xr:uid="{006F0386-D3F3-334A-9A1D-4FF0A4BB29B8}"/>
    <hyperlink ref="AS15202" xr:uid="{4731F88D-F06B-624D-9E85-8F4C6AA68975}"/>
    <hyperlink ref="AS15203" xr:uid="{56B89792-C6A7-0140-8F87-6B5839DF3FCC}"/>
    <hyperlink ref="AS15204" xr:uid="{C542A697-D068-DF4F-A395-EC61B11382BB}"/>
    <hyperlink ref="AS15205" xr:uid="{CE73B671-FC0F-F84E-8740-74E121B1F9C6}"/>
    <hyperlink ref="AS15206" xr:uid="{E25B5898-A807-2642-BCA0-FD7A274FBD5C}"/>
    <hyperlink ref="AS15207" xr:uid="{0F36277B-483A-E841-B967-D118A4DE585C}"/>
    <hyperlink ref="AS15208" xr:uid="{75569AB9-BD85-4041-A9F6-43B9C4821552}"/>
    <hyperlink ref="AS15209" xr:uid="{50C9110F-2898-F14A-B435-0375D3E141FB}"/>
    <hyperlink ref="AS15210" xr:uid="{0805A97E-A7E5-B84B-A0FD-FD3AEB9A0D13}"/>
    <hyperlink ref="AS15211" xr:uid="{E558CEC7-4FEA-2947-B9C0-28F9E275A7EA}"/>
    <hyperlink ref="AS15212" xr:uid="{1F6D60A7-4A08-5844-9AC3-3B38F5F96175}"/>
    <hyperlink ref="AS15213" xr:uid="{2EAC7028-7823-0E40-9A8F-69B11989BC3F}"/>
    <hyperlink ref="AS15214" xr:uid="{3F9DD2F5-C181-4446-B1B7-24F7CAB76C53}"/>
    <hyperlink ref="AS15215" xr:uid="{EC3266D4-1C76-D144-88E5-264B68DD5195}"/>
    <hyperlink ref="AS15216" xr:uid="{836676A7-C23B-4247-BBB9-7112D42B93E2}"/>
    <hyperlink ref="AS15217" xr:uid="{8EA26CD1-9107-CC47-9972-689510ED731C}"/>
    <hyperlink ref="AS15218" xr:uid="{E385663A-3B1C-D64A-AFC7-D061F68B877C}"/>
    <hyperlink ref="AS15219" xr:uid="{A48E44BD-A37A-DA41-88F6-327C181A89E3}"/>
    <hyperlink ref="AS15220" xr:uid="{51C96DF2-DB88-5142-B604-9A6043B36995}"/>
    <hyperlink ref="AS15221" xr:uid="{69F6D06F-A124-B541-8251-FF2DC6F6B823}"/>
    <hyperlink ref="AS15222" xr:uid="{59C21C88-4681-B544-8C6D-73CF1F1FC2CF}"/>
    <hyperlink ref="AS15223" xr:uid="{82D84B78-4552-6D47-B560-D3FCD726ED3B}"/>
    <hyperlink ref="AS15224" xr:uid="{78055AA9-590F-AA4E-96D1-80339C0CD86A}"/>
    <hyperlink ref="AS15225" xr:uid="{3F27265E-929B-F340-8BCC-17481C82C6C2}"/>
    <hyperlink ref="AS15226" xr:uid="{5AC3BEBF-228A-4641-940F-52CC033607D2}"/>
    <hyperlink ref="AS15227" xr:uid="{9B29A46D-9543-684D-8C05-76DE5114A361}"/>
    <hyperlink ref="AS15228" xr:uid="{13AABD36-A38C-6A4A-B1E6-DBB97B21BDE7}"/>
    <hyperlink ref="AS15229" xr:uid="{BCEC8BD5-298E-E441-8933-29B35949EC12}"/>
    <hyperlink ref="AS15230" xr:uid="{CECF389B-4BB6-4545-83AE-6C45CEC62232}"/>
    <hyperlink ref="AS15231" xr:uid="{0DE679CE-6BD5-BC49-8D06-4A4243511591}"/>
    <hyperlink ref="AS15232" xr:uid="{33898AD0-A3A8-9543-9A30-C38C0B2DBAD8}"/>
    <hyperlink ref="AS15233" xr:uid="{DABE31B3-0C6C-0B4F-BED2-FB82D59E5CEF}"/>
    <hyperlink ref="AS15234" xr:uid="{315CA1CF-65C2-3645-BA24-0D6FE426FD6B}"/>
    <hyperlink ref="AS15235" xr:uid="{4AE53797-48BC-A642-A589-6C20AFD162DF}"/>
    <hyperlink ref="AS15236" xr:uid="{33D1F3A0-E303-A047-8BCA-BC961EA6726C}"/>
    <hyperlink ref="AS15237" xr:uid="{8A39D28F-6636-A64D-86CF-ADED22FFD6A1}"/>
    <hyperlink ref="AS15238" xr:uid="{1ED97512-16AC-4E41-A415-0E98DA770288}"/>
    <hyperlink ref="AS15239" xr:uid="{39FFFB87-5C47-A241-98F0-4229DFC44B00}"/>
    <hyperlink ref="AS15240" xr:uid="{0AA339B7-12F1-F049-945A-01B47F2EB0F2}"/>
    <hyperlink ref="AS15241" xr:uid="{C6FF9DEB-89D3-9146-A13A-29DB96D8A87A}"/>
    <hyperlink ref="AS15242" xr:uid="{0A3D3A85-87E4-4447-B0BA-999A1D4442B5}"/>
    <hyperlink ref="AS15243" xr:uid="{91724CA2-2C69-CC4D-8F5E-DC3C67B34A24}"/>
    <hyperlink ref="AS15244" xr:uid="{D0AABCD1-A562-3441-B1DE-8DB25CA3F041}"/>
    <hyperlink ref="AS15245" xr:uid="{312A2515-716A-C347-9113-6EE33E338737}"/>
    <hyperlink ref="AS15246" xr:uid="{D385B6BB-8353-5C47-B729-4DD679247470}"/>
    <hyperlink ref="AS15247" xr:uid="{B1A920AC-1863-CD49-9806-7D53FD170732}"/>
    <hyperlink ref="AS15248" xr:uid="{43067616-6DF2-904A-A504-EDBE734396C6}"/>
    <hyperlink ref="AS15249" xr:uid="{C909BF2D-288C-2047-AE17-40EC120ACCD2}"/>
    <hyperlink ref="AS15250" xr:uid="{39761093-C5BF-354E-8C99-F4FAB459CAE6}"/>
    <hyperlink ref="AS15251" xr:uid="{43DD0844-C5DF-744F-B74C-6918F5E1A0BF}"/>
    <hyperlink ref="AS15252" xr:uid="{9D8FBB63-22FB-834B-8D3F-1C0302EDB0B7}"/>
    <hyperlink ref="AS15253" xr:uid="{1646B060-0041-9549-BC4E-51EA8ED726C4}"/>
    <hyperlink ref="AS15254" xr:uid="{D055F5D6-089C-F041-A29A-0708F5A0C25B}"/>
    <hyperlink ref="AS15255" xr:uid="{C16F55DA-8688-2445-BC01-26C5C8056CD0}"/>
    <hyperlink ref="AS15256" xr:uid="{1584A4C6-4BC9-5C46-91B0-744C75921FC4}"/>
    <hyperlink ref="AS15257" xr:uid="{2C121D7C-3F07-0A46-AA91-DA0181A55866}"/>
    <hyperlink ref="AS15258" xr:uid="{F5EEF991-BEC7-1446-B74D-6549276B999F}"/>
    <hyperlink ref="AS15259" xr:uid="{30743D5D-B0EF-404D-8B1F-446E987A5CB2}"/>
    <hyperlink ref="AS15260" xr:uid="{54C84954-B5C4-3545-B521-11A7C328BD8E}"/>
    <hyperlink ref="AS15261" xr:uid="{F2FFDD59-75E2-CD47-8147-C71BA827CF04}"/>
    <hyperlink ref="AS15262" xr:uid="{DB6A5DDF-5130-EE47-96B1-FB646E2393A2}"/>
    <hyperlink ref="AS15263" xr:uid="{236D5AB3-D4E4-5C46-9261-C24FB9F3FF03}"/>
    <hyperlink ref="AS15264" xr:uid="{84643437-C258-ED45-ADB6-54AACB1D076C}"/>
    <hyperlink ref="AS15265" xr:uid="{1A9BCC6A-BEE1-FB45-BEF9-12632E596EC8}"/>
    <hyperlink ref="AS15266" xr:uid="{990A83E2-E843-0540-A11E-83E6F54556F0}"/>
    <hyperlink ref="AS15267" xr:uid="{0481EFCC-8D11-6B42-AD26-B767B59EEECF}"/>
    <hyperlink ref="AS15268" xr:uid="{C800ED91-6107-544C-ACC5-434832B6C6C2}"/>
    <hyperlink ref="AS15269" xr:uid="{AF5AB00A-12F3-C945-93E6-3DBFCF9FCEAD}"/>
    <hyperlink ref="AS15270" xr:uid="{49453614-7D2F-3F41-B08A-525366336DCD}"/>
    <hyperlink ref="AS15271" xr:uid="{F9C2BC50-491E-FA43-9B1F-4F3AC15CB1E8}"/>
    <hyperlink ref="AS15272" xr:uid="{69672C9C-7214-CC4E-B151-49846F93AC03}"/>
    <hyperlink ref="AS15273" xr:uid="{F0BCA3D6-CB14-5142-A8FC-4ABA5B099E02}"/>
    <hyperlink ref="AS15274" xr:uid="{6EDBFDF4-78F2-2E44-98A7-8B2D38EB10B9}"/>
    <hyperlink ref="AS15275" xr:uid="{69B74F50-5A3D-2C47-A7A0-2E1524482C91}"/>
    <hyperlink ref="AS15276" xr:uid="{5B3D2814-2ED4-AF40-A425-7290C3FA89EE}"/>
    <hyperlink ref="AS15277" xr:uid="{DD03D647-F672-F54E-8981-88ED7796A3AF}"/>
    <hyperlink ref="AS15278" xr:uid="{52866588-5961-C049-AE30-560788EDD56D}"/>
    <hyperlink ref="AS15279" xr:uid="{E6D31300-552B-B84C-978C-CF0AF2120109}"/>
    <hyperlink ref="AS15280" xr:uid="{0399CA09-446F-D64A-8BFC-01C3B726AEFF}"/>
    <hyperlink ref="AS15281" xr:uid="{E65EAB61-7B70-814C-AABC-543F058B7FEA}"/>
    <hyperlink ref="AS15282" xr:uid="{0B47DF11-5692-B34E-BB15-9818BFFA138D}"/>
    <hyperlink ref="AS15283" xr:uid="{8E84CA3B-682C-FE4C-9B38-95ECED1F418D}"/>
    <hyperlink ref="AS15284" xr:uid="{97EB9B61-97C6-8843-83E2-BA75929ECCA2}"/>
    <hyperlink ref="AS15285" xr:uid="{1C4B39F2-4B39-CD4F-A0C9-AC93134C85A1}"/>
    <hyperlink ref="AS15286" xr:uid="{F0CB76AB-4497-4C47-AA01-880331F72B86}"/>
    <hyperlink ref="AS15287" xr:uid="{2E7102A1-0065-D64C-9653-A4B84C686AB5}"/>
    <hyperlink ref="AS15288" xr:uid="{AB5C45E1-B526-0046-B5EA-8BC2A197485F}"/>
    <hyperlink ref="AS15289" xr:uid="{BFB084B9-E996-C14E-BB7F-93A470B090A5}"/>
    <hyperlink ref="AS15290" xr:uid="{E556D32C-1E9B-AC49-AAB7-4DAC721B8C50}"/>
    <hyperlink ref="AS15291" xr:uid="{C7707275-DAE4-204A-B5DE-9119595C0055}"/>
    <hyperlink ref="AS15292" xr:uid="{DCB282B4-DA2C-514E-8551-B6C0854B2EE6}"/>
    <hyperlink ref="AS15293" xr:uid="{9779E33E-5765-C24C-BA4E-8A468641C2CC}"/>
    <hyperlink ref="AS15294" xr:uid="{5B2289ED-A200-C14B-B894-44898E9C280B}"/>
    <hyperlink ref="AS15295" xr:uid="{5652272F-D06B-CE4C-B6F5-316334823539}"/>
    <hyperlink ref="AS15296" xr:uid="{44C80AC4-C3FF-314F-ADAF-7AB9606B8A63}"/>
    <hyperlink ref="AS15297" xr:uid="{2F00D439-AE96-4345-805C-78ED64743B14}"/>
    <hyperlink ref="AS15298" xr:uid="{6924A335-5610-E949-B98F-B53B0F4026C3}"/>
    <hyperlink ref="AS15299" xr:uid="{02399743-7A35-EA41-B6CA-7C2346FE8817}"/>
    <hyperlink ref="AS15300" xr:uid="{AC042F8D-FD47-FB44-82B0-F05DF6399E0A}"/>
    <hyperlink ref="AS15301" xr:uid="{0761F455-1EF7-7F43-944C-B55BA7C2AABC}"/>
    <hyperlink ref="AS15302" xr:uid="{24F15A63-0E77-BC43-B746-F75756263D4A}"/>
    <hyperlink ref="AS15303" xr:uid="{172FED3E-5CE1-9448-8651-B1A6CC59A448}"/>
    <hyperlink ref="AS15304" xr:uid="{3010E81B-3C17-9C47-9014-22C9DFA4565F}"/>
    <hyperlink ref="AS15305" xr:uid="{37622DB5-E92C-7B4D-ADB2-A9742960AF98}"/>
    <hyperlink ref="AS15306" xr:uid="{2F9E4C5A-35B0-3949-8297-5F94668BFEC0}"/>
    <hyperlink ref="AS15307" xr:uid="{AA729898-AE22-AE4F-90AB-A876B2136D79}"/>
    <hyperlink ref="AS15308" xr:uid="{92DEE61B-32D1-2444-BB42-1D288045A9A5}"/>
    <hyperlink ref="AS15309" xr:uid="{FEE58AD4-1B15-F248-9070-E31466221F90}"/>
    <hyperlink ref="AS15310" xr:uid="{65015BB1-4819-BC4D-8C88-1FD13AE3A33D}"/>
    <hyperlink ref="AS15311" xr:uid="{B524E10C-DF3B-5748-A7B7-FE6C794D55A7}"/>
    <hyperlink ref="AS15312" xr:uid="{E001FBD6-FA49-7F45-B3A1-88AD5432F081}"/>
    <hyperlink ref="AS15313" xr:uid="{F001F698-E578-064D-A8DF-9F423BA6AAC0}"/>
    <hyperlink ref="AS15314" xr:uid="{4D0EB02C-F2CE-7B4B-A127-7DE8944CEE8B}"/>
    <hyperlink ref="AS15315" xr:uid="{8B7318EA-C819-F94E-B232-D794069104BF}"/>
    <hyperlink ref="AS15316" xr:uid="{1E5AEA77-1586-BB4D-83E6-845E4FDCA701}"/>
    <hyperlink ref="AS15317" xr:uid="{E7C99CDD-F84A-EB49-8505-2DC9E33BE8DE}"/>
    <hyperlink ref="AS15318" xr:uid="{07660EE3-8931-A346-B176-75995050966E}"/>
    <hyperlink ref="AS15319" xr:uid="{FB1E4C82-C8E9-DF45-A125-56997923D211}"/>
    <hyperlink ref="AS15320" xr:uid="{80C79021-FA96-A54D-9295-8809EF195103}"/>
    <hyperlink ref="AS15321" xr:uid="{89E85DF0-CD2D-7943-A571-51CC01785CD6}"/>
    <hyperlink ref="AS15322" xr:uid="{07B3BEB5-1F8A-FC46-8048-D2D314C84255}"/>
    <hyperlink ref="AS15323" xr:uid="{97EFA503-DB29-4F42-A23C-3E0402474051}"/>
    <hyperlink ref="AS15324" xr:uid="{F110A21E-4101-BE47-9819-8F925868E717}"/>
    <hyperlink ref="AS15325" xr:uid="{9DEA64F8-4133-F34E-9751-E5707134FDC6}"/>
    <hyperlink ref="AS15326" xr:uid="{5E57DC54-6F87-8946-B620-FCE342A36C71}"/>
    <hyperlink ref="AS15327" xr:uid="{650DF0CC-062A-9544-B318-CCA15872F8EC}"/>
    <hyperlink ref="AS15328" xr:uid="{78E56699-11D0-E14F-89E4-514311812767}"/>
    <hyperlink ref="AS15329" xr:uid="{E2B7A2F9-8BA9-5346-B648-7A071DF7CAF3}"/>
    <hyperlink ref="AS15330" xr:uid="{3EA78346-3C94-7C45-A7F4-12205BF444D2}"/>
    <hyperlink ref="AS15331" xr:uid="{FEE69A80-1BAC-AC4A-AD92-52591E5D0DFB}"/>
    <hyperlink ref="AS15332" xr:uid="{C4255346-4996-404B-9AFA-E564C91313EF}"/>
    <hyperlink ref="AS15333" xr:uid="{CD04AEDB-DB51-6048-ABB2-7FCF67188DC1}"/>
    <hyperlink ref="AS15334" xr:uid="{04A193C9-8FA7-5649-BC2E-1A5E8B7D0E82}"/>
    <hyperlink ref="AS15335" xr:uid="{3DF37042-64E7-5048-983D-E1C3C17C5253}"/>
    <hyperlink ref="AS15336" xr:uid="{70C60896-8F90-8942-9C71-8224E49D2837}"/>
    <hyperlink ref="AS15337" xr:uid="{8FE22AF4-D2C3-F340-8EF1-E7A00A3F8533}"/>
    <hyperlink ref="AS15338" xr:uid="{BBB2EE7F-407C-654C-BACB-A47BC294934D}"/>
    <hyperlink ref="AS15339" xr:uid="{CE0A5558-C2F8-F746-AF03-52FD0A018BE7}"/>
    <hyperlink ref="AS15340" xr:uid="{BEC81BE8-CF35-BA4C-B868-33EC3DACA3AD}"/>
    <hyperlink ref="AS15341" xr:uid="{0DC6F593-F6B5-BA45-BD7B-2749A47D9DC9}"/>
    <hyperlink ref="AS15342" xr:uid="{FA9B28F8-F3B1-3641-A500-C3F83663C65A}"/>
    <hyperlink ref="AS15343" xr:uid="{18C8EF93-1664-D04F-9349-BD408A8FFD4C}"/>
    <hyperlink ref="AS15344" xr:uid="{124F321E-0D7C-8141-8654-3AF8932A350A}"/>
    <hyperlink ref="AS15345" xr:uid="{A4C886AF-379A-7F4E-9CE2-08B294F937F0}"/>
    <hyperlink ref="AS15346" xr:uid="{AD6CE70B-021B-C44D-9181-A57533E685CA}"/>
    <hyperlink ref="AS15347" xr:uid="{BFC50CE3-DB47-CF46-9D22-76A7677B7507}"/>
    <hyperlink ref="AS15348" xr:uid="{6420DF82-3107-AF49-8108-97D87B14637B}"/>
    <hyperlink ref="AS15349" xr:uid="{791BB18A-2B0A-7749-8E3F-90DFA6C92FF0}"/>
    <hyperlink ref="AS15350" xr:uid="{7DBE6A25-26F3-8742-8DA7-023AF67366D8}"/>
    <hyperlink ref="AS15351" xr:uid="{68F34B23-EABD-BF4B-A518-414FA08BE206}"/>
    <hyperlink ref="AS15352" xr:uid="{0FC20A0D-6BB4-8044-9697-BF74E0B97F05}"/>
    <hyperlink ref="AS15353" xr:uid="{DFE0A8E1-C1C8-9A4E-BE3A-A6C1135D1144}"/>
    <hyperlink ref="AS15354" xr:uid="{E0DB5DA7-E57D-B94C-8AAB-767E49DB8A88}"/>
    <hyperlink ref="AS15355" xr:uid="{CC98CA8E-49CF-E14B-AF52-47AFD495EF9C}"/>
    <hyperlink ref="AS15356" xr:uid="{0FEB9889-A290-E147-A270-447CCC1DB1D2}"/>
    <hyperlink ref="AS15357" xr:uid="{6C84E61E-86A0-4B4D-A34D-DF8E9AB038A3}"/>
    <hyperlink ref="AS15358" xr:uid="{0BC24D40-58E4-D44F-AF9F-3FE037E76E00}"/>
    <hyperlink ref="AS15359" xr:uid="{4636C90B-7C3F-B34A-B031-3046F927FAF5}"/>
    <hyperlink ref="AS15360" xr:uid="{736121F1-2346-4449-9883-248954E7F451}"/>
    <hyperlink ref="AS15361" xr:uid="{D383EAAA-6F56-2140-BB4C-39EB004AA439}"/>
    <hyperlink ref="AS15362" xr:uid="{BE81FEDB-C8F3-9341-9F55-F1529EE94CFD}"/>
    <hyperlink ref="AS15363" xr:uid="{DC55D655-E139-B84B-BFFC-4A81F88960CE}"/>
    <hyperlink ref="AS15364" xr:uid="{8AFA1DAE-D573-1747-B75B-100B4FAA22D0}"/>
    <hyperlink ref="AS15365" xr:uid="{2282A421-1428-4E48-9707-BBA0407F6D08}"/>
    <hyperlink ref="AS15366" xr:uid="{0374A1C3-B574-E843-A077-D88B39A7EFDD}"/>
    <hyperlink ref="AS15367" xr:uid="{9F3191E0-4D9A-C445-8A7E-BD4E2350FDA1}"/>
    <hyperlink ref="AS15368" xr:uid="{F5E3830F-1317-8741-B9BF-59B0D89A9369}"/>
    <hyperlink ref="AS15369" xr:uid="{FFE9D443-A6B0-C649-959F-D00B36423420}"/>
    <hyperlink ref="AS15370" xr:uid="{022C72CC-B4D6-9F42-9575-32B6493CFF4F}"/>
    <hyperlink ref="AS15371" xr:uid="{C4E8118A-9556-A946-8D9B-E0EDE57D76C8}"/>
    <hyperlink ref="AS15372" xr:uid="{BDDDF0C6-E854-C747-8630-852B5F4A1769}"/>
    <hyperlink ref="AS15373" xr:uid="{3B790A99-30A4-8B42-A2DB-C7DDDE3641C2}"/>
    <hyperlink ref="AS15374" xr:uid="{FCF6E2B8-B940-7546-BAF5-B628C610905D}"/>
    <hyperlink ref="AS15375" xr:uid="{93A9C825-02B2-D94F-B963-0D3DDE2FF06D}"/>
    <hyperlink ref="AS15376" xr:uid="{1AA28529-AC87-9D4D-B86E-A03EFD42BE2B}"/>
    <hyperlink ref="AS15377" xr:uid="{C02885DB-79DD-9B41-A89F-63F606D8ED4E}"/>
    <hyperlink ref="AS15378" xr:uid="{CA8165CA-EBD0-874C-AAF7-D411586D9D2A}"/>
    <hyperlink ref="AS15379" xr:uid="{ED16A316-9EAA-9F49-B72B-23845FF05815}"/>
    <hyperlink ref="AS15380" xr:uid="{6F7ED0D7-30AA-7248-A7B6-AD6C4D0C1BDD}"/>
    <hyperlink ref="AS15381" xr:uid="{AD970EC7-6575-0F49-BC13-1FE2F7736DF4}"/>
    <hyperlink ref="AS15382" xr:uid="{B167BD8A-BCE4-9242-9520-1DF6AAE18072}"/>
    <hyperlink ref="AS15383" xr:uid="{5083D93E-E17B-B340-9ACB-05650A41858D}"/>
    <hyperlink ref="AS15384" xr:uid="{1EE0C6D6-625A-7A4E-AB64-A1B5C287D7B1}"/>
    <hyperlink ref="AS15385" xr:uid="{16ED9605-713C-074D-8044-435F6B6A3059}"/>
    <hyperlink ref="AS15386" xr:uid="{CC137AA0-2464-454E-9736-09DC5747714C}"/>
    <hyperlink ref="AS15387" xr:uid="{9C686FFD-EAFF-E84A-A90E-B52A9EAA7284}"/>
    <hyperlink ref="AS15388" xr:uid="{3F6F518B-D7AE-904D-A101-BE668CCE2D21}"/>
    <hyperlink ref="AS15389" xr:uid="{51A896C3-395D-8E4C-A33C-6633ACC65071}"/>
    <hyperlink ref="AS15390" xr:uid="{D1BC9BB8-E750-904B-8D7C-1BEB58536E38}"/>
    <hyperlink ref="AS15391" xr:uid="{F3F4F3D0-ABA7-F048-8B18-4EC88D2B70A3}"/>
    <hyperlink ref="AS15392" xr:uid="{49A0EBA5-8F4A-3F4E-A57C-BB68643C7AE5}"/>
    <hyperlink ref="AS15393" xr:uid="{D1916E3D-8135-9E4D-A257-5A72A70E9103}"/>
    <hyperlink ref="AS15394" xr:uid="{63748266-1AB9-8D45-9810-04D74C187FC5}"/>
    <hyperlink ref="AS15395" xr:uid="{A992EEF0-5A4C-C04E-B136-F822596B9FF6}"/>
    <hyperlink ref="AS15396" xr:uid="{202C975C-A049-CA4F-8A24-D26B2EED7FBB}"/>
    <hyperlink ref="AS15397" xr:uid="{C65AFF93-4B09-9944-A300-8CAA31B9D4ED}"/>
    <hyperlink ref="AS15398" xr:uid="{C516015C-3DC1-D747-81F7-838158F5B8D6}"/>
    <hyperlink ref="AS15399" xr:uid="{A0636891-4389-724B-8241-B5DC3DF44C4A}"/>
    <hyperlink ref="AS15400" xr:uid="{7C862975-1664-6B41-9E3A-FECFA7ECA8B6}"/>
    <hyperlink ref="AS15401" xr:uid="{181E1165-BEA0-B140-AA48-01ED35817432}"/>
    <hyperlink ref="AS15402" xr:uid="{752869FD-A10D-1A40-B455-30C3EF395D54}"/>
    <hyperlink ref="AS15403" xr:uid="{0D1C60F7-44A7-DE47-BDC7-D2B6CE22BA60}"/>
    <hyperlink ref="AS15404" xr:uid="{D244A11B-881F-F94A-B655-B6C516D59D7B}"/>
    <hyperlink ref="AS15405" xr:uid="{968EECE3-8BAD-1840-B0DC-4EC66B8D9591}"/>
    <hyperlink ref="AS15406" xr:uid="{9A5807DD-7B47-A641-A815-AB1BBCFEF84D}"/>
    <hyperlink ref="AS15407" xr:uid="{7AEBB028-5C22-4944-86EC-671B6E3041D5}"/>
    <hyperlink ref="AS15408" xr:uid="{1BBD99D1-8FFC-F04D-885D-9DCFCC7449D6}"/>
    <hyperlink ref="AS15409" xr:uid="{97C9CC79-5D90-FF45-8CCA-A5303062FC91}"/>
    <hyperlink ref="AS15410" xr:uid="{0B9E097A-3360-2248-8FB0-F7F665278286}"/>
    <hyperlink ref="AS15411" xr:uid="{EB459037-EF4D-9448-A8E0-C07E46599546}"/>
    <hyperlink ref="AS15412" xr:uid="{8ED4DB8C-B222-D740-92C1-E2EA5E26C7C7}"/>
    <hyperlink ref="AS15413" xr:uid="{07E4997C-0398-034F-B433-2FBB4942630D}"/>
    <hyperlink ref="AS15414" xr:uid="{ACFAA967-CDFA-F449-A539-6EB3940ED786}"/>
    <hyperlink ref="AS15415" xr:uid="{EF5DD914-61BB-C24E-9E85-9BD84EB2EA51}"/>
    <hyperlink ref="AS15416" xr:uid="{48BAAB15-57BC-BD44-90C7-A23EFAB9AFB0}"/>
    <hyperlink ref="AS15417" xr:uid="{FA5E48A8-AFE0-E342-8443-08C2BE163E75}"/>
    <hyperlink ref="AS15418" xr:uid="{8D42032D-2F11-A94C-80E7-76D1D5FA9097}"/>
    <hyperlink ref="AS15419" xr:uid="{AD8F4414-B5F9-2F40-B204-E218D228751C}"/>
    <hyperlink ref="AS15420" xr:uid="{841CE5F3-DA46-E742-800B-FAE6A5DBE086}"/>
    <hyperlink ref="AS15421" xr:uid="{5759F374-A8DA-7A45-82B4-B61A3F77BF8A}"/>
    <hyperlink ref="AS15422" xr:uid="{F2416ABC-3073-1347-9398-A79E20B68B77}"/>
    <hyperlink ref="AS15423" xr:uid="{E73FEBC5-B177-AF40-8B25-E31151FEE57B}"/>
    <hyperlink ref="AS15424" xr:uid="{DB9D7167-58EF-4840-9971-2EF2D30E87F4}"/>
    <hyperlink ref="AS15425" xr:uid="{8FB17322-82D5-8E44-98C8-65AA6806ECE9}"/>
    <hyperlink ref="AS15426" xr:uid="{19EC147A-10EA-7A4F-92A3-41FD37E180F8}"/>
    <hyperlink ref="AS15427" xr:uid="{D5110546-2408-354D-A15C-A863CA2F192B}"/>
    <hyperlink ref="AS15428" xr:uid="{C2155AE1-EE5E-9748-85CF-8AD5A1AD2871}"/>
    <hyperlink ref="AS15429" xr:uid="{69F19025-759B-9D45-BBC7-13D0AAE577D5}"/>
    <hyperlink ref="AS15430" xr:uid="{32991D0F-440A-C84F-BFAA-0AB8ADD3F7CB}"/>
    <hyperlink ref="AS15431" xr:uid="{FF402478-CB33-944D-835E-DAB1517D5CAB}"/>
    <hyperlink ref="AS15432" xr:uid="{83D8999F-AC9C-884C-B59F-5C2257293A83}"/>
    <hyperlink ref="AS15433" xr:uid="{046481C2-CE29-A041-B607-5530D5AB7CD1}"/>
    <hyperlink ref="AS15434" xr:uid="{4BBAF7A6-102C-BE4E-840D-F442F6346199}"/>
    <hyperlink ref="AS15435" xr:uid="{73FF427E-2052-7045-8C6D-78C61F9F9687}"/>
    <hyperlink ref="AS15436" xr:uid="{C1372647-4135-0043-A013-BE013FE2468C}"/>
    <hyperlink ref="AS15437" xr:uid="{566B1EA4-FA5C-CA41-939A-A4A889A44CE8}"/>
    <hyperlink ref="AS15438" xr:uid="{46DC4E86-BB63-3C49-A5B3-9A3DC3C72FB3}"/>
    <hyperlink ref="AS15439" xr:uid="{44AB6135-96C5-F546-8808-E60308CB3CC3}"/>
    <hyperlink ref="AS15440" xr:uid="{A66FD456-D8B9-8342-BA2C-8B0B0608D5C5}"/>
    <hyperlink ref="AS15441" xr:uid="{BD8A5B17-B354-AC41-BA24-DBC65108ACDA}"/>
    <hyperlink ref="AS15442" xr:uid="{02A6DCEE-45A4-4343-A538-B3A36DC77479}"/>
    <hyperlink ref="AS15443" xr:uid="{88DF4A5A-9B77-3044-93E4-680431083FEE}"/>
    <hyperlink ref="AS15444" xr:uid="{A8A06680-880C-9140-A379-0C8BE8A6DFCE}"/>
    <hyperlink ref="AS15445" xr:uid="{4FC1C255-4082-9F4E-B160-D902BE68B0A5}"/>
    <hyperlink ref="AS15446" xr:uid="{54DDBB29-9318-A741-98D1-BB488B738B18}"/>
    <hyperlink ref="AS15447" xr:uid="{2592FEAA-682A-BF40-BC8F-FF5438975969}"/>
    <hyperlink ref="AS15448" xr:uid="{47C7EA9F-823E-5D4B-BB44-E3B8F845BD9E}"/>
    <hyperlink ref="AS15449" xr:uid="{C7317BD9-88BF-8543-A1F1-272AC3D2D7A7}"/>
    <hyperlink ref="AS15450" xr:uid="{EEA1A330-D96D-F54E-B1AB-1D2CCB12B10C}"/>
    <hyperlink ref="AS15451" xr:uid="{3E3D4F0D-5EAC-194A-9CD1-7D13E80509FE}"/>
    <hyperlink ref="AS15452" xr:uid="{72681632-6A99-2240-BB73-525D503E9F5F}"/>
    <hyperlink ref="AS15453" xr:uid="{0460E393-2463-0A42-BDC0-B1D7F10B2165}"/>
    <hyperlink ref="AS15454" xr:uid="{5E9EC7B3-E894-1C4E-8A2C-91BD257E4C5A}"/>
    <hyperlink ref="AS15455" xr:uid="{B11C4D4E-A3C6-A94B-BB00-CFDC900D1DC6}"/>
    <hyperlink ref="AS15456" xr:uid="{0196F368-B486-2244-B5D1-3F089597A66D}"/>
    <hyperlink ref="AS15457" xr:uid="{799942CB-E645-384A-A14D-8C09E734C1DB}"/>
    <hyperlink ref="AS15458" xr:uid="{714E9596-E707-9F4F-B283-E2CC009DBC9F}"/>
    <hyperlink ref="AS15459" xr:uid="{1C49994E-218D-084C-91A5-3902DD3812FB}"/>
    <hyperlink ref="AS15460" xr:uid="{FB382A73-B476-4945-9A48-86C797F21FF2}"/>
    <hyperlink ref="AS15461" xr:uid="{A6807159-F889-D44F-B7F4-F6DAB8C90CB7}"/>
    <hyperlink ref="AS15462" xr:uid="{65E6E226-14D2-854D-AB80-7F7CEC8FF3B0}"/>
    <hyperlink ref="AS15463" xr:uid="{21444471-3C8F-AC4E-AE5E-49A4301AB63E}"/>
    <hyperlink ref="AS15464" xr:uid="{C2C30425-C54B-A841-A618-BA99E1AE1C04}"/>
    <hyperlink ref="AS15465" xr:uid="{0323FCD8-F0EC-F44B-9B36-FB3246EB9BF4}"/>
    <hyperlink ref="AS15466" xr:uid="{33327C2D-68C5-C441-BFA3-7BF51BBC5133}"/>
    <hyperlink ref="AS15467" xr:uid="{DC236FC5-78EA-FA4F-B3C5-6A1B5B18A8FF}"/>
    <hyperlink ref="AS15468" xr:uid="{498E9122-13CB-5348-8435-E3197805E5E5}"/>
    <hyperlink ref="AS15469" xr:uid="{6E6685A9-C4C1-4F41-9314-DA2FF74D7B13}"/>
    <hyperlink ref="AS15470" xr:uid="{48D67693-6CB1-9C49-9CD7-6E81A0B8E56B}"/>
    <hyperlink ref="AS15471" xr:uid="{CB446B75-0E44-044F-812B-0E139D9235CB}"/>
    <hyperlink ref="AS15472" xr:uid="{017E0CDB-0971-A046-A4A5-275AA03D5FDB}"/>
    <hyperlink ref="AS15473" xr:uid="{18625C37-FE8A-CE4B-89A3-CA943D3C8E16}"/>
    <hyperlink ref="AS15474" xr:uid="{3A16D74B-9C99-E448-B102-905F4BA5723F}"/>
    <hyperlink ref="AS15475" xr:uid="{B548961E-53B7-9141-8C73-2F9AE2E3E4E6}"/>
    <hyperlink ref="AS15476" xr:uid="{E03E3125-DA7F-FA4E-A31F-86AF753F0F87}"/>
    <hyperlink ref="AS15477" xr:uid="{7F9886A4-0B61-D649-912D-E23E2C1C4867}"/>
    <hyperlink ref="AS15478" xr:uid="{1E839C90-3514-A749-B6B7-AA57E294C4AF}"/>
    <hyperlink ref="AS15479" xr:uid="{917F869B-3AD0-594B-83DF-D480D5CC8BFA}"/>
    <hyperlink ref="AS15480" xr:uid="{01CDE753-892B-2B40-A75B-B2F5CDE19FD5}"/>
    <hyperlink ref="AS15481" xr:uid="{6793BB58-AD51-FC4E-883B-8033E592E0CE}"/>
    <hyperlink ref="AS15482" xr:uid="{5F1699D5-3876-5041-8773-98AAA47FD318}"/>
    <hyperlink ref="AS15483" xr:uid="{B124A821-2828-6340-816F-F46A322DBF26}"/>
    <hyperlink ref="AS15484" xr:uid="{B8B969F3-2984-324F-B502-F85C177F87D9}"/>
    <hyperlink ref="AS15485" xr:uid="{9F023D95-3DA0-1E42-B06B-9D089E3F8F49}"/>
    <hyperlink ref="AS15486" xr:uid="{F4A52DEA-E370-744C-B041-6DA9AA4FB734}"/>
    <hyperlink ref="AS15487" xr:uid="{90BBD758-8059-994D-86DA-A764BCE90DF1}"/>
    <hyperlink ref="AS15488" xr:uid="{0FCB36F3-9FC8-9B41-921E-019CFC26E055}"/>
    <hyperlink ref="AS15489" xr:uid="{51BDAB1F-914E-9242-9560-7188DFFE6FD5}"/>
    <hyperlink ref="AS15490" xr:uid="{948E3564-D977-9C46-8830-B4B77EAAF7FB}"/>
    <hyperlink ref="AS15491" xr:uid="{777F9483-836A-A343-8070-185555079323}"/>
    <hyperlink ref="AS15492" xr:uid="{453EF5C5-19AD-0048-AC0F-D10A02589233}"/>
    <hyperlink ref="AS15493" xr:uid="{0A26015F-21D6-2143-B24F-0A1D0FDA7DCB}"/>
    <hyperlink ref="AS15494" xr:uid="{E24DCCC7-49EF-6840-8A02-E88C85F30A06}"/>
    <hyperlink ref="AS15495" xr:uid="{0C787E8B-2E9F-094B-92E1-437C861080AB}"/>
    <hyperlink ref="AS15496" xr:uid="{02B8FBA1-DCA1-1C4A-BD60-FFFB94D9DA18}"/>
    <hyperlink ref="AS15497" xr:uid="{63FED4A3-5B05-5344-A5FD-BB621DA8570C}"/>
    <hyperlink ref="AS15498" xr:uid="{70C92D2F-B3ED-5E49-9614-F7EB63A29174}"/>
    <hyperlink ref="AS15499" xr:uid="{38A9E4E3-1D1D-F945-8D62-8DEE79757626}"/>
    <hyperlink ref="AS15500" xr:uid="{D00F0E51-C754-7742-94F8-8397B62ED7CB}"/>
    <hyperlink ref="AS15501" xr:uid="{F800C518-44B5-AF4A-BE48-0E10A4738823}"/>
    <hyperlink ref="AS15502" xr:uid="{F52A898F-E463-DB41-B0F7-13A2BA01A3C5}"/>
    <hyperlink ref="AS15503" xr:uid="{26066B75-7383-6B44-89BE-A54FB3943DC7}"/>
    <hyperlink ref="AS15504" xr:uid="{EBA12857-7A90-B04D-A8DF-E87A9C079190}"/>
    <hyperlink ref="AS15505" xr:uid="{C7A20067-B47B-E348-8F7E-EC5B57BC5017}"/>
    <hyperlink ref="AS15506" xr:uid="{BB3E4205-DE32-3545-A7BC-0106C4660863}"/>
    <hyperlink ref="AS15507" xr:uid="{B590E2FB-0E15-6440-BF04-120926BCFD66}"/>
    <hyperlink ref="AS15508" xr:uid="{9C92519E-7E8A-DA44-8CC7-EA7766585805}"/>
    <hyperlink ref="AS15509" xr:uid="{84F5BD92-D496-0B47-9F47-2CAE04BD7F5D}"/>
    <hyperlink ref="AS15510" xr:uid="{FA5B5C5D-2F4C-E042-89C2-D5F06B1EF915}"/>
    <hyperlink ref="AS15511" xr:uid="{6EEC7070-EDD6-414F-B75E-068270964993}"/>
    <hyperlink ref="AS15512" xr:uid="{7E5202DD-0A30-274A-B1F7-3022AC177F5B}"/>
    <hyperlink ref="AS15513" xr:uid="{96707B03-F116-7547-A6DC-4AAF1F152256}"/>
    <hyperlink ref="AS15514" xr:uid="{B8FBC1BA-FD2C-6F4E-A172-91A84F80671C}"/>
    <hyperlink ref="AS15515" xr:uid="{7EA643B4-74E4-AD42-80B8-FE9ADB435A19}"/>
    <hyperlink ref="AS15516" xr:uid="{AD2754D5-8683-974F-A4D6-FA88EAA44578}"/>
    <hyperlink ref="AS15517" xr:uid="{1969695D-3AB0-0B4A-943C-B4FF362B4CB0}"/>
    <hyperlink ref="AS15518" xr:uid="{401A58A0-2F89-1C40-8038-81A7CD8A9E9E}"/>
    <hyperlink ref="AS15519" xr:uid="{2E361831-E522-6941-8215-FCA707109DD9}"/>
    <hyperlink ref="AS15520" xr:uid="{06351080-5AF5-DA44-B666-FCB5B119F30A}"/>
    <hyperlink ref="AS15521" xr:uid="{3939829E-5C27-CD43-B97E-B49BB9E1AA72}"/>
    <hyperlink ref="AS15522" xr:uid="{98E0360C-8CCF-334A-B561-C5C1400476E1}"/>
    <hyperlink ref="AS15523" xr:uid="{52D71BD6-FE63-024E-B80F-22A4E6793F76}"/>
    <hyperlink ref="AS15524" xr:uid="{67C24591-989F-7044-9770-AA6BBDF3470B}"/>
    <hyperlink ref="AS15525" xr:uid="{86DEA53C-71B8-0A47-ABC5-A9D51FEA83C1}"/>
    <hyperlink ref="AS15526" xr:uid="{1B1501BE-42BD-3747-A99A-743A242CED07}"/>
    <hyperlink ref="AS15527" xr:uid="{D8C89D8B-7781-8B4E-A711-D6CE9821A174}"/>
    <hyperlink ref="AS15528" xr:uid="{C72E5832-4834-7F43-97C3-E66AB5622A82}"/>
    <hyperlink ref="AS15529" xr:uid="{E483FF83-B682-9644-A7A0-8F094722541A}"/>
    <hyperlink ref="AS15530" xr:uid="{0730A7BA-5B67-9144-ABCE-44D21428C8DF}"/>
    <hyperlink ref="AS15531" xr:uid="{2143983B-A997-2E47-9849-8AF078927A22}"/>
    <hyperlink ref="AS15532" xr:uid="{01C142EA-80CB-AC4C-999A-DF5A74506AE2}"/>
    <hyperlink ref="AS15533" xr:uid="{5004F4F8-23B9-D849-A7C6-EF2FEF4069F0}"/>
    <hyperlink ref="AS15534" xr:uid="{968DA636-10A5-024E-8232-BD29FEC8E121}"/>
    <hyperlink ref="AS15535" xr:uid="{A6ECFE44-1FC1-4D4D-8D68-F8830AB0D160}"/>
    <hyperlink ref="AS15536" xr:uid="{35ED4076-ABAA-134A-AA17-5290E9E1FE1B}"/>
    <hyperlink ref="AS15537" xr:uid="{3AA43F0D-3045-1C41-A65F-53780B0EE504}"/>
    <hyperlink ref="AS15538" xr:uid="{E1E28D74-0386-5141-8DDF-F9B2EDDC9482}"/>
    <hyperlink ref="AS15539" xr:uid="{4F4EBB34-FC75-D44A-B0D8-D7A6FD0B9765}"/>
    <hyperlink ref="AS15540" xr:uid="{417149CA-EB42-B44F-975C-9459E1F7382F}"/>
    <hyperlink ref="AS15541" xr:uid="{24BF8303-BC5C-9E49-A4CA-7275390C3BF2}"/>
    <hyperlink ref="AS15542" xr:uid="{538707AA-2B37-AF43-AAD9-B5BB31C8B278}"/>
    <hyperlink ref="AS15543" xr:uid="{A1A3B794-815F-6A48-9E1D-7E88FFCB9938}"/>
    <hyperlink ref="AS15544" xr:uid="{B9146ACC-89B2-8447-ACDD-28E31EE0C944}"/>
    <hyperlink ref="AS15545" xr:uid="{83AE0D0C-CF57-FE48-9879-48457E8B5234}"/>
    <hyperlink ref="AS15546" xr:uid="{4445DC6E-28DA-4640-BC38-756F22716F45}"/>
    <hyperlink ref="AS15547" xr:uid="{66E4A52E-A4A4-C44D-9214-E123BE843340}"/>
    <hyperlink ref="AS15548" xr:uid="{8966F28E-AF09-FA45-BE4F-9346F82B42B9}"/>
    <hyperlink ref="AS15549" xr:uid="{AB280163-5A84-6D4A-80AF-DCF63571F34D}"/>
    <hyperlink ref="AS15550" xr:uid="{55E0DEA1-990A-F448-B00C-49A8B88B5E98}"/>
    <hyperlink ref="AS15551" xr:uid="{DA2BB15B-C92E-D942-B31A-D03DDEB9F18F}"/>
    <hyperlink ref="AS15552" xr:uid="{F6421EF9-723F-9D41-8084-875CFB7F70DA}"/>
    <hyperlink ref="AS15553" xr:uid="{756586DA-1650-004C-8276-8F57C03C011B}"/>
    <hyperlink ref="AS15554" xr:uid="{79ECC133-6E1E-2341-9634-93124FDBA9A8}"/>
    <hyperlink ref="AS15555" xr:uid="{45CAF774-4D2C-C04F-AF15-2040208CFC2A}"/>
    <hyperlink ref="AS15556" xr:uid="{7A05B407-966F-2240-B892-CFEB114B4236}"/>
    <hyperlink ref="AS15557" xr:uid="{C048DE88-5573-0C46-AA03-AEA8A036556E}"/>
    <hyperlink ref="AS15558" xr:uid="{F0D237B2-D039-E642-9281-99D8F010DD8B}"/>
    <hyperlink ref="AS15559" xr:uid="{08B22477-4F48-3542-82CD-17BA40C6EA73}"/>
    <hyperlink ref="AS15560" xr:uid="{01823353-499D-504B-9075-63CB0C4AC770}"/>
    <hyperlink ref="AS15561" xr:uid="{8B508AF0-9939-CB4D-B89D-DAA89AE46083}"/>
    <hyperlink ref="AS15562" xr:uid="{A0D8CA67-7A81-F748-8CE7-4CC08367C49A}"/>
    <hyperlink ref="AS15563" xr:uid="{BECCD492-B326-B44E-A785-850B6891542D}"/>
    <hyperlink ref="AS15564" xr:uid="{20B3D7C4-9B1D-A141-A45E-64D1C3B64814}"/>
    <hyperlink ref="AS15565" xr:uid="{1C8DCC47-6576-A047-8304-C0B7885CF893}"/>
    <hyperlink ref="AS15566" xr:uid="{C900B72F-1241-1446-8703-92FBCA38D09F}"/>
    <hyperlink ref="AS15567" xr:uid="{04C35B8B-6F31-B549-9B24-77A56CB745C7}"/>
    <hyperlink ref="AS15568" xr:uid="{ADEA73D6-9903-0E47-903F-6DB469216863}"/>
    <hyperlink ref="AS15569" xr:uid="{E6F84847-FD2F-484A-9EE4-5C0E66905773}"/>
    <hyperlink ref="AS15570" xr:uid="{10327DCE-98A1-B946-910A-9F7176FFC881}"/>
    <hyperlink ref="AS15571" xr:uid="{3AF6F4D0-B8D7-504F-A56B-AF9BB494F328}"/>
    <hyperlink ref="AS15572" xr:uid="{2DA27E1B-9380-004B-855D-A98A16D3238B}"/>
    <hyperlink ref="AS15573" xr:uid="{0A5F33D6-7D67-0A4B-B4D2-8C451993D2F2}"/>
    <hyperlink ref="AS15574" xr:uid="{5F8B279B-9E7E-BA4B-87AB-8F847B211E3E}"/>
    <hyperlink ref="AS15575" xr:uid="{0094404D-4DAC-254A-9BA1-C8BEE0D56F29}"/>
    <hyperlink ref="AS15576" xr:uid="{3599C016-4A5A-C443-8E7D-4538674E3A3A}"/>
    <hyperlink ref="AS15577" xr:uid="{F8470AF0-61A3-374C-9497-5C2D1A79D581}"/>
    <hyperlink ref="AS15578" xr:uid="{539F1D11-9E0F-A049-8D0F-479769BEBA6A}"/>
    <hyperlink ref="AS15579" xr:uid="{CE9AE3BE-0972-F346-B2F4-3564E3A9382B}"/>
    <hyperlink ref="AS15580" xr:uid="{071B648F-BD25-A143-9A0B-0EC7F66C52AD}"/>
    <hyperlink ref="AS15581" xr:uid="{C6FBB5DC-7681-104C-BB4C-857B2DF71BEE}"/>
    <hyperlink ref="AS15582" xr:uid="{F0E2AF4A-E650-F24C-A7E4-FB0EEECCC0C1}"/>
    <hyperlink ref="AS15583" xr:uid="{A417E3E2-439B-D248-B9C0-323922F7138C}"/>
    <hyperlink ref="AS15584" xr:uid="{40A90A84-0187-0748-9C94-E162B8C16C4A}"/>
    <hyperlink ref="AS15585" xr:uid="{F5441472-E0DB-224F-9DD6-36AFF59D021F}"/>
    <hyperlink ref="AS15586" xr:uid="{2D14A093-9BDF-064F-AE70-A90883935A02}"/>
    <hyperlink ref="AS15587" xr:uid="{3C6F80B9-6464-E342-AD30-915B9A8BB891}"/>
    <hyperlink ref="AS15588" xr:uid="{79B38628-99EA-1C46-931A-12BF388C5E4E}"/>
    <hyperlink ref="AS15589" xr:uid="{EBC51406-7249-FD43-96D2-3F9CE4DAF787}"/>
    <hyperlink ref="AS15590" xr:uid="{7A28247C-ED87-3B45-9259-857CC8F43AFD}"/>
    <hyperlink ref="AS15591" xr:uid="{025A633A-DF71-454A-8A55-E6F847D5F5B1}"/>
    <hyperlink ref="AS15592" xr:uid="{92C30130-9FB6-AA44-9784-9BAA5AEC5B9A}"/>
    <hyperlink ref="AS15593" xr:uid="{9CB66E9D-013B-3A4A-BA66-276ED9D2DE6D}"/>
    <hyperlink ref="AS15594" xr:uid="{216E04AF-3875-294D-9A90-5C7DEDF58105}"/>
    <hyperlink ref="AS15595" xr:uid="{F9659752-CD17-694F-B789-04B8F1131430}"/>
    <hyperlink ref="AS15596" xr:uid="{5130B783-412A-E04D-8107-019C76A64EAF}"/>
    <hyperlink ref="AS15597" xr:uid="{5CE37B50-F58A-954C-A1B6-0FC61C518882}"/>
    <hyperlink ref="AS15598" xr:uid="{2A8059F9-86B2-3042-9619-C93B7182C6DF}"/>
    <hyperlink ref="AS15599" xr:uid="{85212DFB-E21F-0742-B2A7-5B6B5F9E57F6}"/>
    <hyperlink ref="AS15600" xr:uid="{5E8C5056-4E71-A747-A6C3-A475CB7074A4}"/>
    <hyperlink ref="AS15601" xr:uid="{54CE535D-9B3D-FD4A-9709-942882054F42}"/>
    <hyperlink ref="AS15602" xr:uid="{C454EDA3-B9AA-0E4F-BA31-790BA7F22C7A}"/>
    <hyperlink ref="AS15603" xr:uid="{AB920F8E-5258-E04A-80F4-A73B0AF5F34C}"/>
    <hyperlink ref="AS15604" xr:uid="{1C90FBAC-E5B4-1D40-9470-AF7A08D22BC5}"/>
    <hyperlink ref="AS15605" xr:uid="{C44DB903-3074-4B42-987E-81DFA12A1E0C}"/>
    <hyperlink ref="AS15606" xr:uid="{C273804B-9540-D645-82D8-6CBAFC1263FE}"/>
    <hyperlink ref="AS15607" xr:uid="{FCC41AC1-BE20-E64B-AEA7-F4C0EDF591EC}"/>
    <hyperlink ref="AS15608" xr:uid="{DD5CCDC8-9C8D-674E-B311-4BC62328DB55}"/>
    <hyperlink ref="AS15609" xr:uid="{B3210B95-40F4-AA49-9B31-EA2E48D1F1FB}"/>
    <hyperlink ref="AS15610" xr:uid="{1AF4E116-5C7E-B34D-AFA2-167F7FD7130D}"/>
    <hyperlink ref="AS15611" xr:uid="{4ACD22E1-3CBB-1440-8F91-F8C90AB4F433}"/>
    <hyperlink ref="AS15612" xr:uid="{4829EB53-36BA-574E-976B-824672D1ED87}"/>
    <hyperlink ref="AS15613" xr:uid="{F98D16E6-B90E-644D-8033-ABE45BC6BD99}"/>
    <hyperlink ref="AS15614" xr:uid="{51B0E99C-1537-6148-A13A-8BECA05D31FD}"/>
    <hyperlink ref="AS15615" xr:uid="{62C564EF-6A17-7C48-8699-7FFC51FB5108}"/>
    <hyperlink ref="AS15616" xr:uid="{C6189DAC-69AA-584A-9B92-2C3D87CEC4DD}"/>
    <hyperlink ref="AS15617" xr:uid="{A1B184C3-79E7-1F42-BD45-A93E78E7A8AA}"/>
    <hyperlink ref="AS15618" xr:uid="{D7ACC256-C105-B643-9994-89D9C8175A5D}"/>
    <hyperlink ref="AS15619" xr:uid="{CEF5AF41-574E-3F47-9148-5CACC0E6C79D}"/>
    <hyperlink ref="AS15620" xr:uid="{3DAD68E2-9AF8-E441-89FD-FD3EF8AFB0A1}"/>
    <hyperlink ref="AS15621" xr:uid="{BB4905BE-6F40-F845-A09D-CF1EFD8336C9}"/>
    <hyperlink ref="AS15622" xr:uid="{C5765E94-5BAB-964A-9531-D9F957D32A15}"/>
    <hyperlink ref="AS15623" xr:uid="{92739EC4-BCDE-E54C-8C7B-A6E2E6686620}"/>
    <hyperlink ref="AS15624" xr:uid="{85F31959-7B78-0545-A0B7-5809BE4FDFC3}"/>
    <hyperlink ref="AS15625" xr:uid="{BC4A2AF7-6AB8-F549-AD58-35631DF67167}"/>
    <hyperlink ref="AS15626" xr:uid="{AC0BBE9A-C3ED-A443-92E9-2CE4B80A98B3}"/>
    <hyperlink ref="AS15627" xr:uid="{D0AF6026-3833-F343-9F2C-781623DD04A7}"/>
    <hyperlink ref="AS15628" xr:uid="{0C999825-D58F-7B47-B283-AC4871792561}"/>
    <hyperlink ref="AS15629" xr:uid="{AA088F71-F47E-4E40-B5AA-28AC97E9E1B2}"/>
    <hyperlink ref="AS15630" xr:uid="{847C7C10-6A08-0040-BF7D-64E1C8EF9495}"/>
    <hyperlink ref="AS15631" xr:uid="{03E57E15-8FD8-194E-BA80-B91AF42C5E24}"/>
    <hyperlink ref="AS15632" xr:uid="{FDD7E8E2-D08F-544D-9F3E-94469690CBF6}"/>
    <hyperlink ref="AS15633" xr:uid="{2CA59F28-D9DF-EE4F-A2E1-48CBAA0823C4}"/>
    <hyperlink ref="AS15634" xr:uid="{9B7D87A3-9EE4-FF47-A2E7-5B7154113BEC}"/>
    <hyperlink ref="AS15635" xr:uid="{0CF9F27E-70B7-3040-AFB7-F6332B988575}"/>
    <hyperlink ref="AS15636" xr:uid="{B1AAE4B6-CD3F-A74D-85B7-8521716F5C1A}"/>
    <hyperlink ref="AS15637" xr:uid="{F4786FC6-0552-A84E-A29E-E260DF748B1F}"/>
    <hyperlink ref="AS15638" xr:uid="{E2FB9C82-EFFE-064D-A51D-E23C715EB4B6}"/>
    <hyperlink ref="AS15639" xr:uid="{FE3CCA2B-AF4B-DB45-9A96-D0F74B40E282}"/>
    <hyperlink ref="AS15640" xr:uid="{FD266310-4769-9747-ABBE-F90FA234D51C}"/>
    <hyperlink ref="AS15641" xr:uid="{9D93A00F-96E8-E247-B57F-0237466ACBB0}"/>
    <hyperlink ref="AS15642" xr:uid="{2D7B26B9-3257-8F46-B796-19C69C547929}"/>
    <hyperlink ref="AS15643" xr:uid="{ED6BFF9E-A921-E14B-852E-9BDE83AA3A23}"/>
    <hyperlink ref="AS15644" xr:uid="{58BA6455-E9D7-0043-A46A-A86D0D1780E2}"/>
    <hyperlink ref="AS15645" xr:uid="{1252BC3B-1029-E442-8D29-F030EAF18580}"/>
    <hyperlink ref="AS15646" xr:uid="{AAA8BCAE-7DD0-3945-8AF2-0D0B94F075D7}"/>
    <hyperlink ref="AS15647" xr:uid="{0DFC8A1B-9021-924E-8328-7335650F7D3F}"/>
    <hyperlink ref="AS15648" xr:uid="{FF51959A-2CA2-FF4F-98D4-DA008560C69C}"/>
    <hyperlink ref="AS15649" xr:uid="{84A9173B-02A0-7043-8486-13431F74A91C}"/>
    <hyperlink ref="AS15650" xr:uid="{AE8CB7C4-BBD0-F44D-AD26-17B3D4DB3766}"/>
    <hyperlink ref="AS15651" xr:uid="{6A008AC6-DE4A-1F4A-B95A-156FABE07723}"/>
    <hyperlink ref="AS15652" xr:uid="{F96E4608-1EDB-B142-A39B-47F44AFCAC27}"/>
    <hyperlink ref="AS15653" xr:uid="{AE296CF0-DC87-1949-BE2B-811564F12D06}"/>
    <hyperlink ref="AS15654" xr:uid="{28532B58-81B4-C944-9B62-E73F57C684D3}"/>
    <hyperlink ref="AS15655" xr:uid="{BB164D06-A218-9140-83EC-E66DCBE1BCFD}"/>
    <hyperlink ref="AS15656" xr:uid="{D7746C55-389B-F14D-9CA6-6F5794E54CD0}"/>
    <hyperlink ref="AS15657" xr:uid="{E9B3D20D-8BC1-2D44-AD43-CC8D71FABDAA}"/>
    <hyperlink ref="AS15658" xr:uid="{5DFEED12-EBA1-C04F-8AE3-DC4043323F00}"/>
    <hyperlink ref="AS15659" xr:uid="{6A38A0B3-8034-244D-9E35-75A6066476CD}"/>
    <hyperlink ref="AS15660" xr:uid="{58D0D40F-B11C-FC49-A161-2711A70B0B98}"/>
    <hyperlink ref="AS15661" xr:uid="{6C943074-5875-8348-A4E5-94DB4C6E26D1}"/>
    <hyperlink ref="AS15662" xr:uid="{11601BB5-CBD0-6442-9E70-1437038F9C88}"/>
    <hyperlink ref="AS15663" xr:uid="{5D135DA1-B316-BB42-A075-86B552A6BC77}"/>
    <hyperlink ref="AS15664" xr:uid="{F66FBD54-3265-564A-9569-D977FC870916}"/>
    <hyperlink ref="AS15665" xr:uid="{26A843F7-4F85-4540-93DA-4B75CC3EA036}"/>
    <hyperlink ref="AS15666" xr:uid="{600E8F75-3E2A-1941-8A8E-3AEECD1064FC}"/>
    <hyperlink ref="AS15667" xr:uid="{DC657D84-301C-7141-BFC9-1FE47116EC05}"/>
    <hyperlink ref="AS15668" xr:uid="{EB5E5856-3B1C-5A4F-B52B-62FE22523A42}"/>
    <hyperlink ref="AS15669" xr:uid="{227ABF92-539C-0F46-928E-44448DAEA340}"/>
    <hyperlink ref="AS15670" xr:uid="{2143C25B-2891-8445-B362-3BA67DEFF848}"/>
    <hyperlink ref="AS15671" xr:uid="{F335A78D-11C4-6C4A-852C-A53380AA6519}"/>
    <hyperlink ref="AS15672" xr:uid="{39CF0573-EDF1-3045-AC99-E322F78DBD1D}"/>
    <hyperlink ref="AS15673" xr:uid="{0696C4F3-E894-7247-8F30-03CF75766D92}"/>
    <hyperlink ref="AS15674" xr:uid="{61A35456-1C91-FA47-ABD2-1FC9A5CA067E}"/>
    <hyperlink ref="AS15675" xr:uid="{BDF4BE33-7B7D-5F47-AD73-088F672EFD3E}"/>
    <hyperlink ref="AS15676" xr:uid="{EC9F4AB3-61C2-5346-96D0-D2DBF6E7CD74}"/>
    <hyperlink ref="AS15677" xr:uid="{0EDAE70A-84BB-074B-B31D-150DEF83AC26}"/>
    <hyperlink ref="AS15678" xr:uid="{AA929458-ABCD-9F45-A718-4163C1EEEEB7}"/>
    <hyperlink ref="AS15679" xr:uid="{E787DDF0-7515-5E4B-A0ED-519CF8FB4824}"/>
    <hyperlink ref="AS15680" xr:uid="{020A8E28-63E1-DC44-80DA-C4AF69901B2D}"/>
    <hyperlink ref="AS15681" xr:uid="{0B028754-0F87-EA4C-A07A-A553AA486A95}"/>
    <hyperlink ref="AS15682" xr:uid="{EE540DC4-9C33-0941-AB2E-CAC19E28E781}"/>
    <hyperlink ref="AS15683" xr:uid="{90D1011C-5E92-3B4E-A683-A4154A7FA0CA}"/>
    <hyperlink ref="AS15684" xr:uid="{4B6FDBD8-8588-B74E-BD3F-35F6B6CA9787}"/>
    <hyperlink ref="AS15685" xr:uid="{2D82F62E-95E9-6743-B34C-3DF4359DE295}"/>
    <hyperlink ref="AS15686" xr:uid="{C3D61E7B-E699-1449-A961-18B730168347}"/>
    <hyperlink ref="AS15687" xr:uid="{3B0173E6-0690-3540-AC39-A1E664BDA459}"/>
    <hyperlink ref="AS15688" xr:uid="{9EE8C0C1-30A7-494E-A305-869EEB43C80D}"/>
    <hyperlink ref="AS15689" xr:uid="{A7330B01-B06C-0E4B-801F-B7C21BC8B6F6}"/>
    <hyperlink ref="AS15690" xr:uid="{945D465D-58FE-5341-A7C7-02AFA56AB705}"/>
    <hyperlink ref="AS15691" xr:uid="{6BB0FE11-2BA8-2341-A0F1-72E39DCF47D4}"/>
    <hyperlink ref="AS15692" xr:uid="{C064A76E-4EAE-924C-B9EE-84394EB814BB}"/>
    <hyperlink ref="AS15693" xr:uid="{542ACAFE-47D8-C24B-B98F-1837BBEF480B}"/>
    <hyperlink ref="AS15694" xr:uid="{C6E7FA52-B76B-F34B-AB23-7E3603CCDDB9}"/>
    <hyperlink ref="AS15695" xr:uid="{F7B1ADD9-8F76-A748-9949-98793D565914}"/>
    <hyperlink ref="AS15696" xr:uid="{01DCE06F-2B94-3340-91F0-EB0A052830AC}"/>
    <hyperlink ref="AS15697" xr:uid="{7F3E32F8-174F-F341-B529-413A8F817DA8}"/>
    <hyperlink ref="AS15698" xr:uid="{133627C4-CB8B-5642-8F11-264E9BDB831D}"/>
    <hyperlink ref="AS15699" xr:uid="{0B8AE04D-6311-7E40-943D-E06FF48960DD}"/>
    <hyperlink ref="AS15700" xr:uid="{5AC6A864-70B3-234A-A977-24787172835E}"/>
    <hyperlink ref="AS15701" xr:uid="{21A23C98-C2ED-7248-A298-055BCA98D44C}"/>
    <hyperlink ref="AS15702" xr:uid="{C7FDB4ED-1A4C-5E4A-8AF3-DB59637255E4}"/>
    <hyperlink ref="AS15703" xr:uid="{238E8007-B96A-5D49-A62C-984FBB8E8D45}"/>
    <hyperlink ref="AS15704" xr:uid="{7DDC9457-A085-5344-BF34-0D893BDC2F28}"/>
    <hyperlink ref="AS15705" xr:uid="{DD3A7C35-2DA5-6B41-B4FE-6D13AB6C7F71}"/>
    <hyperlink ref="AS15706" xr:uid="{D67636A4-ACEA-5847-AB46-7D6AAA26FF6B}"/>
    <hyperlink ref="AS15707" xr:uid="{32BD4748-B197-064F-BAC6-FDD696A7335F}"/>
    <hyperlink ref="AS15708" xr:uid="{52F3D6EC-0AD8-5F41-9879-332F3875B34B}"/>
    <hyperlink ref="AS15709" xr:uid="{87859DAE-C9D9-224A-B5F7-557D72D9719F}"/>
    <hyperlink ref="AS15710" xr:uid="{26DBA261-5F28-D54F-9E2F-020506D4996F}"/>
    <hyperlink ref="AS15711" xr:uid="{D9EB44FE-63D5-B947-9E8B-22A2A0EC207A}"/>
    <hyperlink ref="AS15712" xr:uid="{A308E6F6-284A-4541-B9A1-FF87969E69C8}"/>
    <hyperlink ref="AS15713" xr:uid="{0FBCF029-0005-E445-AB70-7217D4CBBFA6}"/>
    <hyperlink ref="AS15714" xr:uid="{0C623476-C81A-5D47-B8F1-CE11A369956E}"/>
    <hyperlink ref="AS15715" xr:uid="{67DC179C-CD61-1142-B078-93CEA7CB5524}"/>
    <hyperlink ref="AS15716" xr:uid="{9096EDB2-29E0-FE40-96B9-14A3B99EB7F1}"/>
    <hyperlink ref="AS15717" xr:uid="{395FBDD1-3319-464B-BF7A-43AEF2DD1927}"/>
    <hyperlink ref="AS15718" xr:uid="{C409E8CD-188E-B641-B74D-34BAFA45432B}"/>
    <hyperlink ref="AS15719" xr:uid="{1F4308A2-E3A0-B240-A9C6-EBC8EA3BED45}"/>
    <hyperlink ref="AS15720" xr:uid="{0ECBB82E-10E5-B04E-9C2A-39788D1BECBC}"/>
    <hyperlink ref="AS15721" xr:uid="{DDE97240-30C3-0445-8C02-15214D783A7A}"/>
    <hyperlink ref="AS15722" xr:uid="{D3D83E33-A60D-B94B-84B8-2B9D90FA9DCB}"/>
    <hyperlink ref="AS15723" xr:uid="{64CEAF44-E77A-B540-ACDD-A51BC9857613}"/>
    <hyperlink ref="AS15724" xr:uid="{32824112-6C2B-A541-AA53-8973140BEF31}"/>
    <hyperlink ref="AS15725" xr:uid="{5777C25A-80B2-5042-A98D-39876C28F8D7}"/>
    <hyperlink ref="AS15726" xr:uid="{E835BABA-F05B-B644-8FCA-63D0BD87DC8D}"/>
    <hyperlink ref="AS15727" xr:uid="{071EBF16-0811-5340-B826-FBE22F18F4CA}"/>
    <hyperlink ref="AS15728" xr:uid="{BD7D9A6F-3FC3-1844-8129-4F7B23C73FB0}"/>
    <hyperlink ref="AS15729" xr:uid="{DC9A774D-63FC-354C-92E2-AA0A034758DD}"/>
    <hyperlink ref="AS15730" xr:uid="{8E3D2C2A-0213-FF47-8E17-CB5EF1A7D759}"/>
    <hyperlink ref="AS15731" xr:uid="{B7704556-FD62-6646-9F9E-87B622F866DA}"/>
    <hyperlink ref="AS15732" xr:uid="{E5E4C4A0-E4EA-2B47-A31B-386E22D4BA3C}"/>
    <hyperlink ref="AS15733" xr:uid="{8A75B786-6726-0E4A-BBF3-7C52253B4828}"/>
    <hyperlink ref="AS15734" xr:uid="{549470A2-6811-B04D-9A20-54F7F73F5126}"/>
    <hyperlink ref="AS15735" xr:uid="{8FA3CF9B-10E4-B74D-B4C9-9D4A6122FB04}"/>
    <hyperlink ref="AS15736" xr:uid="{2DC3B2E4-E50D-E245-9D5D-C7573AFF1C1F}"/>
    <hyperlink ref="AS15737" xr:uid="{91B4B234-404C-CC43-8C19-4B8FA96D4554}"/>
    <hyperlink ref="AS15738" xr:uid="{98B57F5C-EDDD-9D49-9BF2-04189C03294A}"/>
    <hyperlink ref="AS15739" xr:uid="{548DCD90-04E4-2245-941E-2B1751F80561}"/>
    <hyperlink ref="AS15740" xr:uid="{34B0AFD8-2910-164D-95C1-A19D081319D4}"/>
    <hyperlink ref="AS15741" xr:uid="{DED9E0E7-5D58-104C-B0FD-F8EC01A44F0A}"/>
    <hyperlink ref="AS15742" xr:uid="{0ACACCF1-9B2A-7843-B200-FC0A3BE691D4}"/>
    <hyperlink ref="AS15743" xr:uid="{3BE31EA9-AB4B-5548-85BB-498C7A9637B9}"/>
    <hyperlink ref="AS15744" xr:uid="{7A230615-49DA-284E-9988-093546CA47D6}"/>
    <hyperlink ref="AS15745" xr:uid="{9331634F-14A4-3A4B-85A5-AD3F18275129}"/>
    <hyperlink ref="AS15746" xr:uid="{C7A819B9-66B2-3F43-9B79-ED5363B25377}"/>
    <hyperlink ref="AS15747" xr:uid="{31C35F78-E79B-AB43-81CA-F31FC8F558AD}"/>
    <hyperlink ref="AS15748" xr:uid="{5BF32747-61C0-8149-9664-66E672E1B6DE}"/>
    <hyperlink ref="AS15749" xr:uid="{ACB2EE52-F15C-F048-91D6-C372C07F385D}"/>
    <hyperlink ref="AS15750" xr:uid="{2FC777BA-938A-4347-8BCB-F407E52C386B}"/>
    <hyperlink ref="AS15751" xr:uid="{96095076-7163-9D46-9BF7-2BEB40D7CB55}"/>
    <hyperlink ref="AS15752" xr:uid="{3D0C00DB-9BDF-CE42-908D-2711C52222DA}"/>
    <hyperlink ref="AS15753" xr:uid="{F1F607A1-F627-A648-B6F4-789B02C59808}"/>
    <hyperlink ref="AS15754" xr:uid="{088C787B-4627-814F-AC30-BD9FE71BD39A}"/>
    <hyperlink ref="AS15755" xr:uid="{0F73D7EF-23F2-4049-88B8-CA3B408D4D8F}"/>
    <hyperlink ref="AS15756" xr:uid="{338ECABC-946E-7940-A4E6-E6FD09026A96}"/>
    <hyperlink ref="AS15757" xr:uid="{A7992825-2E6A-B043-A7AF-271F20AFD1AC}"/>
    <hyperlink ref="AS15758" xr:uid="{EDFB35F6-C859-034A-98B3-11893F963812}"/>
    <hyperlink ref="AS15759" xr:uid="{5075D0D9-2D16-D04C-9539-6562C541B8C9}"/>
    <hyperlink ref="AS15760" xr:uid="{2FD7CD3F-1E15-034F-9067-1556F5FDE507}"/>
    <hyperlink ref="AS15761" xr:uid="{B21C4085-A8E2-3D46-AE74-AF6ADC1891F1}"/>
    <hyperlink ref="AS15762" xr:uid="{8C18FB30-EF0D-BC4E-8916-A126AB01CF92}"/>
    <hyperlink ref="AS15763" xr:uid="{70747891-3935-D841-96DD-120E30C95F6B}"/>
    <hyperlink ref="AS15764" xr:uid="{7E99E1E8-7A33-9144-8589-2BDB3063113F}"/>
    <hyperlink ref="AS15765" xr:uid="{E3BAA99B-1FC8-9D4D-8740-E00EA11249C8}"/>
    <hyperlink ref="AS15766" xr:uid="{A740824B-C348-CD4F-84D4-B99DACC06E9A}"/>
    <hyperlink ref="AS15767" xr:uid="{2A0BA512-466C-1C4A-A3CE-B8DBE674F4B5}"/>
    <hyperlink ref="AS15768" xr:uid="{0DE4D2C7-2820-8040-AC65-4DF0731105DA}"/>
    <hyperlink ref="AS15769" xr:uid="{AEF029D0-DFC4-8345-A48B-82D4646DF10D}"/>
    <hyperlink ref="AS15770" xr:uid="{E732D503-F1FA-314D-A6C8-B6253FF069FE}"/>
    <hyperlink ref="AS15771" xr:uid="{B5F0FB35-A3A4-F14D-AD5B-D49F1E7E0708}"/>
    <hyperlink ref="AS15772" xr:uid="{F6F9A612-391D-7642-A1FC-6F70B444087B}"/>
    <hyperlink ref="AS15773" xr:uid="{B6385E40-3DBC-964B-AC46-125C6EC60C43}"/>
    <hyperlink ref="AS15774" xr:uid="{81A327DF-22D7-4948-9211-9BFEB4994FE7}"/>
    <hyperlink ref="AS15775" xr:uid="{848952BE-2D95-7E40-A685-7949179684F2}"/>
    <hyperlink ref="AS15776" xr:uid="{70229545-D7A4-064A-8DE3-7ACA2F4C6867}"/>
    <hyperlink ref="AS15777" xr:uid="{ADC8A385-51B0-EC4A-8D6A-530403AF22EF}"/>
    <hyperlink ref="AS15778" xr:uid="{BBE5B716-F0E1-924D-B13D-7AE7CFCA1917}"/>
    <hyperlink ref="AS15779" xr:uid="{E0A2288E-EF54-3B4E-BEF4-532772B0F3A5}"/>
    <hyperlink ref="AS15780" xr:uid="{F2D358C9-4013-184E-9CC8-23BBA2BCC29F}"/>
    <hyperlink ref="AS15781" xr:uid="{5B0870F7-539C-0141-866A-20C042C474C3}"/>
    <hyperlink ref="AS15782" xr:uid="{00E8A677-F0F4-FF40-BC9C-AB826AAAA662}"/>
    <hyperlink ref="AS15783" xr:uid="{D17E691F-7541-5C41-BD1E-30675E4F4798}"/>
    <hyperlink ref="AS15784" xr:uid="{9B106D68-FF61-D34A-95C2-6E6BFB9D94D4}"/>
    <hyperlink ref="AS15785" xr:uid="{99A4F9E5-130E-4F45-BF07-EBF24AB579D0}"/>
    <hyperlink ref="AS15786" xr:uid="{AA8D7B7B-78F3-7C4E-908F-BFD42FAC81A4}"/>
    <hyperlink ref="AS15787" xr:uid="{F1CF9AA1-6CEE-A84C-BC29-9033E357662A}"/>
    <hyperlink ref="AS15788" xr:uid="{44B5E518-4571-7F4E-8E36-AD17DC4B43F2}"/>
    <hyperlink ref="AS15789" xr:uid="{65265498-5421-2349-AAA4-166B38BD9F4D}"/>
    <hyperlink ref="AS15790" xr:uid="{63491FD8-662B-FF4D-A7CC-CF9D0953D2B6}"/>
    <hyperlink ref="AS15791" xr:uid="{A1EA34C2-3CED-C145-8FA0-82708710B5CD}"/>
    <hyperlink ref="AS15792" xr:uid="{25B8F11D-98C6-9743-A690-1E5F86A69D90}"/>
    <hyperlink ref="AS15793" xr:uid="{901B12A6-4CB1-A946-B3C3-D085F77BC00A}"/>
    <hyperlink ref="AS15794" xr:uid="{50F205C1-75FC-8D41-AB62-A08FFF83F4E2}"/>
    <hyperlink ref="AS15795" xr:uid="{B8D00D8A-9F84-5242-A938-E545513F8C7C}"/>
    <hyperlink ref="AS15796" xr:uid="{4C904E40-3B70-EE45-A3A3-D6C0E03D95B3}"/>
    <hyperlink ref="AS15797" xr:uid="{A2A60328-D1AE-3E4E-ABDF-63E457FFB3F7}"/>
    <hyperlink ref="AS15798" xr:uid="{1AF95217-1C76-0A4C-91A5-6AD7CC87A25C}"/>
    <hyperlink ref="AS15799" xr:uid="{27555BD8-2585-4841-ACDB-1C3CADF3BE53}"/>
    <hyperlink ref="AS15800" xr:uid="{99BC0DFF-33E1-024F-923E-6D6D1265EDA5}"/>
    <hyperlink ref="AS15801" xr:uid="{D36F3AF9-5E49-8049-A3B9-6BE7C392F055}"/>
    <hyperlink ref="AS15802" xr:uid="{4E0DCCA0-D007-D343-8AE5-B713E02EA12B}"/>
    <hyperlink ref="AS15803" xr:uid="{50C0DD05-8EB5-2C41-B27C-C90C580AB022}"/>
    <hyperlink ref="AS15804" xr:uid="{B9BF54B4-2747-F749-AE1C-20293A7B3247}"/>
    <hyperlink ref="AS15805" xr:uid="{E9F61DD1-95AA-B04A-A607-24BFF671CAAF}"/>
    <hyperlink ref="AS15806" xr:uid="{56090D7C-4A16-F44B-BE80-C188C8D9958E}"/>
    <hyperlink ref="AS15807" xr:uid="{63EA3077-FB32-BB40-836E-D28F6DD5874C}"/>
    <hyperlink ref="AS15808" xr:uid="{74BA3922-CEE6-DC4C-9BE8-ED026D77D55F}"/>
    <hyperlink ref="AS15809" xr:uid="{AC11B34B-FF35-2A4E-810B-A73D3E6FF42D}"/>
    <hyperlink ref="AS15810" xr:uid="{02FD8E88-178A-EB45-858A-99CA80D1044F}"/>
    <hyperlink ref="AS15811" xr:uid="{A2323126-92FF-9A4A-826B-419D4F6C9BD1}"/>
    <hyperlink ref="AS15812" xr:uid="{8AD561C7-2EE0-2548-9843-0B5C500C38B6}"/>
    <hyperlink ref="AS15813" xr:uid="{BC7886A3-50B5-FD49-BD84-71E77064F434}"/>
    <hyperlink ref="AS15814" xr:uid="{90BC12BA-5582-FC49-878A-56CCD79EC17F}"/>
    <hyperlink ref="AS15815" xr:uid="{4C1412D1-65D7-3744-A23D-ACCFD331B5E3}"/>
    <hyperlink ref="AS15816" xr:uid="{ECB372DA-55F7-7740-AB35-EE7180DB24C5}"/>
    <hyperlink ref="AS15817" xr:uid="{059B0FB0-680D-D142-A2DA-058D9F5A45E2}"/>
    <hyperlink ref="AS15818" xr:uid="{9184D654-81A0-5C4C-BB62-77890FBD6FCF}"/>
    <hyperlink ref="AS15819" xr:uid="{48632FF6-C170-4742-B6F7-2726B1D85C1F}"/>
    <hyperlink ref="AS15820" xr:uid="{96611839-4528-3546-BDC3-6DE67ECE2ADA}"/>
    <hyperlink ref="AS15821" xr:uid="{DEB58A4F-139E-9944-8CA4-97C6ACE1D20E}"/>
    <hyperlink ref="AS15822" xr:uid="{CB2F910A-4FEB-114A-B93D-79EF14049CAD}"/>
    <hyperlink ref="AS15823" xr:uid="{0F5D2529-07CE-6143-9613-D9D36F1F0BAE}"/>
    <hyperlink ref="AS15824" xr:uid="{B908C13E-8B22-EB46-A60F-15F2B18F8897}"/>
    <hyperlink ref="AS15825" xr:uid="{4DD687E4-E4A5-044E-A0CB-6E7C289E1665}"/>
    <hyperlink ref="AS15826" xr:uid="{2791BDE7-B2C8-E44C-9477-85C883B8C835}"/>
    <hyperlink ref="AS15827" xr:uid="{BDCEC749-CD2A-4243-88BC-99E586E9F0EF}"/>
    <hyperlink ref="AS15828" xr:uid="{187591FD-CDA4-4C46-9663-7F7876450A40}"/>
    <hyperlink ref="AS15829" xr:uid="{1E8A0429-712D-9A49-A399-4EDDB028A0EE}"/>
    <hyperlink ref="AS15830" xr:uid="{41AB2616-1116-EB47-ABCB-8F2A128F0810}"/>
    <hyperlink ref="AS15831" xr:uid="{45BE7814-B9A0-B647-96E3-48759CC40ABF}"/>
    <hyperlink ref="AS15832" xr:uid="{35108708-3BB8-174B-B96F-D89F8FC71B5D}"/>
    <hyperlink ref="AS15833" xr:uid="{43D308CC-0FB7-6F4B-A1D2-ABA83389507B}"/>
    <hyperlink ref="AS15834" xr:uid="{8EC51437-493B-9F48-9A92-7C7887D02B6F}"/>
    <hyperlink ref="AS15835" xr:uid="{16F04E04-F1FF-2147-9241-69C74451A43D}"/>
    <hyperlink ref="AS15836" xr:uid="{5A0BF626-E581-264F-BC8A-B8708123D029}"/>
    <hyperlink ref="AS15837" xr:uid="{96AB9BDC-D724-D64F-9917-6A4F24870EFA}"/>
    <hyperlink ref="AS15838" xr:uid="{6413D224-1AF3-7C4D-80DE-A4A04BFA9812}"/>
    <hyperlink ref="AS15839" xr:uid="{8DF06C60-57A6-8D45-B9E6-7BE26E6F9DFC}"/>
    <hyperlink ref="AS15840" xr:uid="{D564F8ED-BBA6-2845-90D0-388C655C02B3}"/>
    <hyperlink ref="AS15841" xr:uid="{D9B8BD3A-696C-A748-801A-4CA9902B077E}"/>
    <hyperlink ref="AS15842" xr:uid="{76EC6B34-63B5-C846-A669-6F0A30B949A2}"/>
    <hyperlink ref="AS15843" xr:uid="{0E4239F4-EDC3-7E44-9CEA-7B9F7C30E37D}"/>
    <hyperlink ref="AS15844" xr:uid="{02EF8A56-70C2-FD42-8C1A-D9CE3F8ACDD3}"/>
    <hyperlink ref="AS15845" xr:uid="{FD68FFE7-5965-1C4D-AE2E-BB1073D749F0}"/>
    <hyperlink ref="AS15846" xr:uid="{A414A528-4DA3-594C-9C2C-8C9A4CB4771E}"/>
    <hyperlink ref="AS15847" xr:uid="{3EDCCE52-F0FB-824B-BCB8-02D797E142C9}"/>
    <hyperlink ref="AS15848" xr:uid="{7CD6BBA8-0816-5347-821B-6BD29B155079}"/>
    <hyperlink ref="AS15849" xr:uid="{DEF42F3F-073B-FC4F-B049-E9195BD119CE}"/>
    <hyperlink ref="AS15850" xr:uid="{29B95837-3911-F144-8938-AF52B092E35F}"/>
    <hyperlink ref="AS15851" xr:uid="{6AB5407B-A27C-6F4E-BF6B-A23D9951941D}"/>
    <hyperlink ref="AS15852" xr:uid="{1D04642B-47B8-F849-BBF8-EE7CDDDEE44D}"/>
    <hyperlink ref="AS15853" xr:uid="{94802A63-C659-CE45-91E1-E04F23D13009}"/>
    <hyperlink ref="AS15854" xr:uid="{C5E591D5-2D70-B34A-AE5A-C4AD5EBFC88B}"/>
    <hyperlink ref="AS15855" xr:uid="{731376AD-7656-EB48-A04C-2FF14D93A04B}"/>
    <hyperlink ref="AS15856" xr:uid="{31CBEB99-7300-BF4A-B2A1-205621F14C91}"/>
    <hyperlink ref="AS15857" xr:uid="{BE250114-DA3D-5B41-BCED-F0D3CBEDDD90}"/>
    <hyperlink ref="AS15858" xr:uid="{645FA3E8-5D28-4F49-AD56-68EE08151F2F}"/>
    <hyperlink ref="AS15859" xr:uid="{0D436F25-1698-DE45-A9B4-8ECCA299B8D8}"/>
    <hyperlink ref="AS15860" xr:uid="{2BE1B2CE-883E-F742-864A-7F04BEF7AAD6}"/>
    <hyperlink ref="AS15861" xr:uid="{139E7547-C698-1D47-A872-7D9286CE8886}"/>
    <hyperlink ref="AS15862" xr:uid="{71239007-8C44-E341-88C3-8A1F92B07DA3}"/>
    <hyperlink ref="AS15863" xr:uid="{0DB35113-E9BE-AF48-91FB-3090300B5D61}"/>
    <hyperlink ref="AS15864" xr:uid="{5F339D6D-4C2B-0D4B-99C7-84FA4BF132DB}"/>
    <hyperlink ref="AS15865" xr:uid="{2D7C65FA-DEEA-D54E-A154-47CE3E823965}"/>
    <hyperlink ref="AS15866" xr:uid="{54A10036-5954-3441-9069-370A22C6D403}"/>
    <hyperlink ref="AS15867" xr:uid="{A01101A6-CBA3-2C46-AFAF-509D4109F87C}"/>
    <hyperlink ref="AS15868" xr:uid="{67F25B94-B7C6-7A47-AC71-02EC7D9C5878}"/>
    <hyperlink ref="AS15869" xr:uid="{572D8770-6704-994C-9534-1EBE6F520593}"/>
    <hyperlink ref="AS15870" xr:uid="{39EB0539-F69D-6A41-9E30-914AD006D760}"/>
    <hyperlink ref="AS15871" xr:uid="{2B8A7A8E-0EB4-E34A-B55F-E4048A3FF813}"/>
    <hyperlink ref="AS15872" xr:uid="{9565CD8C-CAE8-2E4D-B9FA-25775733F44C}"/>
    <hyperlink ref="AS15873" xr:uid="{53A88AD9-CED8-CB49-AA6B-5FCF5B75FCA3}"/>
    <hyperlink ref="AS15874" xr:uid="{E5988FBF-D1B7-6E4C-9AA1-2A6897C89A5F}"/>
    <hyperlink ref="AS15875" xr:uid="{320D350E-BB3E-BE4C-8562-74DBA66D7795}"/>
    <hyperlink ref="AS15876" xr:uid="{F0758AA7-2987-4E4F-8F48-2B5995ACB641}"/>
    <hyperlink ref="AS15877" xr:uid="{9AB4CE14-2FB3-9B48-8C25-B86F5828B9E2}"/>
    <hyperlink ref="AS15878" xr:uid="{BF91429D-F984-C840-B69E-BB41E0A3583D}"/>
    <hyperlink ref="AS15879" xr:uid="{1C7DBC02-78F4-1D43-95B9-C65ACB75290F}"/>
    <hyperlink ref="AS15880" xr:uid="{5D146059-B512-B94B-94CC-399932463F50}"/>
    <hyperlink ref="AS15881" xr:uid="{7DABDFCF-0B1B-D84D-9490-850443C5509D}"/>
    <hyperlink ref="AS15882" xr:uid="{FE8C82ED-65F4-B44A-BD25-2E78D703E0CA}"/>
    <hyperlink ref="AS15883" xr:uid="{BFAC3DEB-ECD3-E346-9791-3304A6AFF3E7}"/>
    <hyperlink ref="AS15884" xr:uid="{446B7431-9CE1-8246-9858-5A35EEC20035}"/>
    <hyperlink ref="AS15885" xr:uid="{AAE51860-A2AE-6547-BB98-9F463B6A63F1}"/>
    <hyperlink ref="AS15886" xr:uid="{EB1F6F52-4099-2448-B679-8B875544721D}"/>
    <hyperlink ref="AS15887" xr:uid="{25A8BD2B-E252-E24D-AAA1-5A4743A4F172}"/>
    <hyperlink ref="AS15888" xr:uid="{F2D8BA81-11B4-4943-876F-13959EB92CB8}"/>
    <hyperlink ref="AS15889" xr:uid="{F1C7D52B-763F-0E45-AFFD-602EC6261AE9}"/>
    <hyperlink ref="AS15890" xr:uid="{161FBAF5-B49E-0349-8F2B-6D53729F19DD}"/>
    <hyperlink ref="AS15891" xr:uid="{85D6D124-27ED-724A-AC0C-5169C6BCD65D}"/>
    <hyperlink ref="AS15892" xr:uid="{6F762B89-4545-FF4E-B1E7-F0C6B6317189}"/>
    <hyperlink ref="AS15893" xr:uid="{4F0B1A5E-E854-A74B-8794-480A6F0C369B}"/>
    <hyperlink ref="AS15894" xr:uid="{E8B63E7D-6E4A-674A-BB49-845B034722C0}"/>
    <hyperlink ref="AS15895" xr:uid="{652FA3B9-B028-8B4D-8E00-63BA000C1CA8}"/>
    <hyperlink ref="AS15896" xr:uid="{27796858-4A5A-C041-93F2-4165BC3E8694}"/>
    <hyperlink ref="AS15897" xr:uid="{E50777FB-A928-1F42-B8C1-70EC7607A0E7}"/>
    <hyperlink ref="AS15898" xr:uid="{EB3FA081-B4E6-EB46-9F44-06F0D97ECAA2}"/>
    <hyperlink ref="AS15899" xr:uid="{3A7B1A72-C806-6C48-81BF-E8C5358CBCF8}"/>
    <hyperlink ref="AS15900" xr:uid="{4E558CC2-F811-EE4C-9751-D8E50E583A30}"/>
    <hyperlink ref="AS15901" xr:uid="{A4E54200-AD96-B949-B46C-6C64B0A7F54A}"/>
    <hyperlink ref="AS15902" xr:uid="{EEBD1FD6-DD89-854D-A2EB-B4C37B268AC6}"/>
    <hyperlink ref="AS15903" xr:uid="{C0B76D98-A8DA-6944-9024-6D1B6CD47609}"/>
    <hyperlink ref="AS15904" xr:uid="{F8478070-7433-4E41-A2D2-FDDA44B20E19}"/>
    <hyperlink ref="AS15905" xr:uid="{61A309B6-42BB-1B48-826E-CB78D91DBDAF}"/>
    <hyperlink ref="AS15906" xr:uid="{BDAFEC80-857C-4D45-8EE6-C1615A1E936C}"/>
    <hyperlink ref="AS15907" xr:uid="{1253F166-C4B3-3B43-BA8F-77F09EDDF08F}"/>
    <hyperlink ref="AS15908" xr:uid="{2BD439B8-6D37-3341-8866-368E74AC9813}"/>
    <hyperlink ref="AS15909" xr:uid="{90BA5ED7-5171-C440-B268-E92E471BA0F0}"/>
    <hyperlink ref="AS15910" xr:uid="{CDBB7E75-941B-F647-AD49-FE8B2EB276D5}"/>
    <hyperlink ref="AS15911" xr:uid="{243211A8-9DBE-A840-A8C9-CB785D853041}"/>
    <hyperlink ref="AS15912" xr:uid="{F29F3C4E-A0B0-A643-9F7D-08EA9A303D60}"/>
    <hyperlink ref="AS15913" xr:uid="{49AF8B97-8C20-3E46-A136-8434EE44769D}"/>
    <hyperlink ref="AS15914" xr:uid="{6CD976E4-8531-CC40-90D7-14C7C5CEA672}"/>
    <hyperlink ref="AS15915" xr:uid="{069F8FE5-4E9A-7B48-9981-15C1DA69573D}"/>
    <hyperlink ref="AS15916" xr:uid="{B11E18B3-808F-B646-BC82-705E6D6D235D}"/>
    <hyperlink ref="AS15917" xr:uid="{C451940A-7AD8-E74B-9FEB-7793EEBE1279}"/>
    <hyperlink ref="AS15918" xr:uid="{92D10AAF-934A-EC4A-ADC9-D3CC7DC1D127}"/>
    <hyperlink ref="AS15919" xr:uid="{A08C68D3-61B9-704F-9FCC-C2C4E1A62D36}"/>
    <hyperlink ref="AS15920" xr:uid="{F897659D-3244-4F40-9ED5-8AF14AF65698}"/>
    <hyperlink ref="AS15921" xr:uid="{308C3989-95AC-7F46-A5A0-82187721A546}"/>
    <hyperlink ref="AS15922" xr:uid="{A83A2023-1913-9A42-988A-FA4394D97E3F}"/>
    <hyperlink ref="AS15923" xr:uid="{8D6494B5-BD13-5640-8314-72D7099C28B1}"/>
    <hyperlink ref="AS15924" xr:uid="{A628C252-AD64-6049-91E2-6D8E3AEBA34E}"/>
    <hyperlink ref="AS15925" xr:uid="{1EABF12C-FD70-DA47-914C-94215853831B}"/>
    <hyperlink ref="AS15926" xr:uid="{8222FFF4-CA1E-374F-9ECB-8BD0AE26A573}"/>
    <hyperlink ref="AS15927" xr:uid="{FC04C489-6FA9-504E-8249-DB1872AB922E}"/>
    <hyperlink ref="AS15928" xr:uid="{7EFE788E-F9AE-9B4F-A9D7-D30BB6CC4694}"/>
    <hyperlink ref="AS15929" xr:uid="{BCA6380E-95D6-2C4D-B934-B4123969D319}"/>
    <hyperlink ref="AS15930" xr:uid="{B1B249B1-A05A-5F42-A5C6-39E3CE6ABC82}"/>
    <hyperlink ref="AS15931" xr:uid="{4DD2809F-6BEF-7441-A6EB-F6E1B9F5D8E7}"/>
    <hyperlink ref="AS15932" xr:uid="{F58DCD4F-6C43-A749-9AA9-E1E5BE1978CD}"/>
    <hyperlink ref="AS15933" xr:uid="{BC0B79A5-19C7-8144-8A12-12EE172C86FA}"/>
    <hyperlink ref="AS15934" xr:uid="{1983BC30-4A71-AC45-BE09-42E18F49DE4D}"/>
    <hyperlink ref="AS15935" xr:uid="{DE31AE24-FB29-C940-949D-4EDA595F3007}"/>
    <hyperlink ref="AS15936" xr:uid="{942EF3B0-51F9-894C-949A-66C892F21799}"/>
    <hyperlink ref="AS15937" xr:uid="{FBC2C57B-4759-454C-A45E-E3F96E7FD707}"/>
    <hyperlink ref="AS15938" xr:uid="{759333EF-5D0A-7542-A040-20EF4BDD7241}"/>
    <hyperlink ref="AS15939" xr:uid="{F4208CB5-FAE9-FF47-B709-5B8EAACB8FE9}"/>
    <hyperlink ref="AS15940" xr:uid="{D4E4EC02-C57D-8E42-BA70-F6676BF89213}"/>
    <hyperlink ref="AS15941" xr:uid="{19536C9A-BF48-0841-9EC2-08A1459EF33A}"/>
    <hyperlink ref="AS15942" xr:uid="{3BC55998-6113-0848-B458-D0F0CE469581}"/>
    <hyperlink ref="AS15943" xr:uid="{498E1EB2-18B7-364B-A4D7-AB63BAD9B659}"/>
    <hyperlink ref="AS15944" xr:uid="{5157F604-7BA5-A94D-99BA-47FAAC376BAB}"/>
    <hyperlink ref="AS15945" xr:uid="{A1219EA8-6FFA-DB4D-BB34-06FC8C7501E9}"/>
    <hyperlink ref="AS15946" xr:uid="{FAC3091F-8967-8F4A-B7AA-49A01DA4E087}"/>
    <hyperlink ref="AS15947" xr:uid="{727924B6-11FF-6247-858C-2F0BD513E0C0}"/>
    <hyperlink ref="AS15948" xr:uid="{A17FFDA8-0B03-0245-AE5B-59CAA60CE640}"/>
    <hyperlink ref="AS15949" xr:uid="{38AD2A4F-A483-D346-8571-EA23BB29604F}"/>
    <hyperlink ref="AS15950" xr:uid="{FC9FCC70-FC13-2149-A451-EC4B393C7A7D}"/>
    <hyperlink ref="AS15951" xr:uid="{65E34B33-3496-D448-83C3-7B7AC52346DD}"/>
    <hyperlink ref="AS15952" xr:uid="{D11D9C93-614C-7541-AD40-364A5511102F}"/>
    <hyperlink ref="AS15953" xr:uid="{CE396D92-D978-3F44-9A7B-B91E511DA5E6}"/>
    <hyperlink ref="AS15954" xr:uid="{F998C210-CAAF-E04F-B215-E1D1C73BAB34}"/>
    <hyperlink ref="AS15955" xr:uid="{C44CECFE-9EF4-824F-A155-58FAD33E474A}"/>
    <hyperlink ref="AS15956" xr:uid="{21B60646-5776-C54B-A0E9-E5D8CDEE14E0}"/>
    <hyperlink ref="AS15957" xr:uid="{8EA4992A-5F49-994E-8A82-5CBE7C34E551}"/>
    <hyperlink ref="AS15958" xr:uid="{972F209C-F106-7D44-B940-966E15AF9652}"/>
    <hyperlink ref="AS15959" xr:uid="{7083B73E-DA16-854F-8806-D25675683307}"/>
    <hyperlink ref="AS15960" xr:uid="{0FC0CA23-6BD3-9543-B5AE-570891517515}"/>
    <hyperlink ref="AS15961" xr:uid="{D8D42E90-10AB-034A-921E-F431816FE543}"/>
    <hyperlink ref="AS15962" xr:uid="{6E461B04-92A5-6B4C-A308-EBA2A7F26E98}"/>
    <hyperlink ref="AS15963" xr:uid="{37717BF9-9BE0-C745-A4C8-21471C132081}"/>
    <hyperlink ref="AS15964" xr:uid="{BD8A563F-BEB0-F849-800F-C716F81A0216}"/>
    <hyperlink ref="AS15965" xr:uid="{43464268-9B38-734B-9E58-8AF33D8F5457}"/>
    <hyperlink ref="AS15966" xr:uid="{A3D1CD5B-0956-A24C-88AC-9EC13AC4E8B0}"/>
    <hyperlink ref="AS15967" xr:uid="{F4745700-0700-1144-AEEA-848201C80BF9}"/>
    <hyperlink ref="AS15968" xr:uid="{078F65AB-F7A9-6545-9788-CB07F3854003}"/>
    <hyperlink ref="AS15969" xr:uid="{DCAAC1DF-C429-1F40-A806-FDF4FE6C7A2C}"/>
    <hyperlink ref="AS15970" xr:uid="{9FD3A649-6B82-0542-8162-A1A31D4E527D}"/>
    <hyperlink ref="AS15971" xr:uid="{1E1764A0-8043-344D-A5F4-FF5119557FAC}"/>
    <hyperlink ref="AS15972" xr:uid="{B4512B8D-B48A-DB46-92F6-C10F352171FA}"/>
    <hyperlink ref="AS15973" xr:uid="{490A6692-45DA-5E42-8166-AAD05BA0ADC9}"/>
    <hyperlink ref="AS15974" xr:uid="{6EACAA91-ABCA-744D-A959-96891CE304C7}"/>
    <hyperlink ref="AS15975" xr:uid="{F6FF3131-C10C-8B45-AC49-028ACAD2BE94}"/>
    <hyperlink ref="AS15976" xr:uid="{EA4C807D-A72B-704F-866A-8EC5F06E3AD8}"/>
    <hyperlink ref="AS15977" xr:uid="{126F076F-F0BA-A641-A716-AB1CCCB194F5}"/>
    <hyperlink ref="AS15978" xr:uid="{C3458FAD-3A76-BD40-A62E-3927C6BE0004}"/>
    <hyperlink ref="AS15979" xr:uid="{3680F713-A191-7342-B42E-ADE36A581B23}"/>
    <hyperlink ref="AS15980" xr:uid="{69A55F01-7E2A-844F-B5C9-B2D01F6FBFFE}"/>
    <hyperlink ref="AS15981" xr:uid="{56641D99-E7B1-6C4E-8EB3-84B1E42D51F7}"/>
    <hyperlink ref="AS15982" xr:uid="{33CA4147-BDE7-0B40-B1E6-5EAE9E572093}"/>
    <hyperlink ref="AS15983" xr:uid="{C90EB04C-8C54-DC42-935A-1F981A957DE0}"/>
    <hyperlink ref="AS15984" xr:uid="{9A2A63D3-3461-284F-8181-C741797118EC}"/>
    <hyperlink ref="AS15985" xr:uid="{46B68266-42BE-3F41-A4EF-EFD16C41697B}"/>
    <hyperlink ref="AS15986" xr:uid="{6B3F0B90-E885-144B-950E-3F3DCB90DEA5}"/>
    <hyperlink ref="AS15987" xr:uid="{D0C1B1A8-B5ED-9142-9D3B-D0747FC3804A}"/>
    <hyperlink ref="AS15988" xr:uid="{DAB62D6C-9DB2-E24A-BFF0-0C04DDF4349F}"/>
    <hyperlink ref="AS15989" xr:uid="{B2F601F5-64C1-F240-8A86-62C60839EF44}"/>
    <hyperlink ref="AS15990" xr:uid="{B58F4A50-B7A1-E24C-A813-B1664027D497}"/>
    <hyperlink ref="AS15991" xr:uid="{3A895453-D049-ED42-8154-7986CB03745B}"/>
    <hyperlink ref="AS15992" xr:uid="{D751FCF3-FC8F-B142-A02F-3FC300B4ADD0}"/>
    <hyperlink ref="AS15993" xr:uid="{DDDFC8BF-315A-A049-A8C3-1422DF65BFBD}"/>
    <hyperlink ref="AS15994" xr:uid="{46349917-87DF-924F-8A66-55C56377EC35}"/>
    <hyperlink ref="AS15995" xr:uid="{E1C11AD2-ABA1-D24C-BAEE-197662199584}"/>
    <hyperlink ref="AS15996" xr:uid="{CDCFFD5C-3CDB-C344-A5B2-4443B0B3D992}"/>
    <hyperlink ref="AS15997" xr:uid="{91696297-1A84-0B4D-A9DF-5AB3C2EB1AEC}"/>
    <hyperlink ref="AS15998" xr:uid="{A30F1787-74EE-294A-93B5-8F1C73F7BD7A}"/>
    <hyperlink ref="AS15999" xr:uid="{057D4C9B-F0A5-3844-A4B4-6BAF67CF075D}"/>
    <hyperlink ref="AS16000" xr:uid="{074D4CF4-EE77-3542-8810-503D63404744}"/>
    <hyperlink ref="AS16001" xr:uid="{16DF7C9F-9C3D-1344-A00D-878E0C232E25}"/>
    <hyperlink ref="AS16002" xr:uid="{E0EE8DA0-E6A4-8F46-BC87-8A45BB080782}"/>
    <hyperlink ref="AS16003" xr:uid="{8610355F-A37F-E447-882C-8E99EB959B34}"/>
    <hyperlink ref="AS16004" xr:uid="{43175DB4-A9BC-A34B-AE55-F0020A0EB2D3}"/>
    <hyperlink ref="AS16005" xr:uid="{13F606BA-C5E4-F34B-BD9E-ECFEA03D80C5}"/>
    <hyperlink ref="AS16006" xr:uid="{3AA88571-D08A-F14F-BEDA-215FE9A6158A}"/>
    <hyperlink ref="AS16007" xr:uid="{F3F24DC0-1681-6840-AD83-6AC3E361A8B1}"/>
    <hyperlink ref="AS16008" xr:uid="{6ECA5A2B-347C-0A40-B311-652ECE3B5A49}"/>
    <hyperlink ref="AS16009" xr:uid="{161D9A75-7CE1-0A4B-9E02-A5A6C35168FE}"/>
    <hyperlink ref="AS16010" xr:uid="{07CFBD74-A663-2249-8BA5-DD1B53E4DB77}"/>
    <hyperlink ref="AS16011" xr:uid="{39B00676-4468-BF43-924A-52602993E206}"/>
    <hyperlink ref="AS16012" xr:uid="{B1E91EF9-CB77-A240-BC18-DFE0A4879FC6}"/>
    <hyperlink ref="AS16013" xr:uid="{310AE109-D376-4746-B1A7-467A3FA5494B}"/>
    <hyperlink ref="AS16014" xr:uid="{CC5FEEDB-DC1B-774D-9643-8B92D25B6D21}"/>
    <hyperlink ref="AS16015" xr:uid="{D959AF06-A80E-574C-BD67-A0FE306CD9CF}"/>
    <hyperlink ref="AS16016" xr:uid="{C42B0847-426E-134E-BD94-357EA77F56CF}"/>
    <hyperlink ref="AS16017" xr:uid="{EB6A39D2-406E-1D42-8057-152BF4D242A6}"/>
    <hyperlink ref="AS16018" xr:uid="{B1243BA7-998C-0F49-B7B3-F43F7917E717}"/>
    <hyperlink ref="AS16019" xr:uid="{F6D74D65-B6EF-2346-965D-CCA0BD267EEE}"/>
    <hyperlink ref="AS16020" xr:uid="{66390070-8EF5-0641-8730-D53BC3B075AC}"/>
    <hyperlink ref="AS16021" xr:uid="{7A2A62C9-DBBB-7D40-8FA6-D47BE82A2F2F}"/>
    <hyperlink ref="AS16022" xr:uid="{44BCD4ED-70C5-CB4A-9188-ABD517A8557E}"/>
    <hyperlink ref="AS16023" xr:uid="{4C140F63-402B-5B4E-B503-F7037C2346B3}"/>
    <hyperlink ref="AS16024" xr:uid="{3F1CAA54-6E9A-C64F-BEEB-3FE52FCFBE12}"/>
    <hyperlink ref="AS16025" xr:uid="{7D6DF65D-6826-FD43-9405-574F5612BF69}"/>
    <hyperlink ref="AS16026" xr:uid="{31A5DD41-2723-0E4C-8BA0-BEF757940249}"/>
    <hyperlink ref="AS16027" xr:uid="{4AE22F28-1FA5-6449-96A4-B1C30696AA50}"/>
    <hyperlink ref="AS16028" xr:uid="{6552C460-5264-984B-A53A-FA34833FC5F4}"/>
    <hyperlink ref="AS16029" xr:uid="{FBDF0461-C069-A342-8F8C-8E0CA4499B5E}"/>
    <hyperlink ref="AS16030" xr:uid="{15139E37-BF7B-8F41-A741-57EA587688FB}"/>
    <hyperlink ref="AS16031" xr:uid="{8172BE0A-8CCF-DF4A-BBC4-283A5D41E709}"/>
    <hyperlink ref="AS16032" xr:uid="{5CCC37CF-678D-C14D-81B8-F6852798822F}"/>
    <hyperlink ref="AS16033" xr:uid="{0661C499-90F2-9E46-BE86-9A683FFFD4B5}"/>
    <hyperlink ref="AS16034" xr:uid="{899AE610-ABA0-B345-8D51-AE9D7AE5B407}"/>
    <hyperlink ref="AS16035" xr:uid="{5628BF20-E05D-2744-A70B-67A1DE7154E8}"/>
    <hyperlink ref="AS16036" xr:uid="{483063B5-F7FE-FE42-B214-CB8E9DD4CFFA}"/>
    <hyperlink ref="AS16037" xr:uid="{1B85A4E7-921D-FA49-920E-5816EC077B11}"/>
    <hyperlink ref="AS16038" xr:uid="{D9252504-2284-6049-B3A8-3984D9553770}"/>
    <hyperlink ref="AS16039" xr:uid="{F41BDA86-9A8F-9C40-A608-BCEEAF942232}"/>
    <hyperlink ref="AS16040" xr:uid="{F301BB73-7C9D-0843-A6F3-6CFC46D60DFA}"/>
    <hyperlink ref="AS16041" xr:uid="{7302243B-593C-CC43-9188-DF0AED2670A4}"/>
    <hyperlink ref="AS16042" xr:uid="{14074941-09B5-9C4D-9398-8A9297353D67}"/>
    <hyperlink ref="AS16043" xr:uid="{4888DF68-F9E5-5948-B5C6-B236CFB62486}"/>
    <hyperlink ref="AS16044" xr:uid="{320DDC1A-07D7-9F41-A39D-FBCB99DF95E5}"/>
    <hyperlink ref="AS16045" xr:uid="{0074FA54-DADB-1347-B03A-31CE3DCF42E4}"/>
    <hyperlink ref="AS16046" xr:uid="{E627AA6E-05B2-5548-888B-EFC0948C6883}"/>
    <hyperlink ref="AS16047" xr:uid="{95F594C5-5B29-3D4C-8651-A5CCFD248255}"/>
    <hyperlink ref="AS16048" xr:uid="{B88CC06D-CD18-6240-A163-C621C0F6F4B8}"/>
    <hyperlink ref="AS16049" xr:uid="{EC5E9F17-B69F-C74C-AC83-D824CF839AD6}"/>
    <hyperlink ref="AS16050" xr:uid="{94D568AB-7EE6-B24B-88EA-E11BDE84183E}"/>
    <hyperlink ref="AS16051" xr:uid="{D78FCDC6-D40A-6D43-9BE9-CDAF2A9C90D8}"/>
    <hyperlink ref="AS16052" xr:uid="{C7C74672-2B33-094E-955F-B45B48611E04}"/>
    <hyperlink ref="AS16053" xr:uid="{77A2CF82-0CD6-F24F-9217-07FBF800BB2D}"/>
    <hyperlink ref="AS16054" xr:uid="{50EAEDE2-F369-8443-A5F7-AFC23503BF03}"/>
    <hyperlink ref="AS16055" xr:uid="{1AE1F578-EF3F-3249-B595-DDB662ED596F}"/>
    <hyperlink ref="AS16056" xr:uid="{BF070D50-943F-5B45-919C-6F8DF6E96074}"/>
    <hyperlink ref="AS16057" xr:uid="{3D1F6BD9-7FDE-4E43-A5ED-11DE740A5548}"/>
    <hyperlink ref="AS16058" xr:uid="{283D6F6F-3836-8A45-8E03-47AA06E73B33}"/>
    <hyperlink ref="AS16059" xr:uid="{696E1512-0E3B-734B-B1CB-8C2369B73A11}"/>
    <hyperlink ref="AS16060" xr:uid="{3D0426CC-CC97-0D44-A010-8ADF8CE8BBE3}"/>
    <hyperlink ref="AS16061" xr:uid="{3AABF953-51E0-0745-932C-C4DE80A4ADE7}"/>
    <hyperlink ref="AS16062" xr:uid="{422A289C-2AB0-C043-8FF7-4637375FAF2C}"/>
    <hyperlink ref="AS16063" xr:uid="{E486C29D-DD02-D64C-855C-D3BAFBB97E61}"/>
    <hyperlink ref="AS16064" xr:uid="{D2EEDFF7-984F-0848-A450-EADBA825A042}"/>
    <hyperlink ref="AS16065" xr:uid="{D7A14222-F2FB-3746-9C63-3FFD6CC164C3}"/>
    <hyperlink ref="AS16066" xr:uid="{21C8FCF2-6B85-F443-A7BE-624414074253}"/>
    <hyperlink ref="AS16067" xr:uid="{3490B86E-256E-1346-9F76-D9197A52D804}"/>
    <hyperlink ref="AS16068" xr:uid="{FA1379D0-5CA9-864B-B532-E66DE5541D20}"/>
    <hyperlink ref="AS16069" xr:uid="{B4AC1F24-E98B-AE47-843D-E2AEDE419BAF}"/>
    <hyperlink ref="AS16070" xr:uid="{866F0665-B2B7-F04D-85ED-7FA3DE81C495}"/>
    <hyperlink ref="AS16071" xr:uid="{1A9FAD1E-1EAE-3046-A1FB-9ED06036A7D1}"/>
    <hyperlink ref="AS16072" xr:uid="{0A9FD372-8116-AD4A-AF01-23642DB929DD}"/>
    <hyperlink ref="AS16073" xr:uid="{BA3A2799-1C8E-8040-AABA-280AA8DC603B}"/>
    <hyperlink ref="AS16074" xr:uid="{71BA5CED-6F33-5946-85D7-63A41462BE69}"/>
    <hyperlink ref="AS16075" xr:uid="{06C9DA36-C152-5543-A80D-09D6DCA46A33}"/>
    <hyperlink ref="AS16076" xr:uid="{46ED1AA9-6C45-D94A-B3BF-D0E99F130FD2}"/>
    <hyperlink ref="AS16077" xr:uid="{40C561AA-1D37-F349-81C4-52CF36DBACD3}"/>
    <hyperlink ref="AS16078" xr:uid="{28A32A67-E204-C446-BC3F-664FBA4EEFCA}"/>
    <hyperlink ref="AS16079" xr:uid="{F89C944A-1848-1942-AC4C-1B72C13ABE82}"/>
    <hyperlink ref="AS16080" xr:uid="{D63369FB-55CD-B44E-8F7A-AE529825BF02}"/>
    <hyperlink ref="AS16081" xr:uid="{E6F1E789-C241-FA48-8A76-3D00182EA03D}"/>
    <hyperlink ref="AS16082" xr:uid="{6B0BBD16-0CD9-5042-894D-DB671F1762FF}"/>
    <hyperlink ref="AS16083" xr:uid="{013D9C2A-17F7-8E49-994A-1A40293279E8}"/>
    <hyperlink ref="AS16084" xr:uid="{7DE2D938-AB3D-024F-AF55-476BD27D564D}"/>
    <hyperlink ref="AS16085" xr:uid="{A3442FD6-E4CE-0A44-8850-F791036B6EFA}"/>
    <hyperlink ref="AS16086" xr:uid="{177D41C0-FEA7-9D47-83F4-84FABDA9FB4C}"/>
    <hyperlink ref="AS16087" xr:uid="{21794860-3922-724C-BEC5-1A3CA7C7E32B}"/>
    <hyperlink ref="AS16088" xr:uid="{0F15B05F-F16D-6548-B31B-C503B198EF73}"/>
    <hyperlink ref="AS16089" xr:uid="{631C58B4-E49C-1846-93AA-377232B2DAB9}"/>
    <hyperlink ref="AS16090" xr:uid="{4DA02120-D01F-FD48-BB6A-1AAB4EF85837}"/>
    <hyperlink ref="AS16091" xr:uid="{A2CC0F83-3280-3648-9A6B-1B0A2AB9FEAA}"/>
    <hyperlink ref="AS16092" xr:uid="{7AD041F7-F23B-B544-95C0-1F7EA8FE5B37}"/>
    <hyperlink ref="AS16093" xr:uid="{2EC2052B-6491-6646-BE97-8889D52FDE42}"/>
    <hyperlink ref="AS16094" xr:uid="{5969FBB5-D99C-B244-B1C8-4B0C0978BD90}"/>
    <hyperlink ref="AS16095" xr:uid="{4E595DAE-81FC-784D-A34C-90D27CB16939}"/>
    <hyperlink ref="AS16096" xr:uid="{09FBF675-045F-C34B-AB5E-E5C97E3BF6F8}"/>
    <hyperlink ref="AS16097" xr:uid="{C957AB21-1B3B-6B4A-B6E5-4BE5DC58DB02}"/>
    <hyperlink ref="AS16098" xr:uid="{8F9AD9D1-6787-9741-8CDF-1FD734FEA9A8}"/>
    <hyperlink ref="AS16099" xr:uid="{D2A0D660-05C0-6942-8C15-88B6B2F02500}"/>
    <hyperlink ref="AS16100" xr:uid="{30B1978D-7976-C148-A2D1-54ED82D579B7}"/>
    <hyperlink ref="AS16101" xr:uid="{914BFEC2-6B16-9043-8265-3388A38175BA}"/>
    <hyperlink ref="AS16102" xr:uid="{9B96FA36-17CC-104F-8F3C-02DD1E63958C}"/>
    <hyperlink ref="AS16103" xr:uid="{876D3CA2-0715-3546-9BB8-262BF7C8F4AE}"/>
    <hyperlink ref="AS16104" xr:uid="{809FB1AA-9097-C247-BF1F-D5B6C48E4D86}"/>
    <hyperlink ref="AS16105" xr:uid="{00282A3B-32B3-FB44-9C43-30F10C096C16}"/>
    <hyperlink ref="AS16106" xr:uid="{69B1DA92-B455-5248-80C9-D28612E82477}"/>
    <hyperlink ref="AS16107" xr:uid="{C43F4536-BD99-8048-9163-BAB77CF57E92}"/>
    <hyperlink ref="AS16108" xr:uid="{7B996EA2-7D43-054A-8974-5135BF862AEA}"/>
    <hyperlink ref="AS16109" xr:uid="{DA8C3D37-C60B-7741-9918-9A7884ADFF99}"/>
    <hyperlink ref="AS16110" xr:uid="{3F0296C2-F8D5-D041-9C81-BF7881D8CD8D}"/>
    <hyperlink ref="AS16111" xr:uid="{20E34885-7BE1-6443-B0E7-EA44EAAE8253}"/>
    <hyperlink ref="AS16112" xr:uid="{238785CA-1BC6-2C4C-8228-8D9F864C6A5E}"/>
    <hyperlink ref="AS16113" xr:uid="{285FBFA2-34B1-F942-94C2-4FEB3E8C34A3}"/>
    <hyperlink ref="AS16114" xr:uid="{FF8B76A2-2F64-D84B-B6B4-C32CEAB717A4}"/>
    <hyperlink ref="AS16115" xr:uid="{F0B14975-D344-7343-BA02-B82A328EB5EE}"/>
    <hyperlink ref="AS16116" xr:uid="{47593B33-152D-0141-B8CA-5EEF3AE34096}"/>
    <hyperlink ref="AS16117" xr:uid="{53750C98-630E-8D4A-87B5-52D9E672A49D}"/>
    <hyperlink ref="AS16118" xr:uid="{C9644CAA-A2E1-534F-B443-2E63FCD84D06}"/>
    <hyperlink ref="AS16119" xr:uid="{E131C878-6346-3F40-AE96-7BC935D32951}"/>
    <hyperlink ref="AS16120" xr:uid="{B8189E8C-1B08-BE4A-9C33-4787DB5ADF00}"/>
    <hyperlink ref="AS16121" xr:uid="{28EB89DD-6988-A444-BBF6-BE6AC7DAE33C}"/>
    <hyperlink ref="AS16122" xr:uid="{26CB7AB9-1F93-CD49-9EF4-FC49719694EF}"/>
    <hyperlink ref="AS16123" xr:uid="{4CC8B56B-F87F-7C42-A5C4-0BAFFF608E01}"/>
    <hyperlink ref="AS16124" xr:uid="{1314C66F-A929-1C43-B1F3-B47122069D63}"/>
    <hyperlink ref="AS16125" xr:uid="{9B6B8121-FD7E-2B40-9B65-C139C697480D}"/>
    <hyperlink ref="AS16126" xr:uid="{A0DF7E21-B9F6-4F46-AE69-5911A1FB2E26}"/>
    <hyperlink ref="AS16127" xr:uid="{8AE57F18-7BC3-2448-B8C2-A30333028D9F}"/>
    <hyperlink ref="AS16128" xr:uid="{47684339-AE56-AB46-BA06-EFBB7D10B1D2}"/>
    <hyperlink ref="AS16129" xr:uid="{A74E54A5-D9A5-F345-968E-09751CE6D842}"/>
    <hyperlink ref="AS16130" xr:uid="{631A6EFB-824C-E24E-AB28-8D4FDC5B152E}"/>
    <hyperlink ref="AS16131" xr:uid="{81A89A77-60D4-A343-89C6-D4501EA8E1C3}"/>
    <hyperlink ref="AS16132" xr:uid="{8ACC7AFE-33C4-B348-8242-AD533FA309D7}"/>
    <hyperlink ref="AS16133" xr:uid="{BD06BF66-AA79-4B47-A797-0D4E563A3765}"/>
    <hyperlink ref="AS16134" xr:uid="{AF2D6266-A294-9442-A9FA-34309AD04EA8}"/>
    <hyperlink ref="AS16135" xr:uid="{66F78E72-477C-4F48-9B6A-35C028579C39}"/>
    <hyperlink ref="AS16136" xr:uid="{AFADA747-EBDD-6D44-A9DB-E3CA756FFF0C}"/>
    <hyperlink ref="AS16137" xr:uid="{DCE1462F-1DA0-1344-BEAE-E9C65858BFA8}"/>
    <hyperlink ref="AS16138" xr:uid="{A99C67C2-DE8F-C54A-A0E9-F7CAF4B0FFC4}"/>
    <hyperlink ref="AS16139" xr:uid="{EE0C62B6-3D96-6147-A510-2CEDC711E4E7}"/>
    <hyperlink ref="AS16140" xr:uid="{7BC0F45C-743F-3C44-B93D-E4F287642EFD}"/>
    <hyperlink ref="AS16141" xr:uid="{E32A39BB-C031-2A4A-9D60-395259E26C43}"/>
    <hyperlink ref="AS16142" xr:uid="{8A086382-3776-4C4F-8284-454E917E1EAC}"/>
    <hyperlink ref="AS16143" xr:uid="{89A29714-2F9B-CB44-BF35-E2DC31416B03}"/>
    <hyperlink ref="AS16144" xr:uid="{01DEFF6D-B1FE-DA4B-AF54-612CEA27E142}"/>
    <hyperlink ref="AS16145" xr:uid="{DBACE6B1-08FD-F048-80DE-5157A1FB51B0}"/>
    <hyperlink ref="AS16146" xr:uid="{37DAD2FE-FD0A-F942-9521-AE171FA38460}"/>
    <hyperlink ref="AS16147" xr:uid="{D50515B2-DC44-6D48-828E-5A7822307F46}"/>
    <hyperlink ref="AS16148" xr:uid="{F0BDDDE1-D50E-CF40-81AC-746EC8FC6ECF}"/>
    <hyperlink ref="AS16149" xr:uid="{0CA656EB-660B-D842-AA2C-8D0D09FEBC0C}"/>
    <hyperlink ref="AS16150" xr:uid="{6B768C21-A38C-B54D-824B-F2D2B2637F77}"/>
    <hyperlink ref="AS16151" xr:uid="{5254CAEB-161F-3748-AE17-B99ADE88AF83}"/>
    <hyperlink ref="AS16152" xr:uid="{5DB4CD55-F144-124F-BF22-35A07F67F198}"/>
    <hyperlink ref="AS16153" xr:uid="{E6F7862E-48CA-5346-BDF5-F7B26A44F36D}"/>
    <hyperlink ref="AS16154" xr:uid="{6B3D18C0-F6D8-7E4A-9A89-19FDD3C3BA1D}"/>
    <hyperlink ref="AS16155" xr:uid="{EA57D08D-5541-1B43-B08D-651FE8550723}"/>
    <hyperlink ref="AS16156" xr:uid="{889EB7DE-54AF-FE42-8E57-A998A3FD2350}"/>
    <hyperlink ref="AS16157" xr:uid="{2CF200E6-752E-6D48-9A18-8EEEAA99373F}"/>
    <hyperlink ref="AS16158" xr:uid="{B923CE6E-2B28-B24C-AC11-354AF14C24DA}"/>
    <hyperlink ref="AS16159" xr:uid="{9AB74D99-5E05-E04D-9D22-554E5714879D}"/>
    <hyperlink ref="AS16160" xr:uid="{204072D0-FDF3-1B4C-ACAA-8EDFF8F9B8EE}"/>
    <hyperlink ref="AS16161" xr:uid="{B0412543-9326-FE40-A77E-D66588EC7210}"/>
    <hyperlink ref="AS16162" xr:uid="{BDFE2254-D503-4C4F-963A-9EB2B9645541}"/>
    <hyperlink ref="AS16163" xr:uid="{512CDB2C-D93A-6E4B-BC5E-08E3C4E12846}"/>
    <hyperlink ref="AS16164" xr:uid="{416A756F-398A-6F40-B130-1F36ADC43A9C}"/>
    <hyperlink ref="AS16165" xr:uid="{C7985321-2746-D04F-AD60-CE0C7887A153}"/>
    <hyperlink ref="AS16166" xr:uid="{80D8D5B0-D8BD-D748-84B1-76EB4A9DCDCD}"/>
    <hyperlink ref="AS16167" xr:uid="{7ACD7240-BEE3-C147-8781-2A79EB28A752}"/>
    <hyperlink ref="AS16168" xr:uid="{B9E4F3B3-3E28-4549-B07A-A0B673FA69B2}"/>
    <hyperlink ref="AS16169" xr:uid="{5948DE2E-3BF2-E348-B6B7-BEF7240885EC}"/>
    <hyperlink ref="AS16170" xr:uid="{591A0DFC-8FD3-4143-9056-1ED9A68F3C02}"/>
    <hyperlink ref="AS16171" xr:uid="{06B17A2E-41A9-4848-8FB9-9613C52FC2FF}"/>
    <hyperlink ref="AS16172" xr:uid="{B4BEEE58-5A97-504E-A7DF-1A6EDFEA9FF3}"/>
    <hyperlink ref="AS16173" xr:uid="{BACBF2E5-8BB2-134E-9CEF-330845D5FBD1}"/>
    <hyperlink ref="AS16174" xr:uid="{EB4B18A7-1CA4-8A41-9D87-924284F56914}"/>
    <hyperlink ref="AS16175" xr:uid="{A18A817B-152C-E240-A027-AC77683B7F70}"/>
    <hyperlink ref="AS16176" xr:uid="{D39ACDD1-FDD8-2241-8F89-A1E4C626036E}"/>
    <hyperlink ref="AS16177" xr:uid="{4F83C58C-ABFC-5540-A99F-BBCB90975B82}"/>
    <hyperlink ref="AS16178" xr:uid="{00F2E4B9-DDF7-5F43-AE97-F480E8D9CA90}"/>
    <hyperlink ref="AS16179" xr:uid="{3535F474-429A-0949-83FB-8DFB8E27A60A}"/>
    <hyperlink ref="AS16180" xr:uid="{5DB4C13B-B250-CC45-96BE-156B62AF4513}"/>
    <hyperlink ref="AS16181" xr:uid="{6DA36A63-347D-C142-BBB3-65C2850209A4}"/>
    <hyperlink ref="AS16182" xr:uid="{71AC4BC2-AA2B-B547-BFC4-71FD9A9705DB}"/>
    <hyperlink ref="AS16183" xr:uid="{6A3CD24B-4DC4-B745-89D5-FE5C252E75ED}"/>
    <hyperlink ref="AS16184" xr:uid="{A1723277-AF14-214C-BD9C-0D931E9F5149}"/>
    <hyperlink ref="AS16185" xr:uid="{83A32C68-5FB9-BF41-A8B7-40B1095C84BF}"/>
    <hyperlink ref="AS16186" xr:uid="{EFB342C4-5531-9546-BB36-0A1AFEEB27B6}"/>
    <hyperlink ref="AS16187" xr:uid="{8E629314-A0C2-F34C-B8E9-2283F589C2C1}"/>
    <hyperlink ref="AS16188" xr:uid="{14568559-DA4F-0D4C-B95A-3FA8EE5F0AA4}"/>
    <hyperlink ref="AS16189" xr:uid="{15529458-6BF4-3444-8213-0AD1DBF9A0D7}"/>
    <hyperlink ref="AS16190" xr:uid="{01DD897F-C2ED-E14C-BF58-DCCDBE419BBC}"/>
    <hyperlink ref="AS16191" xr:uid="{1FCD4C46-4AE5-F249-8D9C-5DA0C9583FAF}"/>
    <hyperlink ref="AS16192" xr:uid="{A020F932-6087-0248-8D44-5974FBC077B6}"/>
    <hyperlink ref="AS16193" xr:uid="{AA4F10CE-19F5-DE40-A53B-AB66AEF61B54}"/>
    <hyperlink ref="AS16194" xr:uid="{AE55B75D-B835-F74C-BDE6-B41600612465}"/>
    <hyperlink ref="AS16195" xr:uid="{1C5DF2E6-C2B3-3345-965B-5FC6F68F17D3}"/>
    <hyperlink ref="AS16196" xr:uid="{3612D02D-7010-524C-B005-35BB42AF1959}"/>
    <hyperlink ref="AS16197" xr:uid="{2E37C763-86A0-C346-A918-82D122E397FF}"/>
    <hyperlink ref="AS16198" xr:uid="{2BEE5E36-FF84-7C43-B7B0-03C105538263}"/>
    <hyperlink ref="AS16199" xr:uid="{4AC24497-7E8C-C44F-9AD4-83EAEB4B7C7C}"/>
    <hyperlink ref="AS16200" xr:uid="{B2771441-855C-304D-A1D5-7C2CCDDA0429}"/>
    <hyperlink ref="AS16201" xr:uid="{56E583A3-A58A-1041-ADA0-0A8E400357CA}"/>
    <hyperlink ref="AS16202" xr:uid="{2B0F1128-2FA5-7D48-9494-405B1E130DC8}"/>
    <hyperlink ref="AS16203" xr:uid="{13D8BF2D-717F-754B-A0E2-720CE90F831C}"/>
    <hyperlink ref="AS16204" xr:uid="{75BE1631-761D-7C4E-831F-5C4455B84DF1}"/>
    <hyperlink ref="AS16205" xr:uid="{23F865E9-FC48-8346-ADCD-2CABEAD6D38A}"/>
    <hyperlink ref="AS16206" xr:uid="{1DA561BD-9718-3D4A-9A81-4D909A520F3A}"/>
    <hyperlink ref="AS16207" xr:uid="{34B655DC-6015-3C4D-9465-200C466FF994}"/>
    <hyperlink ref="AS16208" xr:uid="{21236538-A662-7049-B9E5-8D4B591278BE}"/>
    <hyperlink ref="AS16209" xr:uid="{87BEADF4-6EF8-BB4A-80B2-B57FE90F3FBC}"/>
    <hyperlink ref="AS16210" xr:uid="{8518F9EE-3FBA-E14B-BA13-6350A00D45E9}"/>
    <hyperlink ref="AS16211" xr:uid="{5D567BEB-EB8E-B544-8665-B7CEE2C401C8}"/>
    <hyperlink ref="AS16212" xr:uid="{BAA6C9D2-4F93-F547-AC47-E078285E0A48}"/>
    <hyperlink ref="AS16213" xr:uid="{D9E90499-1F4B-AD44-ABF7-05081B1BA919}"/>
    <hyperlink ref="AS16214" xr:uid="{28C4719F-5502-7A4A-B403-EC8CF72AB256}"/>
    <hyperlink ref="AS16215" xr:uid="{CFA503A2-A723-9948-AA27-25F37935E187}"/>
    <hyperlink ref="AS16216" xr:uid="{3BE03724-4018-D746-8250-CA4CBB2EFC45}"/>
    <hyperlink ref="AS16217" xr:uid="{5E23F008-9A51-1F42-85A3-1A1945C6CDA0}"/>
    <hyperlink ref="AS16218" xr:uid="{82AD8C30-EE08-6E42-A8DF-6EB2F0452615}"/>
    <hyperlink ref="AS16219" xr:uid="{D616BFFC-3E47-6C48-8885-84623BD41B4F}"/>
    <hyperlink ref="AS16220" xr:uid="{C25EBCC8-87C8-9E4E-928C-F665E3AE37E2}"/>
    <hyperlink ref="AS16221" xr:uid="{951F2B7C-0586-2E4F-90CB-B53D3345B5AE}"/>
    <hyperlink ref="AS16222" xr:uid="{8E6C0BDC-249F-BA4A-A971-FB66CCBF6CBF}"/>
    <hyperlink ref="AS16223" xr:uid="{F5EAC8B5-A2AB-934C-957D-AC891DD5C4DE}"/>
    <hyperlink ref="AS16224" xr:uid="{EA062D73-307C-8F48-B639-2643D3B53E8E}"/>
    <hyperlink ref="AS16225" xr:uid="{D61866EF-6EC8-6644-857B-A7B3591C7518}"/>
    <hyperlink ref="AS16226" xr:uid="{B1594562-06BD-2D47-B79F-7F5DFA996CE4}"/>
    <hyperlink ref="AS16227" xr:uid="{08EA4C76-4ACB-4745-9E87-DFF838C8DB43}"/>
    <hyperlink ref="AS16228" xr:uid="{98FADB93-4DD6-8947-A5AC-5F3CE6D95098}"/>
    <hyperlink ref="AS16229" xr:uid="{44F0F87D-3DC3-994A-9F26-603F9A6CAE92}"/>
    <hyperlink ref="AS16230" xr:uid="{DD35C56D-2831-5C49-B89E-77EBF2A5C415}"/>
    <hyperlink ref="AS16231" xr:uid="{09ABE1C7-6B1C-4D4E-BCF2-98AC5C822C0C}"/>
    <hyperlink ref="AS16232" xr:uid="{A6EC4213-86B8-D244-BE62-8588D3DF640F}"/>
    <hyperlink ref="AS16233" xr:uid="{24A890CB-0E50-7443-AAC1-42E64213845C}"/>
    <hyperlink ref="AS16234" xr:uid="{004CB743-D633-AD43-9A8B-6BFCB4A7C8EE}"/>
    <hyperlink ref="AS16235" xr:uid="{B0A0E719-277A-5240-8D80-8F2D6A1C1965}"/>
    <hyperlink ref="AS16236" xr:uid="{86E9606A-57F3-734F-BC94-DFFC10BD3C7E}"/>
    <hyperlink ref="AS16237" xr:uid="{1466A5F6-9CA6-3A44-95ED-5F9F948F8B23}"/>
    <hyperlink ref="AS16238" xr:uid="{D5D03D57-D908-3044-A8ED-4D57B9C4E04D}"/>
    <hyperlink ref="AS16239" xr:uid="{0729EB01-C427-C945-9E8A-F5CB182DFBB6}"/>
    <hyperlink ref="AS16240" xr:uid="{FE482F4E-D1F2-724E-92A0-D03D638303BE}"/>
    <hyperlink ref="AS16241" xr:uid="{55B78BF8-1E7C-794B-A8E4-A61E36AA88EE}"/>
    <hyperlink ref="AS16242" xr:uid="{50C05984-07AE-7041-A7DF-7C4FED85C776}"/>
    <hyperlink ref="AS16243" xr:uid="{5C8FF14D-49CB-0F46-AA46-9EF4399F9B0D}"/>
    <hyperlink ref="AS16244" xr:uid="{B2344C05-3D50-6F4F-A10E-B3D38295CC6B}"/>
    <hyperlink ref="AS16245" xr:uid="{6CB6D7CD-C42F-0243-AF3A-E28891AB7ED6}"/>
    <hyperlink ref="AS16246" xr:uid="{5D31DED3-1F9F-8940-85DE-C8148AA6BEDA}"/>
    <hyperlink ref="AS16247" xr:uid="{184BD6EF-7CDD-BC4B-9F0C-58F7E7F4CF3F}"/>
    <hyperlink ref="AS16248" xr:uid="{8DAD7AE1-DF43-0C4E-A3F2-B820F43343C9}"/>
    <hyperlink ref="AS16249" xr:uid="{EB42C74D-2A05-7240-A0E2-B518E3FEC368}"/>
    <hyperlink ref="AS16250" xr:uid="{3E9B3C01-7B5D-FA40-B34C-2C3C8782B50C}"/>
    <hyperlink ref="AS16251" xr:uid="{149F4CB8-AF17-7E4A-996A-A0DF010FD202}"/>
    <hyperlink ref="AS16252" xr:uid="{6A002EE4-9291-4B4F-8C82-8CA848C1B032}"/>
    <hyperlink ref="AS16253" xr:uid="{CBC00D5D-4833-294D-B6D7-C34435AD5792}"/>
    <hyperlink ref="AS16254" xr:uid="{6C9C7441-A104-5346-ADFE-E3AC4C48FBAC}"/>
    <hyperlink ref="AS16255" xr:uid="{1536A2E2-D0F5-0243-A336-55895C5AADB3}"/>
    <hyperlink ref="AS16256" xr:uid="{6EEA0594-880C-9B4E-BA9E-631EDEC0AC09}"/>
    <hyperlink ref="AS16257" xr:uid="{69A5E5A1-DE58-AF4E-B0D9-344AE9A2705E}"/>
    <hyperlink ref="AS16258" xr:uid="{76EA0066-D4E1-D841-B45B-19DA02CAFCB4}"/>
    <hyperlink ref="AS16259" xr:uid="{2FD54492-AD86-5C4A-99F3-95C76A4CEFF1}"/>
    <hyperlink ref="AS16260" xr:uid="{F7AFF5F4-D511-3B4F-A27E-3D0E6B351948}"/>
    <hyperlink ref="AS16261" xr:uid="{473FD158-74F9-854E-AA7A-CB83CD60D31B}"/>
    <hyperlink ref="AS16262" xr:uid="{1F5C1538-713A-C84C-8C31-0329EB55F88C}"/>
    <hyperlink ref="AS16263" xr:uid="{14FBF75B-FC69-244C-AC7F-E523844D39E2}"/>
    <hyperlink ref="AS16264" xr:uid="{90C7E393-35D7-5649-9723-00C185C04C19}"/>
    <hyperlink ref="AS16265" xr:uid="{B9CEF942-0C4B-EC46-8FC5-D46399C06C9B}"/>
    <hyperlink ref="AS16266" xr:uid="{46CF0DA4-FD19-7747-8B2F-0904121E6E04}"/>
    <hyperlink ref="AS16267" xr:uid="{405CA5C1-3A1A-DA4F-BB19-8169C3C4E4F8}"/>
    <hyperlink ref="AS16268" xr:uid="{2E07B98F-9926-8646-91B3-3B776077DAE5}"/>
    <hyperlink ref="AS16269" xr:uid="{9FB5748A-858B-0844-A70F-7CDEE64847E6}"/>
    <hyperlink ref="AS16270" xr:uid="{97F521A9-15C0-734E-A8AC-76FC981A20D8}"/>
    <hyperlink ref="AS16271" xr:uid="{4B19A5A7-BF43-1A44-9199-4F052428D54C}"/>
    <hyperlink ref="AS16272" xr:uid="{CAC19B9E-F45F-584C-B216-1CD9B4CB10DC}"/>
    <hyperlink ref="AS16273" xr:uid="{8EA53EBB-C0A7-A947-861A-FFE1C3163E2A}"/>
    <hyperlink ref="AS16274" xr:uid="{B34725C7-6180-2242-B02D-507614E4E737}"/>
    <hyperlink ref="AS16275" xr:uid="{B532A68D-54F3-CA47-BC14-72656ED84320}"/>
    <hyperlink ref="AS16276" xr:uid="{1743BEDA-6672-3046-9CB2-48F669CC81B2}"/>
    <hyperlink ref="AS16277" xr:uid="{CE2B2F46-572B-EB48-A5EF-4FE76A4D093C}"/>
    <hyperlink ref="AS16278" xr:uid="{764D466F-31C4-E945-8C6B-0E48CE5A855E}"/>
    <hyperlink ref="AS16279" xr:uid="{CEF49D46-E045-B644-AEEB-89608B65BC38}"/>
    <hyperlink ref="AS16280" xr:uid="{7451ACDC-8BB8-E043-B10F-CF11406AA69C}"/>
    <hyperlink ref="AS16281" xr:uid="{59F32AB9-99A8-1646-8A0B-83CB6BC09E7F}"/>
    <hyperlink ref="AS16282" xr:uid="{5A0FAC5E-A5E3-F143-B506-1EE5E28F7064}"/>
    <hyperlink ref="AS16283" xr:uid="{FD45528A-5FC0-954C-BC00-37BAE840B4C1}"/>
    <hyperlink ref="AS16284" xr:uid="{EC1382CA-ACE2-434C-80C2-02DD12897B44}"/>
    <hyperlink ref="AS16285" xr:uid="{71B819C8-1DAC-8844-B5DE-847649F928F5}"/>
    <hyperlink ref="AS16286" xr:uid="{516D0C99-0474-5642-8F3B-2B1F4CBB050F}"/>
    <hyperlink ref="AS16287" xr:uid="{12967CB5-0FA2-E24B-BAA4-AC04AA1A8ED0}"/>
    <hyperlink ref="AS16288" xr:uid="{0D3ED201-6765-4B4D-9BA2-671AEB26E198}"/>
    <hyperlink ref="AS16289" xr:uid="{56D5D9AA-57F1-E84B-A7F0-CD1490123990}"/>
    <hyperlink ref="AS16290" xr:uid="{F041A7A1-4401-AA4C-B645-6D435E63B3AB}"/>
    <hyperlink ref="AS16291" xr:uid="{5C7EABE0-1A71-114A-B675-16B89105F8A3}"/>
    <hyperlink ref="AS16292" xr:uid="{A375BBBC-BDC4-8F49-9FFD-607493822EB7}"/>
    <hyperlink ref="AS16293" xr:uid="{5FB9E646-A565-A84B-A254-726752661A41}"/>
    <hyperlink ref="AS16294" xr:uid="{6A99D9D4-4741-F54F-8E99-BAF79D44F921}"/>
    <hyperlink ref="AS16295" xr:uid="{27BDC6D8-CDA0-3745-B4A0-D120CEE831C1}"/>
    <hyperlink ref="AS16296" xr:uid="{3A3DC4DC-E3D7-CD4F-BF53-801B686799D5}"/>
    <hyperlink ref="AS16297" xr:uid="{BDC8C8A3-3B3B-6F48-B3FE-754A10D86E12}"/>
    <hyperlink ref="AS16298" xr:uid="{B2BC331F-AB6B-B04B-A65D-53EEEB4767AB}"/>
    <hyperlink ref="AS16299" xr:uid="{FDBADF1B-86E5-C743-A115-1B11FBAEBAEA}"/>
    <hyperlink ref="AS16300" xr:uid="{9D77CBC2-792F-5641-82F3-9134BFC2775A}"/>
    <hyperlink ref="AS16301" xr:uid="{E18748A7-B284-AC48-B117-8996055D51DD}"/>
    <hyperlink ref="AS16302" xr:uid="{615AD96A-16CA-D24A-8456-3EF9F05B1A43}"/>
    <hyperlink ref="AS16303" xr:uid="{9F032C51-F5F9-5443-8AF4-7001A5BDCF50}"/>
    <hyperlink ref="AS16304" xr:uid="{5885D2A9-9075-814E-AB5E-09CAB012F13C}"/>
    <hyperlink ref="AS16305" xr:uid="{9B207274-137F-2346-8D83-26CDE3D2E7A5}"/>
    <hyperlink ref="AS16306" xr:uid="{78B071E3-2470-7A4E-81D2-2A8A4A180618}"/>
    <hyperlink ref="AS16307" xr:uid="{33B6B066-18A6-414E-9A3E-55F7A4EB7189}"/>
    <hyperlink ref="AS16308" xr:uid="{4FA1F582-BAA8-D940-B183-796445D730BD}"/>
    <hyperlink ref="AS16309" xr:uid="{2AA336BF-54A1-8B44-8B7D-6360E7E1C2E5}"/>
    <hyperlink ref="AS16310" xr:uid="{E5F1AC97-12EE-284D-8A7B-A21C66485507}"/>
    <hyperlink ref="AS16311" xr:uid="{9CD38796-B9B1-664C-96C0-CED7032195C0}"/>
    <hyperlink ref="AS16312" xr:uid="{37924929-7959-7647-8532-741637E2E084}"/>
    <hyperlink ref="AS16313" xr:uid="{4ACE7F55-92B7-9641-9442-295F08EAFA1B}"/>
    <hyperlink ref="AS16314" xr:uid="{F66ADE7E-EAF2-0A48-8E18-E2EA3B401DFE}"/>
    <hyperlink ref="AS16315" xr:uid="{4AB4A591-E1E2-4448-A98B-B5CC516BBBAE}"/>
    <hyperlink ref="AS16316" xr:uid="{7EBE4373-C914-F844-85E4-CB0BC7F894AF}"/>
    <hyperlink ref="AS16317" xr:uid="{A74750A7-40FB-C247-8BF7-0193CD335B3E}"/>
    <hyperlink ref="AS16318" xr:uid="{7F357256-3C01-5B49-ADD7-12AFF8AD9DE1}"/>
    <hyperlink ref="AS16319" xr:uid="{55084185-AD9F-8A44-8AF9-C4D24A00FA6D}"/>
    <hyperlink ref="AS16320" xr:uid="{93D4FE8F-2E3F-3F4F-A378-625A0E5757BC}"/>
    <hyperlink ref="AS16321" xr:uid="{6997D094-39D4-5A4B-BDDD-567DC375E143}"/>
    <hyperlink ref="AS16322" xr:uid="{7AB11003-30A0-284F-9F5C-1E2ECCE96600}"/>
    <hyperlink ref="AS16323" xr:uid="{912EB555-6E88-4F43-8F41-6991B457109E}"/>
    <hyperlink ref="AS16324" xr:uid="{5DB0E522-26D5-F144-BA6D-360333BF7D51}"/>
    <hyperlink ref="AS16325" xr:uid="{C6D9D120-EDE7-CC47-9473-222F9F310121}"/>
    <hyperlink ref="AS16326" xr:uid="{90E4D456-8B5A-C146-80A4-EA12E6A42A9C}"/>
    <hyperlink ref="AS16327" xr:uid="{A70C8484-783E-C041-87F4-2B8310F34FB2}"/>
    <hyperlink ref="AS16328" xr:uid="{EF5F30E9-3C53-4C4D-9972-F033EEF21FC0}"/>
    <hyperlink ref="AS16329" xr:uid="{9A204352-00D7-1F43-B899-9F8C9D0160FD}"/>
    <hyperlink ref="AS16330" xr:uid="{39C7FF55-F5EC-7146-9EB8-0979AACC0B65}"/>
    <hyperlink ref="AS16331" xr:uid="{0B471336-BF5B-DC41-97A1-0CEB4BA176B8}"/>
    <hyperlink ref="AS16332" xr:uid="{8DA059F5-E52F-5343-A499-E684B3AE1BD0}"/>
    <hyperlink ref="AS16333" xr:uid="{2422A211-5C93-6445-8154-4588C90FFD16}"/>
    <hyperlink ref="AS16334" xr:uid="{99B2EB8E-BFAC-9F40-965D-70867AFCB793}"/>
    <hyperlink ref="AS16335" xr:uid="{4FA24EF4-C768-9344-9A3B-710407CA292B}"/>
    <hyperlink ref="AS16336" xr:uid="{926A5599-D502-E547-BE0D-D9513E25CEE2}"/>
    <hyperlink ref="AS16337" xr:uid="{B2B05B61-71F3-384C-8A2D-95EAA45E0F30}"/>
    <hyperlink ref="AS16338" xr:uid="{9A12D19A-CED3-A346-A8C4-B53FC4AC65B8}"/>
    <hyperlink ref="AS16339" xr:uid="{0494BE9E-29F1-F942-8077-7080C9C247D3}"/>
    <hyperlink ref="AS16340" xr:uid="{88C84BDA-8289-DC4F-ABB0-73A7328FCBB3}"/>
    <hyperlink ref="AS16341" xr:uid="{1F655908-FF3D-4F49-8F8D-4829B1E0F7A3}"/>
    <hyperlink ref="AS16342" xr:uid="{4A53501E-4BB2-DD4B-AF67-BDE7B2C73B24}"/>
    <hyperlink ref="AS16343" xr:uid="{5E2CF7B4-7FB5-4E42-AB80-21E001022DD4}"/>
    <hyperlink ref="AS16344" xr:uid="{6CC716E4-BA70-4A4C-9E15-4FAB56A70DA3}"/>
    <hyperlink ref="AS16345" xr:uid="{62D21DE8-4EBE-C34D-AF1E-3E4283961A25}"/>
    <hyperlink ref="AS16346" xr:uid="{CA3C3F71-96C5-9E4D-8B1A-7E9127DE92AA}"/>
    <hyperlink ref="AS16347" xr:uid="{4BF4EFE3-5207-D446-8F25-1932C854EDAF}"/>
    <hyperlink ref="AS16348" xr:uid="{AB670CD9-E451-5F42-8D5B-0A9C6500C17E}"/>
    <hyperlink ref="AS16349" xr:uid="{D7E9F13A-6F4D-154D-A093-A3523DFE2A5D}"/>
    <hyperlink ref="AS16350" xr:uid="{C4BC9AAE-DC7F-574A-984A-82E53C23F418}"/>
    <hyperlink ref="AS16351" xr:uid="{17671D49-58A4-D54B-8EF4-A5B459EC5D68}"/>
    <hyperlink ref="AS16352" xr:uid="{8466908F-4E52-9140-8D7D-1C6C8ADD0D0D}"/>
    <hyperlink ref="AS16353" xr:uid="{D1CBDA26-EF00-B444-8402-2E58972ECAA8}"/>
    <hyperlink ref="AS16354" xr:uid="{D85BAC60-443C-E34C-92EB-2D0BB8B7ACDB}"/>
    <hyperlink ref="AS16355" xr:uid="{3EAC319E-F60D-9B49-8AC0-8733F6A27801}"/>
    <hyperlink ref="AS16356" xr:uid="{15B3B17A-6D38-4F4B-A480-AB97E53CF1B0}"/>
    <hyperlink ref="AS16357" xr:uid="{9CA085D3-FCFA-324A-873E-71301EBB262A}"/>
    <hyperlink ref="AS16358" xr:uid="{46EC0669-A54A-AF4C-9398-FA4DC6508148}"/>
    <hyperlink ref="AS16359" xr:uid="{90869E00-D973-5B43-B368-A93F9DE4F9A1}"/>
    <hyperlink ref="AS16360" xr:uid="{C6F0F45F-0797-4546-ABEF-E0F270824D01}"/>
    <hyperlink ref="AS16361" xr:uid="{45DD09AA-9EB5-8F40-8E54-78908A194251}"/>
    <hyperlink ref="AS16362" xr:uid="{57BD8374-E367-1646-9573-854E6515EFCB}"/>
    <hyperlink ref="AS16363" xr:uid="{63491ECE-B8AC-1F47-86E3-12F25F972A3F}"/>
    <hyperlink ref="AS16364" xr:uid="{C76BC806-DD88-AF4E-BDF7-9C07B070A3DB}"/>
    <hyperlink ref="AS16365" xr:uid="{C8397300-0D85-9E46-B02A-D18CBE4F6003}"/>
    <hyperlink ref="AS16366" xr:uid="{C4346F8C-DFC4-E946-A4A0-E0E24D0482CC}"/>
    <hyperlink ref="AS16367" xr:uid="{5410E0EE-20EE-0B45-A402-B44E60EAAA53}"/>
    <hyperlink ref="AS16368" xr:uid="{46F5BE0B-2C82-E64A-B755-9C7C5D6DD408}"/>
    <hyperlink ref="AS16369" xr:uid="{43DF55C5-D8C4-0D4D-9B83-21870E316F7D}"/>
    <hyperlink ref="AS16370" xr:uid="{CCC8506A-42FE-0141-A74B-AC0281DA3BE5}"/>
    <hyperlink ref="AS16371" xr:uid="{1C1181FD-0462-5942-B290-3B1321D0FFB4}"/>
    <hyperlink ref="AS16372" xr:uid="{DCB412C1-16A6-A945-AC8D-A2EEF2EED6F8}"/>
    <hyperlink ref="AS16373" xr:uid="{A611DFB7-AF9C-AC4E-AF09-565B881899FA}"/>
    <hyperlink ref="AS16374" xr:uid="{8B8C4CD0-EEFB-D145-B947-E4DF3C941548}"/>
    <hyperlink ref="AS16375" xr:uid="{D7EF5F3D-8CE6-CF46-88E4-2C2A07302935}"/>
    <hyperlink ref="AS16376" xr:uid="{A362AE35-44A3-BC41-B7B7-1B081DA1B6DF}"/>
    <hyperlink ref="AS16377" xr:uid="{0FB57EA3-67CF-734B-BB8F-E79D29D50F0C}"/>
    <hyperlink ref="AS16378" xr:uid="{DEF54741-DE8B-4A4C-8357-D2A4C3E28A3D}"/>
    <hyperlink ref="AS16379" xr:uid="{2D477B58-2F2A-C449-BE24-F9216DB0882B}"/>
    <hyperlink ref="AS16380" xr:uid="{61839098-7D5F-9046-9C55-73EBAA445409}"/>
    <hyperlink ref="AS16381" xr:uid="{49DA3D06-7639-4C43-8CE5-D0D8E9CE7BB5}"/>
    <hyperlink ref="AS16382" xr:uid="{D28B97DF-C492-8E40-8F4D-8D735B42684C}"/>
    <hyperlink ref="AS16383" xr:uid="{2445FC2E-F38A-294C-AB6F-C9F4B6F469F6}"/>
    <hyperlink ref="AS16384" xr:uid="{9567335D-2D94-5F4F-A539-A69D6E808E15}"/>
    <hyperlink ref="AS16385" xr:uid="{2AA3F169-2E4E-8F48-BB4B-B8506A21853B}"/>
    <hyperlink ref="AS16386" xr:uid="{38A24CF1-302F-C941-A25B-FF5897A2CA90}"/>
    <hyperlink ref="AS16387" xr:uid="{A72A2E61-1BD3-4840-88F8-26D854EF43F4}"/>
    <hyperlink ref="AS16388" xr:uid="{A9F7399C-79BD-8744-B99C-0619988669F5}"/>
    <hyperlink ref="AS16389" xr:uid="{2819868A-97A7-1B4B-B3A5-200BD195174D}"/>
    <hyperlink ref="AS16390" xr:uid="{16EB41FD-4934-314F-9985-69C1A39F7B6F}"/>
    <hyperlink ref="AS16391" xr:uid="{AC865786-3B49-C544-9A5E-AE7CC43B3EC7}"/>
    <hyperlink ref="AS16392" xr:uid="{CEF906BB-CE68-8544-8F08-B4DFA1C184DB}"/>
    <hyperlink ref="AS16393" xr:uid="{1A67A3B0-A8A9-D94F-8B13-E1345DB0B58F}"/>
    <hyperlink ref="AS16394" xr:uid="{77C7FD3B-D37A-5542-BE94-61AB311EB563}"/>
    <hyperlink ref="AS16395" xr:uid="{595BC34C-1287-D14C-B2DA-68FF11DA9613}"/>
    <hyperlink ref="AS16396" xr:uid="{343709FB-6766-B04E-A01C-4106A960B096}"/>
    <hyperlink ref="AS16397" xr:uid="{B139025C-9B01-C34C-A816-977E1511EDEB}"/>
    <hyperlink ref="AS16398" xr:uid="{CC451059-38BA-424B-87BC-06E34FD50F94}"/>
    <hyperlink ref="AS16399" xr:uid="{8FAE8C09-241E-A142-A238-ED53FBF60EA8}"/>
    <hyperlink ref="AS16400" xr:uid="{43FB7D2B-4A89-174A-8467-939B477244AB}"/>
    <hyperlink ref="AS16401" xr:uid="{DC0C6A9F-000A-1946-8537-E3CB10723625}"/>
    <hyperlink ref="AS16402" xr:uid="{A476DAE8-094B-DA49-B4F9-96549BCAD593}"/>
    <hyperlink ref="AS16403" xr:uid="{99B30E01-47B7-7D48-8F85-8198C3A50B03}"/>
    <hyperlink ref="AS16404" xr:uid="{6F59620C-C184-E645-A9B6-811729A93365}"/>
    <hyperlink ref="AS16405" xr:uid="{F465750C-DD0E-2045-B098-0231B149D2FE}"/>
    <hyperlink ref="AS16406" xr:uid="{9F42668B-EB21-EF49-A1F9-B6F62935D53B}"/>
    <hyperlink ref="AS16407" xr:uid="{1AF64A84-E82A-6847-842D-0635680CC1B8}"/>
    <hyperlink ref="AS16408" xr:uid="{313ED85A-00BD-0542-92EE-E593AA65B676}"/>
    <hyperlink ref="AS16409" xr:uid="{B3CF7C9E-DF8D-1A47-BD92-6F6A9732E592}"/>
    <hyperlink ref="AS16410" xr:uid="{4EED7491-2B2D-2742-A2AB-1688B554A7AF}"/>
    <hyperlink ref="AS16411" xr:uid="{8850D5AB-184C-564F-B867-484FECB96F0E}"/>
    <hyperlink ref="AS16412" xr:uid="{35EAB455-ADE1-FB4F-AFE8-6F518F6F47CA}"/>
    <hyperlink ref="AS16413" xr:uid="{13C7C825-D896-C340-98A4-EC0E8FAB2525}"/>
    <hyperlink ref="AS16414" xr:uid="{149C2FEF-297F-FB47-82BF-65C45BFA4395}"/>
    <hyperlink ref="AS16415" xr:uid="{05488DD4-876A-4446-90B7-0E61C43957A8}"/>
    <hyperlink ref="AS16416" xr:uid="{4A72BF38-D08C-CB46-A0BF-0BA7AE433E39}"/>
    <hyperlink ref="AS16417" xr:uid="{F39B3762-586B-1B40-AEE5-A209BF1DC95E}"/>
    <hyperlink ref="AS16418" xr:uid="{0546A28B-C829-6640-90D8-2F0384DB3ECE}"/>
    <hyperlink ref="AS16419" xr:uid="{952869E5-DB41-644D-9931-632C62211F8D}"/>
    <hyperlink ref="AS16420" xr:uid="{9C39DD48-76E3-F34D-B63F-047D3FACAF8C}"/>
    <hyperlink ref="AS16421" xr:uid="{20FE990A-B087-4B49-9935-65346BC0FB22}"/>
    <hyperlink ref="AS16422" xr:uid="{0DFBF1C5-6705-8E48-BEB6-4E9A26C7F13D}"/>
    <hyperlink ref="AS16423" xr:uid="{D872F2EF-B164-C54A-A735-94638018E01E}"/>
    <hyperlink ref="AS16424" xr:uid="{3FAD0BC7-B124-1848-9A56-D90E0255C797}"/>
    <hyperlink ref="AS16425" xr:uid="{FAB5A20E-95AA-8A4E-A488-0C5E364E3753}"/>
    <hyperlink ref="AS16426" xr:uid="{B99836F2-EB4D-1748-B2A4-6A1A6AAB45F8}"/>
    <hyperlink ref="AS16427" xr:uid="{DBD7982D-08DE-6645-926F-2E8AD7721625}"/>
    <hyperlink ref="AS16428" xr:uid="{26E62813-1011-8340-BED0-9678A448B4AF}"/>
    <hyperlink ref="AS16429" xr:uid="{2481E199-ADD8-494F-8401-C64F61D97537}"/>
    <hyperlink ref="AS16430" xr:uid="{F5DA5FE1-B45F-8644-92DB-70709A0CB791}"/>
    <hyperlink ref="AS16431" xr:uid="{228AB8D3-A29B-584F-84E4-AE675B968774}"/>
    <hyperlink ref="AS16432" xr:uid="{E3DB9AD5-7874-9248-AD9A-1C9BA25C0340}"/>
    <hyperlink ref="AS16433" xr:uid="{C39275A7-B2BE-DD46-B63F-EC776606B881}"/>
    <hyperlink ref="AS16434" xr:uid="{B3EFD63F-ECDE-E746-B574-DE2A89F0CF8F}"/>
    <hyperlink ref="AS16435" xr:uid="{5CEA96AC-A573-7F47-AA28-1EC9900D4CA0}"/>
    <hyperlink ref="AS16436" xr:uid="{CD8BFA61-19FC-B243-B1F0-CC361AC9A6AD}"/>
    <hyperlink ref="AS16437" xr:uid="{96093325-C103-9E42-9D99-5D383DF2D2E8}"/>
    <hyperlink ref="AS16438" xr:uid="{E2FB39BB-2AB7-9E45-8966-3D0A5FE3B7B9}"/>
    <hyperlink ref="AS16439" xr:uid="{0356C18D-C658-E542-9179-D5C35AF423A3}"/>
    <hyperlink ref="AS16440" xr:uid="{47807DDD-3697-3B4D-B5FF-67F2DD570EE2}"/>
    <hyperlink ref="AS16441" xr:uid="{9E579BBB-217C-9F40-BA16-6FCEE86C20D3}"/>
    <hyperlink ref="AS16442" xr:uid="{BA7FD06C-6B8F-B44C-8A7E-01540D22FD34}"/>
    <hyperlink ref="AS16443" xr:uid="{49F3BBEB-B4B6-1743-9BEB-8D422EB70AEB}"/>
    <hyperlink ref="AS16444" xr:uid="{3E12045F-5E2F-4F41-A9C5-2D902A7A32E9}"/>
    <hyperlink ref="AS16445" xr:uid="{03A0A396-DEC3-2249-B8BC-9FEC33A82823}"/>
    <hyperlink ref="AS16446" xr:uid="{FE9E0A6A-2FEA-D24B-8CBB-5EE0143403E7}"/>
    <hyperlink ref="AS16447" xr:uid="{0F61DC6B-F9DB-A64B-BB7A-A4C211613BBA}"/>
    <hyperlink ref="AS16448" xr:uid="{5B083293-D945-B44E-A959-65C86666611E}"/>
    <hyperlink ref="AS16449" xr:uid="{E5CF6C09-4CB5-7042-B8A4-76465B206467}"/>
    <hyperlink ref="AS16450" xr:uid="{F83B5758-0CCC-9843-A7B8-732D6D3CD711}"/>
    <hyperlink ref="AS16451" xr:uid="{79AAB716-C56A-4745-B6E2-6C3162B46275}"/>
    <hyperlink ref="AS16452" xr:uid="{0E0D188A-27AC-6843-AA00-C9C98CD440CC}"/>
    <hyperlink ref="AS16453" xr:uid="{6B5EA5C7-EB9D-4A41-AF61-8DB56ECBEC25}"/>
    <hyperlink ref="AS16454" xr:uid="{88C460F4-6611-C94D-BCF3-4B15FE82DDCD}"/>
    <hyperlink ref="AS16455" xr:uid="{DA95C5F1-F6D6-2A43-B237-45636CA62AEE}"/>
    <hyperlink ref="AS16456" xr:uid="{0FD1CCAE-CCEF-3643-BF42-E865064D7C22}"/>
    <hyperlink ref="AS16457" xr:uid="{B2483541-3477-7A4C-A465-EE312FDE91D3}"/>
    <hyperlink ref="AS16458" xr:uid="{539FC731-2F67-7A4B-8421-95D5AEE231AE}"/>
    <hyperlink ref="AS16459" xr:uid="{3711F273-B991-0F44-BA92-6C908D80F513}"/>
    <hyperlink ref="AS16460" xr:uid="{5F272F9D-6B80-0644-83E2-05A0383BB823}"/>
    <hyperlink ref="AS16461" xr:uid="{B3C79261-56A9-514A-82BD-8A5D3D7ECD6D}"/>
    <hyperlink ref="AS16462" xr:uid="{142F6523-A6FD-4845-B50A-5DF5AC140E2E}"/>
    <hyperlink ref="AS16463" xr:uid="{4C4E17B9-0BC9-534F-8F2C-F932BAA2E972}"/>
    <hyperlink ref="AS16464" xr:uid="{7DC00658-9E02-8F4F-850D-A15276064C63}"/>
    <hyperlink ref="AS16465" xr:uid="{B0A631C2-ED7F-F144-8311-89232D2533D1}"/>
    <hyperlink ref="AS16466" xr:uid="{9ABAF5D1-3672-F449-84B6-31A39E83A45F}"/>
    <hyperlink ref="AS16467" xr:uid="{42C4B714-99F7-A94B-AE10-FEB020C28A65}"/>
    <hyperlink ref="AS16468" xr:uid="{9C1FA59C-2E16-F542-8898-4717490C26F6}"/>
    <hyperlink ref="AS16469" xr:uid="{9D1059EB-6D2F-1E45-8BCD-30C0FBE18C93}"/>
    <hyperlink ref="AS16470" xr:uid="{376675B4-0C21-D040-BFE4-48232AD574DB}"/>
    <hyperlink ref="AS16471" xr:uid="{AA755576-4FEC-BC4A-B5B5-4E15C847A334}"/>
    <hyperlink ref="AS16472" xr:uid="{840DCE80-85CC-0547-9350-99C726B445FE}"/>
    <hyperlink ref="AS16473" xr:uid="{C87C35AD-512A-DD43-8C80-17EDD0E08D95}"/>
    <hyperlink ref="AS16474" xr:uid="{8AAA2119-8EC6-364F-B021-B2F2DCC3002E}"/>
    <hyperlink ref="AS16475" xr:uid="{DE0A96C5-D65E-C846-A015-E3CC3EAF56CA}"/>
    <hyperlink ref="AS16476" xr:uid="{EA5B01D8-E83A-854A-BAF3-7A0153DB828D}"/>
    <hyperlink ref="AS16477" xr:uid="{6BAF232E-A595-9042-966E-8D05366AA861}"/>
    <hyperlink ref="AS16478" xr:uid="{FED41D43-A781-9448-A0E9-5E16CD60D7E2}"/>
    <hyperlink ref="AS16479" xr:uid="{BB2A9FA2-2297-CA41-A976-30D678A03023}"/>
    <hyperlink ref="AS16480" xr:uid="{D1297CE9-92A2-BA4F-BBCB-E93335271F70}"/>
    <hyperlink ref="AS16481" xr:uid="{C5C75272-0967-0349-840D-BBA337C986B1}"/>
    <hyperlink ref="AS16482" xr:uid="{6901DDB5-7978-3F48-9B73-D94E69DD3F0A}"/>
    <hyperlink ref="AS16483" xr:uid="{EF6B6BAB-B1F9-664E-9984-B107CFA3BDFF}"/>
    <hyperlink ref="AS16484" xr:uid="{E611DA7C-7AD6-3A4E-9A59-AD70E0326166}"/>
    <hyperlink ref="AS16485" xr:uid="{61639089-C94E-3547-BD38-2A0E28618AA2}"/>
    <hyperlink ref="AS16486" xr:uid="{2B7CC516-A69B-5148-8879-690B416B9C72}"/>
    <hyperlink ref="AS16487" xr:uid="{3CD8E141-ABC2-7F42-B198-CEF0B18B40D1}"/>
    <hyperlink ref="AS16488" xr:uid="{A77BB5E7-60B6-1C45-B68F-57AFB5EF32FE}"/>
    <hyperlink ref="AS16489" xr:uid="{FF5E36C2-D70A-E740-8631-EC0A63341DC9}"/>
    <hyperlink ref="AS16490" xr:uid="{34C6260E-2510-AD46-BE0F-DC2CBD20ABF5}"/>
    <hyperlink ref="AS16491" xr:uid="{E7271CE7-BDB0-024F-9E73-6A37A1C55DB2}"/>
    <hyperlink ref="AS16492" xr:uid="{693F64C0-60E1-E64B-9D26-A657071782A8}"/>
    <hyperlink ref="AS16493" xr:uid="{F73D513C-9B0B-6646-8163-1E4A32E35238}"/>
    <hyperlink ref="AS16494" xr:uid="{622908AA-FAC4-954E-8A45-CC1FFD84BBD0}"/>
    <hyperlink ref="AS16495" xr:uid="{DD3B1DB5-BC9D-2D44-8A31-C6ED6BE5E7FF}"/>
    <hyperlink ref="AS16496" xr:uid="{F76B4130-DC79-6C41-9F8E-2F6BE6F7332B}"/>
    <hyperlink ref="AS16497" xr:uid="{426D41D5-D1BD-034A-A0E2-2ACF9CBC796D}"/>
    <hyperlink ref="AS16498" xr:uid="{7D8CE8F0-A20F-0641-AC80-3DE92DE1907A}"/>
    <hyperlink ref="AS16499" xr:uid="{5005952B-3C09-CC42-A3FF-0FF79DEBC8FF}"/>
    <hyperlink ref="AS16500" xr:uid="{809B31AC-F114-1345-86EA-01B357E8C3F4}"/>
    <hyperlink ref="AS16501" xr:uid="{4B693C1B-AFF7-BE49-98A1-3300C090A7A5}"/>
    <hyperlink ref="AS16502" xr:uid="{31426C97-CAE3-EB4C-B9C4-262765C86BE8}"/>
    <hyperlink ref="AS16503" xr:uid="{7680B276-CD55-854E-AF7D-BF524F503AD2}"/>
    <hyperlink ref="AS16504" xr:uid="{B2731A88-A297-E148-B9D3-B03836066A58}"/>
    <hyperlink ref="AS16505" xr:uid="{DDAB3083-8A24-6B4C-BCB5-E095CDF637C5}"/>
    <hyperlink ref="AS16506" xr:uid="{605A6F8B-A074-FE49-84EE-52ADDAAE55D4}"/>
    <hyperlink ref="AS16507" xr:uid="{561497E1-AA86-F44E-9E65-EE308B23F4E3}"/>
    <hyperlink ref="AS16508" xr:uid="{8E00E272-5D55-894E-932E-FE507126E70C}"/>
    <hyperlink ref="AS16509" xr:uid="{90C5C73A-956B-644D-9014-98A6D6C1B5DA}"/>
    <hyperlink ref="AS16510" xr:uid="{60260F44-2702-234E-ABA7-7849A383C454}"/>
    <hyperlink ref="AS16511" xr:uid="{C7C3C6FD-6D37-FB49-829A-2A5E3A979FB6}"/>
    <hyperlink ref="AS16512" xr:uid="{76E54C1C-3194-C842-AF8D-64F28047CA70}"/>
    <hyperlink ref="AS16513" xr:uid="{7F92D25A-F4F0-7A4D-87C6-4C94598DA146}"/>
    <hyperlink ref="AS16514" xr:uid="{F6273FB1-A1C3-DE44-8D43-A8717CB00DB5}"/>
    <hyperlink ref="AS16515" xr:uid="{F790ED10-C72B-A246-8200-618DB30053E1}"/>
    <hyperlink ref="AS16516" xr:uid="{B97AB1E6-5494-1A4D-9797-C4D7601693B7}"/>
    <hyperlink ref="AS16517" xr:uid="{0A1D1BE4-47EF-9944-9DDE-8785799A5EB3}"/>
    <hyperlink ref="AS16518" xr:uid="{5735C4CA-F265-EE4E-A205-CDB5FC13B86C}"/>
    <hyperlink ref="AS16519" xr:uid="{4026F43C-339E-7044-AECD-AAE99B9D8D79}"/>
    <hyperlink ref="AS16520" xr:uid="{EFEDE0A7-9D9E-0B41-B4AF-7F962E631F6D}"/>
    <hyperlink ref="AS16521" xr:uid="{402E8C3A-1A7B-3148-B54A-F97E4FFA9984}"/>
    <hyperlink ref="AS16522" xr:uid="{11B96E24-CE60-0F4E-8559-8BCAFBF2F9F2}"/>
    <hyperlink ref="AS16523" xr:uid="{BB9CC4CB-21F5-8548-8624-165F2F5BD88F}"/>
    <hyperlink ref="AS16524" xr:uid="{1E37FF81-43C5-E74C-A5F0-0C82E2AA28A6}"/>
    <hyperlink ref="AS16525" xr:uid="{B4C7D5FD-CAAE-6D43-9886-95E41AAC4B54}"/>
    <hyperlink ref="AS16526" xr:uid="{A6DF9EBD-F64D-3242-9BFB-72B4B41E194A}"/>
    <hyperlink ref="AS16527" xr:uid="{E04D7A82-602E-7E48-B199-93EA3992ED26}"/>
    <hyperlink ref="AS16528" xr:uid="{8AF19063-C88F-B14C-B6E5-CBF5E1169D1F}"/>
    <hyperlink ref="AS16529" xr:uid="{2CE99358-C8C9-C544-BD31-BB11C2399D7A}"/>
    <hyperlink ref="AS16530" xr:uid="{9CF1931C-7095-244D-AC02-15A466B4E49F}"/>
    <hyperlink ref="AS16531" xr:uid="{E2083042-B3D9-F248-8182-AE5550AE03F6}"/>
    <hyperlink ref="AS16532" xr:uid="{EDBD564E-1717-1647-8016-D8194DBE8BDA}"/>
    <hyperlink ref="AS16533" xr:uid="{830613A4-DD24-254E-8CE8-D786403C3B52}"/>
    <hyperlink ref="AS16534" xr:uid="{5F7165AC-4D94-414D-BB59-80CD598E9711}"/>
    <hyperlink ref="AS16535" xr:uid="{6999FD85-B779-574D-916D-93B484DE1C0A}"/>
    <hyperlink ref="AS16536" xr:uid="{BA701520-4E10-8849-BC1D-2422EFE63D2D}"/>
    <hyperlink ref="AS16537" xr:uid="{C37C97A3-D9C9-0948-928A-69D9F1089C6C}"/>
    <hyperlink ref="AS16538" xr:uid="{E4F70AA5-0CA2-9644-8CC4-4747A875BF2A}"/>
    <hyperlink ref="AS16539" xr:uid="{510D4170-0598-824E-A083-7826D4FCA29F}"/>
    <hyperlink ref="AS16540" xr:uid="{34DBED78-E98D-1641-B378-78F9837808C6}"/>
    <hyperlink ref="AS16541" xr:uid="{9EAE14A0-CCE9-EA43-904A-2013ABA50F11}"/>
    <hyperlink ref="AS16542" xr:uid="{EFD48755-2F7D-9D4C-933F-B576A32F49C1}"/>
    <hyperlink ref="AS16543" xr:uid="{94490C89-BBF7-5748-8609-B33CFA38D05E}"/>
    <hyperlink ref="AS16544" xr:uid="{BB4A6BAF-E390-4F47-A085-7468F2ACE7C9}"/>
    <hyperlink ref="AS16545" xr:uid="{43EBE966-8914-5849-92DB-7FE1715B5431}"/>
    <hyperlink ref="AS16546" xr:uid="{09C80B38-EE67-264E-9865-844D4E7C89C9}"/>
    <hyperlink ref="AS16547" xr:uid="{EB7D4F66-747A-7D49-8C98-186679897203}"/>
    <hyperlink ref="AS16548" xr:uid="{F9CC6087-8E0B-EA42-8257-75ADF3E58717}"/>
    <hyperlink ref="AS16549" xr:uid="{2251CDFE-BA38-1049-9BBD-0AEA619CBF8D}"/>
    <hyperlink ref="AS16550" xr:uid="{30878C4A-E51A-A840-A7D4-02FF73C69806}"/>
    <hyperlink ref="AS16551" xr:uid="{5C425FB7-ACF5-584F-BC73-2D3E28A43424}"/>
    <hyperlink ref="AS16552" xr:uid="{976A0F55-9EED-0642-98C6-E888DCDF36D0}"/>
    <hyperlink ref="AS16553" xr:uid="{F2996BE8-01C5-234E-9B8F-7AF5C5549979}"/>
    <hyperlink ref="AS16554" xr:uid="{7D1BCAD3-8C99-D140-9F35-B18AE2E87B0A}"/>
    <hyperlink ref="AS16555" xr:uid="{D6C3E466-B072-AB4B-9DF5-D30BEDA5F3FB}"/>
    <hyperlink ref="AS16556" xr:uid="{9375F93F-FE01-EB42-811E-F328DD771AD9}"/>
    <hyperlink ref="AS16557" xr:uid="{3364DE7F-9825-184B-8D99-920E30D58ED0}"/>
    <hyperlink ref="AS16558" xr:uid="{F33B02D7-A6C3-9A41-9BB1-9692282CAF61}"/>
    <hyperlink ref="AS16559" xr:uid="{92BDD56F-0F5A-884E-A42A-145FA526A739}"/>
    <hyperlink ref="AS16560" xr:uid="{6C698B60-01DF-FA42-8545-1E6731EE0609}"/>
    <hyperlink ref="AS16561" xr:uid="{A9138011-96D0-6F4F-AEAC-C1BBE9848AB9}"/>
    <hyperlink ref="AS16562" xr:uid="{DB152D3F-4DB4-774D-B546-CD2DA8C34A5B}"/>
    <hyperlink ref="AS16563" xr:uid="{C89A3C8F-D60F-F94B-A521-7C455FC1A5F8}"/>
    <hyperlink ref="AS16564" xr:uid="{FCF220F5-9E27-6E40-B970-946154C2E549}"/>
    <hyperlink ref="AS16565" xr:uid="{5ECFF468-3AEF-2945-8252-22A9E0FD1C9F}"/>
    <hyperlink ref="AS16566" xr:uid="{CAD162E0-3A87-7142-BCDC-A86BF8B773C5}"/>
    <hyperlink ref="AS16567" xr:uid="{ECB16417-8A6D-1942-B4E1-15F182C77E4A}"/>
    <hyperlink ref="AS16568" xr:uid="{03B2B37E-1C1D-9F48-B021-7FC24547E653}"/>
    <hyperlink ref="AS16569" xr:uid="{4050D6A9-776B-0F44-ABD7-879BBB4402F0}"/>
    <hyperlink ref="AS16570" xr:uid="{2CEED605-75DA-E244-9EFC-1BCE6F686D4A}"/>
    <hyperlink ref="AS16571" xr:uid="{9B4FB559-A9D6-F540-8A3A-1BC6BA87CF12}"/>
    <hyperlink ref="AS16572" xr:uid="{8B693498-A152-2F4F-8AE0-2B0E577328EB}"/>
    <hyperlink ref="AS16573" xr:uid="{D67B5BF6-75C7-FC4D-912A-D3C0281A1F37}"/>
    <hyperlink ref="AS16574" xr:uid="{FCFB373F-5E02-324F-9189-772D5B10F5A4}"/>
    <hyperlink ref="AS16575" xr:uid="{A338F5B2-B1B2-5B42-A108-A0C7852430FC}"/>
    <hyperlink ref="AS16576" xr:uid="{3F79C992-7BC8-6A4A-93CF-DEADA4B2B28E}"/>
    <hyperlink ref="AS16577" xr:uid="{33E94FE5-BD0A-6A40-8DBE-56FFE6A41374}"/>
    <hyperlink ref="AS16578" xr:uid="{2698CCA3-86EE-5C4D-8EB9-7C67EE428A6A}"/>
    <hyperlink ref="AS16579" xr:uid="{18811308-ADCD-FB4F-B2BC-0D11227B54CD}"/>
    <hyperlink ref="AS16580" xr:uid="{9EBA1B55-934B-8149-8430-4F49486A86E6}"/>
    <hyperlink ref="AS16581" xr:uid="{E4033BB2-B2C1-4145-AC91-D1ACCA61C2FD}"/>
    <hyperlink ref="AS16582" xr:uid="{FA7CC36A-1DB9-934C-954A-9B2C2C9633A0}"/>
    <hyperlink ref="AS16583" xr:uid="{6122B85F-1ADB-304E-9EB0-7390A3414C52}"/>
    <hyperlink ref="AS16584" xr:uid="{60976562-0D3C-5E40-AA07-1F231C93AF81}"/>
    <hyperlink ref="AS16585" xr:uid="{7AE5DA51-FB23-0D40-BC6E-B4A87A2D2C3A}"/>
    <hyperlink ref="AS16586" xr:uid="{F08BD553-83D9-CC4F-9406-803251369B4B}"/>
    <hyperlink ref="AS16587" xr:uid="{E877A459-82CB-5849-91F2-08B8C4900E4B}"/>
    <hyperlink ref="AS16588" xr:uid="{472D606F-9B0B-EA4E-8ABE-854B04A2B1EF}"/>
    <hyperlink ref="AS16589" xr:uid="{0F4DBD4A-6BA2-6543-8816-09D46C0C971E}"/>
    <hyperlink ref="AS16590" xr:uid="{E780F266-7E23-B247-B57F-CBC20316AE27}"/>
    <hyperlink ref="AS16591" xr:uid="{45325790-0417-154E-9FBB-D571703D021B}"/>
    <hyperlink ref="AS16592" xr:uid="{B85666F8-1BEF-2845-BE8C-DC16A949C19F}"/>
    <hyperlink ref="AS16593" xr:uid="{67BCA6EC-6A93-384B-AD36-3D3D7E7FF841}"/>
    <hyperlink ref="AS16594" xr:uid="{41348AA3-04AB-2C44-B9AD-90A5315FB933}"/>
    <hyperlink ref="AS16595" xr:uid="{5A1C3174-5BC3-8F44-B08D-E76ADDB9253F}"/>
    <hyperlink ref="AS16596" xr:uid="{FAAF4965-51E2-A64B-B3FC-C07FF8E1AB4B}"/>
    <hyperlink ref="AS16597" xr:uid="{8FD5F430-9AAB-954E-976C-0F579FA938B1}"/>
    <hyperlink ref="AS16598" xr:uid="{894633D4-4D71-814D-90CE-3D3AD25B6C0E}"/>
    <hyperlink ref="AS16599" xr:uid="{EF50F788-F7D9-6547-B7C2-619CFFA180F1}"/>
    <hyperlink ref="AS16600" xr:uid="{BDC8204A-C139-B848-A3C7-72BA4B009B46}"/>
    <hyperlink ref="AS16601" xr:uid="{44BD5D5B-0C20-2C4C-A166-E6B2004C81B7}"/>
    <hyperlink ref="AS16602" xr:uid="{03C91F8A-E585-C741-9EC1-F67AD08A9A20}"/>
    <hyperlink ref="AS16603" xr:uid="{4B90FA1B-1799-E34D-B7AB-D786FDD505D5}"/>
    <hyperlink ref="AS16604" xr:uid="{55A5AA09-E4DE-284F-B474-50752C1814F1}"/>
    <hyperlink ref="AS16605" xr:uid="{5C2AF579-AD47-A543-A9F2-5C60E1949269}"/>
    <hyperlink ref="AS16606" xr:uid="{7C0F1B59-2E49-C94C-A73B-FA4D2621A8A8}"/>
    <hyperlink ref="AS16607" xr:uid="{B4CFE5FA-ABDA-1845-87DE-97403E70E780}"/>
    <hyperlink ref="AS16608" xr:uid="{88A8FF2F-07CF-FB40-B5B9-0F89930E194E}"/>
    <hyperlink ref="AS16609" xr:uid="{1EC380E3-E1DC-C84F-A0FF-4B1214901A21}"/>
    <hyperlink ref="AS16610" xr:uid="{53BD3FC3-1C97-DB45-B22C-D04FA2BF200B}"/>
    <hyperlink ref="AS16611" xr:uid="{70712B92-DA77-2B42-889A-F7AC0BF15DC6}"/>
    <hyperlink ref="AS16612" xr:uid="{6332C5D8-37B1-4C4C-933B-DBA49977CFD5}"/>
    <hyperlink ref="AS16613" xr:uid="{FDE135D4-8636-5844-B155-2104EC488DCF}"/>
    <hyperlink ref="AS16614" xr:uid="{C87D448E-B14B-F34F-9096-5EACCD72D10E}"/>
    <hyperlink ref="AS16615" xr:uid="{CBF0EE42-8D0F-8F48-BFC1-F9E1C1650553}"/>
    <hyperlink ref="AS16616" xr:uid="{815423E0-8004-AE47-8DAA-EF3B458E37F7}"/>
    <hyperlink ref="AS16617" xr:uid="{A500C140-6604-BE41-B9F4-26D2205CB8C2}"/>
    <hyperlink ref="AS16618" xr:uid="{3029EC5F-4565-DF41-BD8D-BDE0924EE458}"/>
    <hyperlink ref="AS16619" xr:uid="{59761CCC-96BB-374E-89A2-B0FD44E99C06}"/>
    <hyperlink ref="AS16620" xr:uid="{E6F24BD0-D9F4-C346-973C-71CD4FF20FA3}"/>
    <hyperlink ref="AS16621" xr:uid="{992B7419-8540-E649-90C5-DFDE36F6C62D}"/>
    <hyperlink ref="AS16622" xr:uid="{7A972A1C-8E05-4649-8DE9-6B2D89C9CCF8}"/>
    <hyperlink ref="AS16623" xr:uid="{5021574B-EFDE-8746-B0C6-2DDAFBC2DC8E}"/>
    <hyperlink ref="AS16624" xr:uid="{4A37581F-6E85-7546-BC28-5F9F7812B722}"/>
    <hyperlink ref="AS16625" xr:uid="{0CA9CAB6-8724-C246-9A0F-17F08F59402F}"/>
    <hyperlink ref="AS16626" xr:uid="{A11D06AE-9EFA-F74B-8134-680355DC7116}"/>
    <hyperlink ref="AS16627" xr:uid="{F6040412-0EC2-5040-AA74-FCFE62053244}"/>
    <hyperlink ref="AS16628" xr:uid="{C8A2CBEC-F55A-384F-80E3-2E8FE3BB860E}"/>
    <hyperlink ref="AS16629" xr:uid="{96E4C78A-BD41-5F4C-A12E-41722ECA469D}"/>
    <hyperlink ref="AS16630" xr:uid="{0CDBB5F9-49D9-3B48-B06D-A033745EAE5D}"/>
    <hyperlink ref="AS16631" xr:uid="{32B6B7B3-15C9-0744-B664-E69155553240}"/>
    <hyperlink ref="AS16632" xr:uid="{E447C333-5FAB-4E4C-A92C-2385DD423D6D}"/>
    <hyperlink ref="AS16633" xr:uid="{CEB606F5-6A72-0D44-B798-249CB4ECAF0B}"/>
    <hyperlink ref="AS16634" xr:uid="{3F8A452F-8CBF-EA47-A726-00DFCFD276F1}"/>
    <hyperlink ref="AS16635" xr:uid="{287CF514-26EB-5445-9668-346B4797D402}"/>
    <hyperlink ref="AS16636" xr:uid="{E1D11217-1F51-094F-9DC0-C575EA124998}"/>
    <hyperlink ref="AS16637" xr:uid="{9EB8B8E2-5EF6-EF41-AFBC-42D9F1A90D12}"/>
    <hyperlink ref="AS16638" xr:uid="{47A4D230-679F-EF4F-9EBA-DB313BB96C85}"/>
    <hyperlink ref="AS16639" xr:uid="{47C66CE6-4950-4A47-8127-84197A89E44E}"/>
    <hyperlink ref="AS16640" xr:uid="{1039AFE7-60CF-AF4D-96C5-EF35E65F1C15}"/>
    <hyperlink ref="AS16641" xr:uid="{45071CD0-85C0-404B-BCCD-A2394295135A}"/>
    <hyperlink ref="AS16642" xr:uid="{7BE4755A-CD13-DA4D-BD58-B781EAC17A9B}"/>
    <hyperlink ref="AS16643" xr:uid="{46E69ADA-C1A9-B54A-9441-4B90DEC86EE2}"/>
    <hyperlink ref="AS16644" xr:uid="{1E12E6ED-C8EA-A744-B9CD-446264B47C46}"/>
    <hyperlink ref="AS16645" xr:uid="{0A0F97E0-9069-004A-80A6-7F8C0EE98F02}"/>
    <hyperlink ref="AS16646" xr:uid="{A2D54160-1608-CB4F-A741-CC870479DAD2}"/>
    <hyperlink ref="AS16647" xr:uid="{6D3ABA80-3CE3-1243-A494-38CCA95FB410}"/>
    <hyperlink ref="AS16648" xr:uid="{AE65C5BA-8A5D-4A4C-AD0F-98620E62AAE7}"/>
    <hyperlink ref="AS16649" xr:uid="{4CE59513-6B75-E04F-AA10-E5B3E6D5753C}"/>
    <hyperlink ref="AS16650" xr:uid="{D84CE774-F46E-FC48-80FD-46A8279C2545}"/>
    <hyperlink ref="AS16651" xr:uid="{CF1805DE-193F-3C4E-9979-A91486135B84}"/>
    <hyperlink ref="AS16652" xr:uid="{72B8170B-754B-D946-B959-F8E81EAE9F5C}"/>
    <hyperlink ref="AS16653" xr:uid="{0E483683-5DBC-3B44-8F60-6B86BE1BB61C}"/>
    <hyperlink ref="AS16654" xr:uid="{039BE81A-3A84-0942-B483-0238D26E4D74}"/>
    <hyperlink ref="AS16655" xr:uid="{41CA9C89-C4A9-9942-8A5A-720D540B2512}"/>
    <hyperlink ref="AS16656" xr:uid="{86C3DFC5-5C9F-D64E-85DC-35A5849920AA}"/>
    <hyperlink ref="AS16657" xr:uid="{2E2ED34E-0715-7946-80C4-C40151CC3CBF}"/>
    <hyperlink ref="AS16658" xr:uid="{BF41EC9D-6877-6249-B731-B60581E25169}"/>
    <hyperlink ref="AS16659" xr:uid="{B145D4D1-66D8-304F-B0A2-AFF35A6F52C2}"/>
    <hyperlink ref="AS16660" xr:uid="{4156AF26-C3A3-5040-839C-A08B03AB582D}"/>
    <hyperlink ref="AS16661" xr:uid="{3AAC314D-2204-FE47-AAD4-1D3682872DCB}"/>
    <hyperlink ref="AS16662" xr:uid="{AD0A3CAC-522B-AE4C-BF25-D8D648B8AD81}"/>
    <hyperlink ref="AS16663" xr:uid="{F9D8FFEB-9165-5949-A9C1-48803165BEB8}"/>
    <hyperlink ref="AS16664" xr:uid="{2B9BFD2D-5BDE-3B4C-83B4-F3DD49EEF0CA}"/>
    <hyperlink ref="AS16665" xr:uid="{1A85296A-B7D9-C647-84D2-397E674B175A}"/>
    <hyperlink ref="AS16666" xr:uid="{076145B4-8484-1E47-A701-0C7115B6AA95}"/>
    <hyperlink ref="AS16667" xr:uid="{542C90D3-5D29-D04B-91C3-02E14CAB03C4}"/>
    <hyperlink ref="AS16668" xr:uid="{3F2B8392-BB1E-9044-944D-E85D16B233BC}"/>
    <hyperlink ref="AS16669" xr:uid="{3660BF14-A60D-6F43-ADB7-D46692F7D6CE}"/>
    <hyperlink ref="AS16670" xr:uid="{A538E9A8-2400-CD47-91C7-8223B8CE584B}"/>
    <hyperlink ref="AS16671" xr:uid="{B75B5A08-A373-CF4F-BCD9-3BF25BDE127A}"/>
    <hyperlink ref="AS16672" xr:uid="{89CE28ED-37D6-6D43-9709-78D92EEB19DC}"/>
    <hyperlink ref="AS16673" xr:uid="{6B48BB48-8C59-184E-847D-2506F55E9DA0}"/>
    <hyperlink ref="AS16674" xr:uid="{0031D04A-9BD3-7740-A5DC-EF46375FD5B0}"/>
    <hyperlink ref="AS16675" xr:uid="{244E86D9-8DB2-8441-BA3D-4C409808173A}"/>
    <hyperlink ref="AS16676" xr:uid="{632A49DD-0FAF-5946-B349-EE3E0B732A56}"/>
    <hyperlink ref="AS16677" xr:uid="{05BF54EC-0816-A549-8A7A-5D92C73A60E4}"/>
    <hyperlink ref="AS16678" xr:uid="{CAA9A31A-2865-6E42-B38A-255F484E7F67}"/>
    <hyperlink ref="AS16679" xr:uid="{15D6AC58-E6F5-424C-A12E-B9B21749E73B}"/>
    <hyperlink ref="AS16680" xr:uid="{885F81A6-A3AD-DF4A-A7E0-60770693E6D0}"/>
    <hyperlink ref="AS16681" xr:uid="{072E827E-D16C-C84E-B7C7-4A7EC61B0D29}"/>
    <hyperlink ref="AS16682" xr:uid="{BE25CD71-1C00-DC46-B29F-A0F5A98A2D11}"/>
    <hyperlink ref="AS16683" xr:uid="{2F39FDA2-2B8D-ED46-8C1A-0BB81AA9C9BA}"/>
    <hyperlink ref="AS16684" xr:uid="{6979DFB1-034C-394B-813B-BE266C12F40D}"/>
    <hyperlink ref="AS16685" xr:uid="{D2CFC93A-4861-6749-982D-E78E70B2413B}"/>
    <hyperlink ref="AS16686" xr:uid="{F96CD7F8-A177-8C47-B653-7F329DE5833F}"/>
    <hyperlink ref="AS16687" xr:uid="{62CF9F66-8521-EC49-8A22-50D8F83431B7}"/>
    <hyperlink ref="AS16688" xr:uid="{82DA169E-32FC-E840-8B88-07CA79A4C35F}"/>
    <hyperlink ref="AS16689" xr:uid="{066BC297-B771-0245-B971-DFD522F4EC81}"/>
    <hyperlink ref="AS16690" xr:uid="{EE82199A-E4E3-BC4A-9FFA-AA11230A4625}"/>
    <hyperlink ref="AS16691" xr:uid="{C5CF6E3E-21AF-6948-B79A-70C4E3D96F7D}"/>
    <hyperlink ref="AS16692" xr:uid="{7EED7BA0-F4E9-CC43-8F0F-8EC2EA316C7B}"/>
    <hyperlink ref="AS16693" xr:uid="{392B1134-BB76-D14C-B8FA-8D40B69C09BE}"/>
    <hyperlink ref="AS16694" xr:uid="{F29432A6-3C2A-3841-B798-16DE4D87BFC0}"/>
    <hyperlink ref="AS16695" xr:uid="{09F75DA6-716E-404B-B2CF-141F8976C2CE}"/>
    <hyperlink ref="AS16696" xr:uid="{E9E8C1B7-6F14-524F-A5B7-C074B0ACEE2C}"/>
    <hyperlink ref="AS16697" xr:uid="{ADCC1928-FB9F-D24C-857D-CBB84D7C09B4}"/>
    <hyperlink ref="AS16698" xr:uid="{5461422D-A13C-4C44-91B9-1DF62E13A35E}"/>
    <hyperlink ref="AS16699" xr:uid="{138C3474-9847-5743-B62E-C1EABCE1834A}"/>
    <hyperlink ref="AS16700" xr:uid="{666F7523-1EF4-954A-930C-0EBA129C4DEE}"/>
    <hyperlink ref="AS16701" xr:uid="{302D59CD-3933-4F47-BE30-BD4394F8947E}"/>
    <hyperlink ref="AS16702" xr:uid="{E3048472-87C8-224A-A6FB-A21EDE4F8C4B}"/>
    <hyperlink ref="AS16703" xr:uid="{4EE4A643-CAE2-4242-AF43-C17BD10828BC}"/>
    <hyperlink ref="AS16704" xr:uid="{BD4B96E3-2036-424C-9142-9309D818D014}"/>
    <hyperlink ref="AS16705" xr:uid="{4956C97C-6EE2-CC4C-80CB-4C70C8A38913}"/>
    <hyperlink ref="AS16706" xr:uid="{F7095482-9FC2-BD40-A692-6C92276C8769}"/>
    <hyperlink ref="AS16707" xr:uid="{AB2606E6-C161-F647-BB9B-0CD329E20C44}"/>
    <hyperlink ref="AS16708" xr:uid="{4841D558-9A27-3B44-8A16-EA9552C48ED3}"/>
    <hyperlink ref="AS16709" xr:uid="{45CAA32D-E959-7E47-8F9F-265AA5CE0C8B}"/>
    <hyperlink ref="AS16710" xr:uid="{1036D02E-8C4C-484C-8645-D3607E0173C6}"/>
    <hyperlink ref="AS16711" xr:uid="{9BE7E56F-1772-DA42-8EC4-7C5A18B7E769}"/>
    <hyperlink ref="AS16712" xr:uid="{F3BBAAE7-A4EB-5A45-BDC0-41293307AD4E}"/>
    <hyperlink ref="AS16713" xr:uid="{1909C929-50E1-2244-BF2F-39AE01FE1971}"/>
    <hyperlink ref="AS16714" xr:uid="{02A9AEA2-D22E-5C43-80A4-03A970EE15BC}"/>
    <hyperlink ref="AS16715" xr:uid="{72F67860-C50A-794E-8F65-546E58297C51}"/>
    <hyperlink ref="AS16716" xr:uid="{B17DD4E6-7525-9642-8CF9-3A6D1319ADC6}"/>
    <hyperlink ref="AS16717" xr:uid="{FB6782A5-7AEE-8444-BC2F-A0E4F8FD7655}"/>
    <hyperlink ref="AS16718" xr:uid="{5F193D6F-60B0-164F-88F2-B798673236AD}"/>
    <hyperlink ref="AS16719" xr:uid="{B9554F7F-B5AE-124C-ADDC-25346D56E899}"/>
    <hyperlink ref="AS16720" xr:uid="{C5F182ED-BB41-DB40-B8A2-CA39FBE02994}"/>
    <hyperlink ref="AS16721" xr:uid="{3999AF53-C39B-6F43-8FF6-43EDBA2E5298}"/>
    <hyperlink ref="AS16722" xr:uid="{E0758213-2E53-C746-B977-28C25AB9F028}"/>
    <hyperlink ref="AS16723" xr:uid="{E504A37D-9F00-EC4E-ABA7-A27C0378E3E5}"/>
    <hyperlink ref="AS16724" xr:uid="{00F884C5-64C9-4C44-A6CE-48E16D22427A}"/>
    <hyperlink ref="AS16725" xr:uid="{BC4112DC-DECD-1D4A-973B-65876EF624A4}"/>
    <hyperlink ref="AS16726" xr:uid="{28675BE3-BA35-F240-881A-D70A16A7D78B}"/>
    <hyperlink ref="AS16727" xr:uid="{F4384B8E-603C-7B45-8326-C5EA27344F31}"/>
    <hyperlink ref="AS16728" xr:uid="{110AD723-3FE0-F04F-A9E9-A2BFB7D70621}"/>
    <hyperlink ref="AS16729" xr:uid="{D70F563C-599C-AC4A-85CD-E809A2173B7D}"/>
    <hyperlink ref="AS16730" xr:uid="{87F5DF7B-41F5-CC44-A591-FA51404E3BB2}"/>
    <hyperlink ref="AS16731" xr:uid="{B48EBF1C-0F49-2D4F-A0AF-B994A6E0F924}"/>
    <hyperlink ref="AS16732" xr:uid="{F4577CB8-B2AA-454F-8B77-2DE28DFB4155}"/>
    <hyperlink ref="AS16733" xr:uid="{AA9A352B-E585-314D-AA0D-DB2FE0E95C92}"/>
    <hyperlink ref="AS16734" xr:uid="{D31922B4-EDEC-5A44-8A31-94694B0B0AF9}"/>
    <hyperlink ref="AS16735" xr:uid="{6FE6F882-BC8B-8940-833E-D4B4D4604949}"/>
    <hyperlink ref="AS16736" xr:uid="{60C29F00-2DA6-954D-8A42-1AB96C2683ED}"/>
    <hyperlink ref="AS16737" xr:uid="{02DA0C7E-186D-074B-A765-064555750385}"/>
    <hyperlink ref="AS16738" xr:uid="{F475BF3C-6557-724E-AD75-ABEEA61B0930}"/>
    <hyperlink ref="AS16739" xr:uid="{088D687D-EFBD-DF45-AB86-35916D7F38D4}"/>
    <hyperlink ref="AS16740" xr:uid="{AA01EA66-B418-2E4B-B5F3-F7B6DBE36CA8}"/>
    <hyperlink ref="AS16741" xr:uid="{F0AA45C0-1A39-4E43-B226-258CD672CC38}"/>
    <hyperlink ref="AS16742" xr:uid="{3BEEF1D0-6D7D-B74D-B224-3B4EABA7CBB4}"/>
    <hyperlink ref="AS16743" xr:uid="{22AD16EC-56DC-A14E-9E9A-7EC0DEBB2B6E}"/>
    <hyperlink ref="AS16744" xr:uid="{084AE0E1-E0DC-D846-AA11-870DFC03445D}"/>
    <hyperlink ref="AS16745" xr:uid="{285BB673-BA63-264D-A14E-E733CA6F05B8}"/>
    <hyperlink ref="AS16746" xr:uid="{1EE3C65F-D970-3943-9149-C57E317EB54F}"/>
    <hyperlink ref="AS16747" xr:uid="{6234D1EB-CCEB-DF47-8012-8A707121D17D}"/>
    <hyperlink ref="AS16748" xr:uid="{F56119C9-FC72-3642-AB00-9125DE384054}"/>
    <hyperlink ref="AS16749" xr:uid="{B50E203B-677D-1249-8C57-D5912A92B9E0}"/>
    <hyperlink ref="AS16750" xr:uid="{32F6F6B9-F9DA-AB46-847C-8CC02E89B8EB}"/>
    <hyperlink ref="AS16751" xr:uid="{DB8DE8A5-88A5-9D4B-B9C1-A1847911714F}"/>
    <hyperlink ref="AS16752" xr:uid="{89EA2740-73B3-234A-ADE8-47A25D54555E}"/>
    <hyperlink ref="AS16753" xr:uid="{A36AFAD9-FB2B-344A-91AC-98DEA980BEF4}"/>
    <hyperlink ref="AS16754" xr:uid="{12A1CA89-E01E-974F-A206-F4A7162FA863}"/>
    <hyperlink ref="AS16755" xr:uid="{3460F28A-1FDF-3F49-AA95-7C788F4CBA8D}"/>
    <hyperlink ref="AS16756" xr:uid="{923042DA-6C1A-624A-B1B2-BF7491D7652E}"/>
    <hyperlink ref="AS16757" xr:uid="{EBC6A9C1-73F6-CF4C-8B35-9493C0960CAA}"/>
    <hyperlink ref="AS16758" xr:uid="{EC003FA1-4E90-A74F-9705-E02BA410921A}"/>
    <hyperlink ref="AS16759" xr:uid="{53BFE2AC-635C-5842-843C-12EC4A42F53B}"/>
    <hyperlink ref="AS16760" xr:uid="{1430B7F7-53AA-3E47-86A2-E3442AFB96C9}"/>
    <hyperlink ref="AS16761" xr:uid="{401897F2-F691-BF45-AD90-83B51E300C98}"/>
    <hyperlink ref="AS16762" xr:uid="{057BF781-B60D-A746-B3B1-E6DE3D5BCFA6}"/>
    <hyperlink ref="AS16763" xr:uid="{C5C9DA77-F310-7B42-8FE8-7D336C19F1FA}"/>
    <hyperlink ref="AS16764" xr:uid="{DB80A16F-130B-854F-9510-D0CF99EB3E5B}"/>
    <hyperlink ref="AS16765" xr:uid="{AB114DAA-E92F-AE47-8497-27284ABB854C}"/>
    <hyperlink ref="AS16766" xr:uid="{2F640D01-A47C-514C-AB33-83ED58CD478C}"/>
    <hyperlink ref="AS16767" xr:uid="{7C9EC12F-4D47-0545-9959-27A97B45ED40}"/>
    <hyperlink ref="AS16768" xr:uid="{F3F55F7B-ED82-2749-B0CD-1C313FF218F4}"/>
    <hyperlink ref="AS16769" xr:uid="{F4B9D9CB-5039-3447-9A37-CD10EDE73616}"/>
    <hyperlink ref="AS16770" xr:uid="{FBF4F497-09D6-224F-9D37-732780FEF1F2}"/>
    <hyperlink ref="AS16771" xr:uid="{D648E8FA-170C-044A-8030-2BBAE20C6D54}"/>
    <hyperlink ref="AS16772" xr:uid="{909191EF-DE86-2642-8923-1D3C15153117}"/>
    <hyperlink ref="AS16773" xr:uid="{4DBCDEC7-60B9-4B4B-8A97-044A8C75AD36}"/>
    <hyperlink ref="AS16774" xr:uid="{AB56FA57-F124-CE45-BE76-ABB6AAE4ADC3}"/>
    <hyperlink ref="AS16775" xr:uid="{CF93841D-4D7D-0644-82B5-421ACBA2D4AA}"/>
    <hyperlink ref="AS16776" xr:uid="{FDDB76A8-6FAB-BA4D-8BFD-7BC2F604426A}"/>
    <hyperlink ref="AS16777" xr:uid="{668379A4-F257-A24B-9C4F-D19DF1F2F325}"/>
    <hyperlink ref="AS16778" xr:uid="{3516CE60-D436-0D48-868D-3FFBE4F3AECF}"/>
    <hyperlink ref="AS16779" xr:uid="{79385A1D-6E44-1A4F-AC26-930013700D2C}"/>
    <hyperlink ref="AS16780" xr:uid="{EB90DA58-16F2-504E-90E7-91BE5912B76B}"/>
    <hyperlink ref="AS16781" xr:uid="{189C7CEC-C11A-3C49-9A47-E8CB23559788}"/>
    <hyperlink ref="AS16782" xr:uid="{2C283BE9-EAC2-DB4A-9175-E67B51CECD5E}"/>
    <hyperlink ref="AS16783" xr:uid="{86794D37-15E1-614C-BA8F-7E9140F1230E}"/>
    <hyperlink ref="AS16784" xr:uid="{26B1A559-3557-5B4F-B161-8321BFE36BCC}"/>
    <hyperlink ref="AS16785" xr:uid="{FB6600CC-E7C5-024E-A191-52F1447C9093}"/>
    <hyperlink ref="AS16786" xr:uid="{23351FB2-9360-194D-99C9-8B47B34B3766}"/>
    <hyperlink ref="AS16787" xr:uid="{4090FE35-4499-EA45-AD6D-769D65A2BCE4}"/>
    <hyperlink ref="AS16788" xr:uid="{9E5BBFAA-F4DF-FC4A-9E2A-241B80A80C72}"/>
    <hyperlink ref="AS16789" xr:uid="{9B4F820A-B71E-0C49-9B8F-F940DBF9634B}"/>
    <hyperlink ref="AS16790" xr:uid="{1E016BDF-8FA7-3444-9F4C-C1588E85B0F4}"/>
    <hyperlink ref="AS16791" xr:uid="{2A6ED17B-E0CD-C34C-BCD0-29096531252C}"/>
    <hyperlink ref="AS16792" xr:uid="{99FC81D8-1895-EF41-9213-6B0A2B87F857}"/>
    <hyperlink ref="AS16793" xr:uid="{A196C495-EB81-CE46-88AA-3D40AF218BC2}"/>
    <hyperlink ref="AS16794" xr:uid="{64943368-4D46-9744-A48A-D968A5C3B2D2}"/>
    <hyperlink ref="AS16795" xr:uid="{7E39CC00-2581-BD43-914D-6908B0DC6EEC}"/>
    <hyperlink ref="AS16796" xr:uid="{74B071E7-D970-E848-B629-0E56DEB36B6E}"/>
    <hyperlink ref="AS16797" xr:uid="{F46D3B80-1BD5-2241-B7D8-51562E46CAB3}"/>
    <hyperlink ref="AS16798" xr:uid="{252D8F62-2130-B54F-BD22-FF162658F512}"/>
    <hyperlink ref="AS16799" xr:uid="{EEE15278-09F0-F245-8801-61FF44D92F56}"/>
    <hyperlink ref="AS16800" xr:uid="{1B25943C-7647-0446-8ACC-8183FC05D7E8}"/>
    <hyperlink ref="AS16801" xr:uid="{BF0473AF-7260-6944-A17F-E841BCAF64EA}"/>
    <hyperlink ref="AS16802" xr:uid="{0212ACDC-4219-A240-863A-5A2F27324E4D}"/>
    <hyperlink ref="AS16803" xr:uid="{C9E645DB-99BF-AD4C-AEC8-03E889F2773E}"/>
    <hyperlink ref="AS16804" xr:uid="{7716F342-D94A-4647-B038-70FA19D1A8C9}"/>
    <hyperlink ref="AS16805" xr:uid="{FA6DF202-5839-A34D-8DEF-4F454EF2BF27}"/>
    <hyperlink ref="AS16806" xr:uid="{D6E0BB9B-2950-2542-8A2C-37D45B6F0007}"/>
    <hyperlink ref="AS16807" xr:uid="{F2F555F3-7662-B14E-9AAD-6C43051FD31D}"/>
    <hyperlink ref="AS16808" xr:uid="{127E206E-2685-FD42-85AE-D10AE078A334}"/>
    <hyperlink ref="AS16809" xr:uid="{24EA402F-1849-DC49-978B-2711B7BD245C}"/>
    <hyperlink ref="AS16810" xr:uid="{8E4CAD28-7C72-F742-A5FB-9DC89643AC10}"/>
    <hyperlink ref="AS16811" xr:uid="{3E15AFE4-5381-9D46-BB91-0A0C25793D04}"/>
    <hyperlink ref="AS16812" xr:uid="{0D929CB4-FD61-4940-BA28-BDCDE84C968D}"/>
    <hyperlink ref="AS16813" xr:uid="{FA6DCAB0-2DCF-2A43-ABF9-91CDEB99C8FB}"/>
    <hyperlink ref="AS16814" xr:uid="{232ACF90-42EB-D949-9D59-373A093ED600}"/>
    <hyperlink ref="AS16815" xr:uid="{64BD6620-876A-8045-AB07-EC4C31A418FA}"/>
    <hyperlink ref="AS16816" xr:uid="{274600D2-E290-4F4A-A2DE-B9893225FB71}"/>
    <hyperlink ref="AS16817" xr:uid="{F851E45D-1311-664B-9928-C0E233A90271}"/>
    <hyperlink ref="AS16818" xr:uid="{73E6FB81-0C22-D04E-9F65-48D274E180A1}"/>
    <hyperlink ref="AS16819" xr:uid="{DB25644A-D5A1-C14A-ABEA-F2A38BC2B011}"/>
    <hyperlink ref="AS16820" xr:uid="{F6A6A5A0-1490-A044-9FF4-7EC8B46523CC}"/>
    <hyperlink ref="AS16821" xr:uid="{0003BD96-8BC1-A645-BBAB-3A439F4B7631}"/>
    <hyperlink ref="AS16822" xr:uid="{C47880A8-F5EE-4240-A741-41BCC1300F38}"/>
    <hyperlink ref="AS16823" xr:uid="{EF390CAC-6BAC-A641-A010-33B9829CAA92}"/>
    <hyperlink ref="AS16824" xr:uid="{90F73454-9197-0C46-A239-84D39B10FFF2}"/>
    <hyperlink ref="AS16825" xr:uid="{F051E86C-3982-1B49-8C92-C70DE95C3951}"/>
    <hyperlink ref="AS16826" xr:uid="{9BC0C4E9-F6DF-8C4F-849F-B4DD815D31AA}"/>
    <hyperlink ref="AS16827" xr:uid="{234F6F63-B7BF-DB4B-82D5-4F87C6CE3C98}"/>
    <hyperlink ref="AS16828" xr:uid="{9E6A0586-D4A0-BB4E-AAB0-EE1F46708D8D}"/>
    <hyperlink ref="AS16829" xr:uid="{A0DA9BEE-BD3A-364B-8C50-17E17B10C05E}"/>
    <hyperlink ref="AS16830" xr:uid="{39525234-7B3C-D241-A474-14CFB5F6C3B6}"/>
    <hyperlink ref="AS16831" xr:uid="{FCA04F40-251D-6D4E-8DC2-9300DF95B4EC}"/>
    <hyperlink ref="AS16832" xr:uid="{DDA4E0D2-7535-4D41-966E-0DBB06EF1E4D}"/>
    <hyperlink ref="AS16833" xr:uid="{67EBC80D-294B-A149-9C37-5DDCF90A1C30}"/>
    <hyperlink ref="AS16834" xr:uid="{65281B7C-FE85-894A-9A7C-CC02484B92F6}"/>
    <hyperlink ref="AS16835" xr:uid="{AD0AA00A-087F-9443-A462-6BA01E9A038F}"/>
    <hyperlink ref="AS16836" xr:uid="{2453D086-BFFB-FD40-8BD8-CE06B1E35072}"/>
    <hyperlink ref="AS16837" xr:uid="{6FB11D88-3207-3640-88A3-B5B7026F4434}"/>
    <hyperlink ref="AS16838" xr:uid="{E30B6FD7-AEBB-A943-A5F0-2CDDA53A0AB4}"/>
    <hyperlink ref="AS16839" xr:uid="{72D92060-8F21-E040-B269-C26A70B887F4}"/>
    <hyperlink ref="AS16840" xr:uid="{8F0FE836-DAAC-0943-92BA-9F4EDDA3D0BF}"/>
    <hyperlink ref="AS16841" xr:uid="{378E64A0-06A1-984A-B0D2-08A438AC3D55}"/>
    <hyperlink ref="AS16842" xr:uid="{C84A1724-4584-F245-9594-CC674291EA9A}"/>
    <hyperlink ref="AS16843" xr:uid="{0C2102AE-3543-FF4D-B696-77BF2C71D8B9}"/>
    <hyperlink ref="AS16844" xr:uid="{63C8FBED-2909-334C-94A6-A53CC3CD6DAE}"/>
    <hyperlink ref="AS16845" xr:uid="{13A8F157-43DE-CA46-B445-FA5239BA5ED0}"/>
    <hyperlink ref="AS16846" xr:uid="{7935F45B-493C-BB45-9623-6D8C1DC30CE7}"/>
    <hyperlink ref="AS16847" xr:uid="{D55424BB-0901-D941-9E82-1485877F7DE7}"/>
    <hyperlink ref="AS16848" xr:uid="{10E73BFE-0B45-DC40-96C0-DC295F66FD0F}"/>
    <hyperlink ref="AS16849" xr:uid="{5B40E947-E2A9-4A4B-82CF-F72B94E4488B}"/>
    <hyperlink ref="AS16850" xr:uid="{7744DA7C-390B-F240-85EC-C501A50B7D20}"/>
    <hyperlink ref="AS16851" xr:uid="{2348F408-2FC2-A24E-805A-48B4A3E3B656}"/>
    <hyperlink ref="AS16852" xr:uid="{8EA86FFA-4268-0E48-A40E-AAD2B9F6FED3}"/>
    <hyperlink ref="AS16853" xr:uid="{AB1648E8-9C36-1E4C-A38A-C401057CAEB3}"/>
    <hyperlink ref="AS16854" xr:uid="{D2DA2E78-5E68-6941-84E4-D53D3803134F}"/>
    <hyperlink ref="AS16855" xr:uid="{9C318FF1-455F-9841-BF5F-E175A0549E66}"/>
    <hyperlink ref="AS16856" xr:uid="{101FE131-0DD2-3F41-B8C2-DCE2C79FD3E8}"/>
    <hyperlink ref="AS16857" xr:uid="{A488A161-278C-3944-9041-98A59A1552C1}"/>
    <hyperlink ref="AS16858" xr:uid="{E1593BA4-1641-0B44-A60C-4EC6E82F8135}"/>
    <hyperlink ref="AS16859" xr:uid="{EA364527-25DD-2E41-9EB6-B4AAD57421E7}"/>
    <hyperlink ref="AS16860" xr:uid="{F27DB39D-D166-FB49-9621-F408CAF0BBCC}"/>
    <hyperlink ref="AS16861" xr:uid="{9C48395D-CECD-AE43-AD0A-1EAEC2709710}"/>
    <hyperlink ref="AS16862" xr:uid="{EE588B24-498F-3D48-822A-E5AFB97DE148}"/>
    <hyperlink ref="AS16863" xr:uid="{C48E6A14-6B13-564E-BFAB-238B2DAA2D4C}"/>
    <hyperlink ref="AS16864" xr:uid="{4AF2831F-E25F-3842-8051-9C398F765AC9}"/>
    <hyperlink ref="AS16865" xr:uid="{AE7F9200-BEB8-4041-A1FF-23B3C32A7D6A}"/>
    <hyperlink ref="AS16866" xr:uid="{25275038-5C2A-544F-94DF-4FEE58EF3B78}"/>
    <hyperlink ref="AS16867" xr:uid="{201C4A75-0AC9-2546-A701-C28C8A6C6506}"/>
    <hyperlink ref="AS16868" xr:uid="{E6F295BC-40EB-D646-A97E-864548E2642C}"/>
    <hyperlink ref="AS16869" xr:uid="{DCCCA097-6002-7544-829B-F0D7970D3F33}"/>
    <hyperlink ref="AS16870" xr:uid="{F8AC9112-5E1F-EE46-B0B0-3D4A0B5CCB7A}"/>
    <hyperlink ref="AS16871" xr:uid="{A28C0BD1-1583-ED40-A01C-5AC89118CF56}"/>
    <hyperlink ref="AS16872" xr:uid="{5E3124CA-E57F-4348-BE25-CD75AF3675E6}"/>
    <hyperlink ref="AS16873" xr:uid="{F9260EEE-DE6A-3543-BC5E-2D1BA7C79C13}"/>
    <hyperlink ref="AS16874" xr:uid="{41B951DC-A5A5-A54A-9588-EF1F43D65645}"/>
    <hyperlink ref="AS16875" xr:uid="{C44C0403-0885-2246-9D0E-366E751B8DF3}"/>
    <hyperlink ref="AS16876" xr:uid="{799EE7F9-FA3B-D943-8EDD-C572000C56C3}"/>
    <hyperlink ref="AS16877" xr:uid="{04A1DC5E-D8FB-DE48-A6E8-7ACE9AB48F01}"/>
    <hyperlink ref="AS16878" xr:uid="{203EA800-8972-D74C-A890-B4B4C9BB8DB5}"/>
    <hyperlink ref="AS16879" xr:uid="{89312AAF-047C-864D-8E74-8E63B7DD5004}"/>
    <hyperlink ref="AS16880" xr:uid="{A1D8B3EB-7279-3646-85C7-F59AFFE1BD2B}"/>
    <hyperlink ref="AS16881" xr:uid="{617DC9F9-B1F2-F846-9A2A-2EB43BDECB81}"/>
    <hyperlink ref="AS16882" xr:uid="{CB88CA7B-D9C1-DB40-A673-F9530E1D5B76}"/>
    <hyperlink ref="AS16883" xr:uid="{C8C0185C-70ED-2448-AC4B-03573BD3CB18}"/>
    <hyperlink ref="AS16884" xr:uid="{161A0B7E-BF31-8E4A-86F6-E9F75DAE0AE4}"/>
    <hyperlink ref="AS16885" xr:uid="{69FB5259-0224-DF4C-B437-54BA2697685D}"/>
    <hyperlink ref="AS16886" xr:uid="{4AF2EACF-EB9B-D046-B79A-165B8F8C66B8}"/>
    <hyperlink ref="AS16887" xr:uid="{5918D066-3C0A-CC4D-A2A7-4CA668C24ABA}"/>
    <hyperlink ref="AS16888" xr:uid="{38984B5F-1912-F849-92EA-787E8436372E}"/>
    <hyperlink ref="AS16889" xr:uid="{A0CBEEAC-290F-8E42-B042-EE127D288DDD}"/>
    <hyperlink ref="AS16890" xr:uid="{E9671EC8-E5D1-3E45-BB8A-F316D70CD75B}"/>
    <hyperlink ref="AS16891" xr:uid="{AC558485-B16F-7B45-9C69-B45A48201CB7}"/>
    <hyperlink ref="AS16892" xr:uid="{655D459F-B8CD-E74B-A75F-86BF93DA0D95}"/>
    <hyperlink ref="AS16893" xr:uid="{6C3DA9B8-B52E-5942-8778-047B0212F788}"/>
    <hyperlink ref="AS16894" xr:uid="{44C7266B-A9B2-CB41-981E-4F6C752FFE6F}"/>
    <hyperlink ref="AS16895" xr:uid="{025CC0FF-554E-3847-B9FF-6607230E56C3}"/>
    <hyperlink ref="AS16896" xr:uid="{FAB9F141-CD63-1448-B003-2998C6B44772}"/>
    <hyperlink ref="AS16897" xr:uid="{A10D6308-76B9-C140-AF38-154E87943B64}"/>
    <hyperlink ref="AS16898" xr:uid="{71A6A3D2-E1A3-554A-B5A9-F407CDD931E0}"/>
    <hyperlink ref="AS16899" xr:uid="{42CB80EF-7A31-444A-9CBB-3322ED6D0733}"/>
    <hyperlink ref="AS16900" xr:uid="{91F79576-7255-B944-BE6E-B21679F2C0CF}"/>
    <hyperlink ref="AS16901" xr:uid="{61971D3B-9A0B-1642-871B-DF31578E5BBB}"/>
    <hyperlink ref="AS16902" xr:uid="{EEC0E216-A65F-1041-BE09-E7B8A5156401}"/>
    <hyperlink ref="AS16903" xr:uid="{7C240745-8C53-6E48-9373-AF52CF26736C}"/>
    <hyperlink ref="AS16904" xr:uid="{F97B96E9-3D82-B34A-BBC6-BA40CD2506F5}"/>
    <hyperlink ref="AS16905" xr:uid="{E4C93C95-BB57-D64A-85A2-A720E2D08AEE}"/>
    <hyperlink ref="AS16906" xr:uid="{BD575C93-7ACD-D740-A43E-7ED3A043A671}"/>
    <hyperlink ref="AS16907" xr:uid="{95F0DBDC-C395-1741-9B8B-CBB275EAE67B}"/>
    <hyperlink ref="AS16908" xr:uid="{73D60033-7B95-7442-83C3-E04029E7DF23}"/>
    <hyperlink ref="AS16909" xr:uid="{1BFB969A-A6FB-564B-A142-AB50406F68D9}"/>
    <hyperlink ref="AS16910" xr:uid="{45A5228C-83A4-0B45-9CBF-E78FBBD5C095}"/>
    <hyperlink ref="AS16911" xr:uid="{B7D0A63B-E53C-F34C-BAE7-EBDF4ABAE004}"/>
    <hyperlink ref="AS16912" xr:uid="{7EB15B84-EC71-B740-AFB0-29BFD136BA77}"/>
    <hyperlink ref="AS16913" xr:uid="{8A7B5314-71CB-0649-ADC9-865460E181A5}"/>
    <hyperlink ref="AS16914" xr:uid="{E140CCE6-4581-724A-A968-6BB37462F779}"/>
    <hyperlink ref="AS16915" xr:uid="{A39CF155-317F-9345-84FD-FDE90495D6A7}"/>
    <hyperlink ref="AS16916" xr:uid="{5E1A173A-FAD8-3441-AA2F-0023947F33B3}"/>
    <hyperlink ref="AS16917" xr:uid="{A758F4CA-3537-6F4C-9623-97E924707B7E}"/>
    <hyperlink ref="AS16918" xr:uid="{8836442E-43C7-3D4C-9328-043C1D3932D5}"/>
    <hyperlink ref="AS16919" xr:uid="{FEC7CF3D-6031-404B-8285-ABE80F9D8FF9}"/>
    <hyperlink ref="AS16920" xr:uid="{C024347F-F6A8-F746-BAE4-46CAC8C8EDC5}"/>
    <hyperlink ref="AS16921" xr:uid="{7A360CAE-7D46-184E-AB31-C262CBC82DC7}"/>
    <hyperlink ref="AS16922" xr:uid="{873AEE58-EDED-D443-9580-3D9AA95B80E1}"/>
    <hyperlink ref="AS16923" xr:uid="{ADDF4B28-AECF-5749-836F-5556FCF3E2EE}"/>
    <hyperlink ref="AS16924" xr:uid="{2EAB470B-5B00-8243-880C-0878D8943865}"/>
    <hyperlink ref="AS16925" xr:uid="{D4BC9E00-D46A-C34C-8885-1A48C9CCB982}"/>
    <hyperlink ref="AS16926" xr:uid="{D8E28A89-D688-BC46-A63B-1E552B88F48F}"/>
    <hyperlink ref="AS16927" xr:uid="{2C64C324-5A71-FF49-B741-A25214395A77}"/>
    <hyperlink ref="AS16928" xr:uid="{5614C4F9-729E-D347-8AD8-D84E4928453A}"/>
    <hyperlink ref="AS16929" xr:uid="{D0233981-0EB9-8C46-B6DE-BC8B8AE614B6}"/>
    <hyperlink ref="AS16930" xr:uid="{56759000-05EE-5740-AFD3-B1895A336353}"/>
    <hyperlink ref="AS16931" xr:uid="{19A35BC2-51BA-2449-8E92-96A90D3B8B05}"/>
    <hyperlink ref="AS16932" xr:uid="{69996104-71EF-4D49-909E-B154A9435E4F}"/>
    <hyperlink ref="AS16933" xr:uid="{F1FF39CB-5D42-BD40-8D35-30F7EBEB25DF}"/>
    <hyperlink ref="AS16934" xr:uid="{EFC337CE-7428-1D48-AABF-D4A140465B22}"/>
    <hyperlink ref="AS16935" xr:uid="{D86AFC00-EA87-5844-AB42-16DB87DC8202}"/>
    <hyperlink ref="AS16936" xr:uid="{E966C490-5B12-BB4D-8C1A-2F2C00AAFBBA}"/>
    <hyperlink ref="AS16937" xr:uid="{F47AB88E-6870-A94F-A35D-9F748B616AE4}"/>
    <hyperlink ref="AS16938" xr:uid="{B5AC81C5-4AEC-E64C-A433-985506AD7207}"/>
    <hyperlink ref="AS16939" xr:uid="{CBCB7ED3-37E2-1542-9625-8C8807E6B4CB}"/>
    <hyperlink ref="AS16940" xr:uid="{10547626-3FD4-B34B-A854-7DE04B80FC33}"/>
    <hyperlink ref="AS16941" xr:uid="{EA500D9A-C65A-C741-94FB-20A8C8CEBA91}"/>
    <hyperlink ref="AS16942" xr:uid="{1BBEC0D7-2194-4249-B7F1-18EF736BFD97}"/>
    <hyperlink ref="AS16943" xr:uid="{256B0E59-73D9-3749-83FD-753A7FAE064C}"/>
    <hyperlink ref="AS16944" xr:uid="{94D8A929-8410-9E43-8940-714148004433}"/>
    <hyperlink ref="AS16945" xr:uid="{2C41680A-3CAB-D34D-9306-C4C7E2151A54}"/>
    <hyperlink ref="AS16946" xr:uid="{5801AD92-9BCB-3041-9A40-7D3EC98949D4}"/>
    <hyperlink ref="AS16947" xr:uid="{ABE3BD79-70E9-2147-9390-A471EA222E6A}"/>
    <hyperlink ref="AS16948" xr:uid="{7D76A38B-4B10-2946-867C-00C51C136C94}"/>
    <hyperlink ref="AS16949" xr:uid="{EC9BAE8B-E81C-574A-90B3-61B031D1F868}"/>
    <hyperlink ref="AS16950" xr:uid="{C5CC2359-C94F-8C4E-826C-289F4B1EACE1}"/>
    <hyperlink ref="AS16951" xr:uid="{C5516C7C-CF7E-BC41-940B-44444A1AC3CC}"/>
    <hyperlink ref="AS16952" xr:uid="{A8DFDA94-9850-3345-868E-51238DAB610B}"/>
    <hyperlink ref="AS16953" xr:uid="{F66A85DE-31BF-F549-AA72-B38690E6CD7B}"/>
    <hyperlink ref="AS16954" xr:uid="{87420AF9-DF03-4043-9A46-D19116F0371C}"/>
    <hyperlink ref="AS16955" xr:uid="{6B436F7C-D52D-664F-A5A6-09F3BBC7C1DE}"/>
    <hyperlink ref="AS16956" xr:uid="{9095DAFA-D0D7-9F42-BD79-01D1B196060B}"/>
    <hyperlink ref="AS16957" xr:uid="{EF83BB4A-2F09-B54D-AB66-FE4E504077B1}"/>
    <hyperlink ref="AS16958" xr:uid="{8FD211FE-F984-E74F-830B-DD5653122F04}"/>
    <hyperlink ref="AS16959" xr:uid="{9251A4CB-5A68-B144-9D89-085068D337E6}"/>
    <hyperlink ref="AS16960" xr:uid="{DCF75AFC-4FB9-B549-B435-6DE27CE22D6F}"/>
    <hyperlink ref="AS16961" xr:uid="{30D915D5-402B-C341-9EA4-C4AE7118FE4A}"/>
    <hyperlink ref="AS16962" xr:uid="{36652871-0327-184A-93DE-5F59564A018D}"/>
    <hyperlink ref="AS16963" xr:uid="{13CC928C-12CF-AA41-A70C-57355D5B5F56}"/>
    <hyperlink ref="AS16964" xr:uid="{200642FD-D227-724A-BFA1-F2D1920639F8}"/>
    <hyperlink ref="AS16965" xr:uid="{8EA67A5D-1333-DE4A-BC89-EC28D595BDAF}"/>
    <hyperlink ref="AS16966" xr:uid="{2C99B039-CEA0-9841-8DCD-9E3CA021EE82}"/>
    <hyperlink ref="AS16967" xr:uid="{73D05A49-4455-524F-9E54-4A561C3A17C3}"/>
    <hyperlink ref="AS16968" xr:uid="{1F2E4585-E396-0E4B-94B4-53F61F8283C7}"/>
    <hyperlink ref="AS16969" xr:uid="{C366D417-EAF1-D34A-91F7-15CBF0F3B208}"/>
    <hyperlink ref="AS16970" xr:uid="{81A512A5-93E5-504E-8178-59D60C14F041}"/>
    <hyperlink ref="AS16971" xr:uid="{F07AC2B7-5131-8741-912E-0750E71AEEA3}"/>
    <hyperlink ref="AS16972" xr:uid="{4D0894B0-82B7-9B46-A135-DFACE7E004E7}"/>
    <hyperlink ref="AS16973" xr:uid="{7B525887-42A7-B94F-8F1A-01CD745C49E4}"/>
    <hyperlink ref="AS16974" xr:uid="{EBC9F68B-FF55-F34D-A1A1-D8E98567DCE9}"/>
    <hyperlink ref="AS16975" xr:uid="{9C535EBA-19CC-9A4F-9328-315B5FB589A1}"/>
    <hyperlink ref="AS16976" xr:uid="{2A942BEC-8CB2-2B4B-9A59-B05B4039AA09}"/>
    <hyperlink ref="AS16977" xr:uid="{859239E2-B740-8B48-B2EF-AACE67A7E352}"/>
    <hyperlink ref="AS16978" xr:uid="{2AFA8A56-3919-E846-A489-164651D9C322}"/>
    <hyperlink ref="AS16979" xr:uid="{A3D4C6F7-8426-1141-8C5B-002D09F0BA2C}"/>
    <hyperlink ref="AS16980" xr:uid="{CC2E855E-6FF2-B84A-805B-FF589C193421}"/>
    <hyperlink ref="AS16981" xr:uid="{921B44D0-3636-E045-B311-99DDE59FA67D}"/>
    <hyperlink ref="AS16982" xr:uid="{6325EC67-9CE4-7C40-83F7-56CD73AD08D5}"/>
    <hyperlink ref="AS16983" xr:uid="{856E92BA-74A6-C345-B57F-72AB2CEFFC6E}"/>
    <hyperlink ref="AS16984" xr:uid="{D7A18895-0D4B-8D46-A50A-EFC518B251DB}"/>
    <hyperlink ref="AS16985" xr:uid="{19ECCD89-3D17-DF47-8291-33D45365FE6F}"/>
    <hyperlink ref="AS16986" xr:uid="{20078745-8134-4B41-B2DE-2F0397172888}"/>
    <hyperlink ref="AS16987" xr:uid="{9F2B736F-DD4C-A645-AD1D-FB6B712D81D4}"/>
    <hyperlink ref="AS16988" xr:uid="{CD2ADE80-2167-E042-BA9A-428E578AFDA7}"/>
    <hyperlink ref="AS16989" xr:uid="{67BB2598-9708-A64D-8441-69958BA568EA}"/>
    <hyperlink ref="AS16990" xr:uid="{22773DC8-4B18-174C-BBAE-1CB0F6D97090}"/>
    <hyperlink ref="AS16991" xr:uid="{508B45A8-2A4E-A441-8194-FFF2883582D1}"/>
    <hyperlink ref="AS16992" xr:uid="{0C5A76D8-79F3-B247-ABAD-2A9D79AFE3A6}"/>
    <hyperlink ref="AS16993" xr:uid="{3AE15D10-3997-884B-95DD-E776C080F35C}"/>
    <hyperlink ref="AS16994" xr:uid="{92B844B9-284B-0B41-8BEC-FC6EEB9E5006}"/>
    <hyperlink ref="AS16995" xr:uid="{96102313-E8A5-2547-B65B-98776EA77CBC}"/>
    <hyperlink ref="AS16996" xr:uid="{446B9FD6-4002-6B42-A0E8-6160A6FCC42C}"/>
    <hyperlink ref="AS16997" xr:uid="{C11A21E4-8710-444D-8CE3-DFB15F982FB4}"/>
    <hyperlink ref="AS16998" xr:uid="{AFA02200-B763-C940-BF32-DD78B8902331}"/>
    <hyperlink ref="AS16999" xr:uid="{2B1BE2B2-755E-7C4A-B2D3-46E659EB38D2}"/>
    <hyperlink ref="AS17000" xr:uid="{BDAE25F3-D4DA-6A49-8A64-852CAE07D593}"/>
    <hyperlink ref="AS17001" xr:uid="{C3E3CA4C-8FAC-7E4B-B7FF-8681B0695B70}"/>
    <hyperlink ref="AS17002" xr:uid="{D478E885-B99B-4A4F-A5B8-D0816B7AB096}"/>
    <hyperlink ref="AS17003" xr:uid="{21F831C0-0A68-264D-8416-F0BB89D68261}"/>
    <hyperlink ref="AS17004" xr:uid="{98816CAC-6942-E04B-AF20-9F2421D3845E}"/>
    <hyperlink ref="AS17005" xr:uid="{E203A750-2CD8-6B43-ADBE-20A9DFB0C08F}"/>
    <hyperlink ref="AS17006" xr:uid="{4250BAFB-AA54-6A46-8FAF-9257A76A9826}"/>
    <hyperlink ref="AS17007" xr:uid="{7C6EDA95-35E0-B34B-8BA0-5EF967F8C521}"/>
    <hyperlink ref="AS17008" xr:uid="{68CFD57D-2591-464B-B999-71459A86636E}"/>
    <hyperlink ref="AS17009" xr:uid="{5C2ACA73-D0E9-4D48-AA48-11815EF2EA47}"/>
    <hyperlink ref="AS17010" xr:uid="{44F6D778-58AD-6C4F-AA04-1AF874A17F22}"/>
    <hyperlink ref="AS17011" xr:uid="{5F409EA2-909A-C545-8865-5FFB6B45ACD3}"/>
    <hyperlink ref="AS17012" xr:uid="{5F71BBA8-275F-FE41-9DB5-9F81FD9C3104}"/>
    <hyperlink ref="AS17013" xr:uid="{B7496889-504F-2B48-AD61-B13B7D7DE07A}"/>
    <hyperlink ref="AS17014" xr:uid="{28F34E77-8722-5444-AD8A-D1995B3C2051}"/>
    <hyperlink ref="AS17015" xr:uid="{02981EBB-4B67-A645-AEA4-E17449079953}"/>
    <hyperlink ref="AS17016" xr:uid="{F0ADFE03-ECC4-FD4D-AA50-AC8926E1DEB9}"/>
    <hyperlink ref="AS17017" xr:uid="{27E5A60B-B13E-0A48-B79B-446CF5E54B65}"/>
    <hyperlink ref="AS17018" xr:uid="{B07135D9-10E3-CE44-BDB0-D11F0C335035}"/>
    <hyperlink ref="AS17019" xr:uid="{926F891D-5C6D-7043-9653-8521D77FBC20}"/>
    <hyperlink ref="AS17020" xr:uid="{90BBB463-F8D4-C048-B9AC-1E90021F7488}"/>
    <hyperlink ref="AS17021" xr:uid="{D4887287-D23F-5A4A-8246-884379E2836D}"/>
    <hyperlink ref="AS17022" xr:uid="{E57C08F1-0FDD-4B4D-A4A7-91AF35CD639E}"/>
    <hyperlink ref="AS17023" xr:uid="{C5534078-ABCB-8B45-9E13-170AB08DD068}"/>
    <hyperlink ref="AS17024" xr:uid="{3CF98B03-F486-5043-86A6-325091016908}"/>
    <hyperlink ref="AS17025" xr:uid="{EA4D6802-E59E-4045-9454-183A383DF0B4}"/>
    <hyperlink ref="AS17026" xr:uid="{82FCA184-6489-1243-A41E-525006905F9E}"/>
    <hyperlink ref="AS17027" xr:uid="{3B80053B-1330-604F-B686-1562862A01A8}"/>
    <hyperlink ref="AS17028" xr:uid="{B526D5A8-78E8-1F4A-9DE7-B12CD1D18B7F}"/>
    <hyperlink ref="AS17029" xr:uid="{72CE6077-CC2D-D443-BA61-3B1E3A440459}"/>
    <hyperlink ref="AS17030" xr:uid="{4322CCB9-F4AF-D84C-B9D6-1B83ED4291FF}"/>
    <hyperlink ref="AS17031" xr:uid="{2BDC8F60-1BBA-5E4A-8C51-9F04668DDFFD}"/>
    <hyperlink ref="AS17032" xr:uid="{F2DA5478-CB4E-3B4E-AD1D-99BEC8C04D82}"/>
    <hyperlink ref="AS17033" xr:uid="{8E67970D-3C4C-EA4C-AE9B-ED22EEC10808}"/>
    <hyperlink ref="AS17034" xr:uid="{E2335601-EC50-F349-B871-6AD56ED4F620}"/>
    <hyperlink ref="AS17035" xr:uid="{E29763C7-7CCE-C046-998F-9A9F769F4488}"/>
    <hyperlink ref="AS17036" xr:uid="{759E4D3E-B414-914E-AA49-A2EEE7A0D08D}"/>
    <hyperlink ref="AS17037" xr:uid="{8623DDDD-C0A6-6446-94C9-49EA63E321A8}"/>
    <hyperlink ref="AS17038" xr:uid="{B99B4993-BC58-3246-BD22-9D1684AC023C}"/>
    <hyperlink ref="AS17039" xr:uid="{A18504BA-44A7-7346-B28E-B3896ADBEF11}"/>
    <hyperlink ref="AS17040" xr:uid="{E43724FC-C6AE-C34F-BF96-308B0B073A33}"/>
    <hyperlink ref="AS17041" xr:uid="{C16E9568-75E7-0846-9745-58AF181BA8A6}"/>
    <hyperlink ref="AS17042" xr:uid="{883FCB3B-5AFC-E741-8ADA-AAE1044D6F6A}"/>
    <hyperlink ref="AS17043" xr:uid="{3A2DA99F-6989-9B4B-B884-FE9C7CBFFF70}"/>
    <hyperlink ref="AS17044" xr:uid="{C44ECC14-DF14-A845-B51A-FBB9F56C03F9}"/>
    <hyperlink ref="AS17045" xr:uid="{CD06F7B4-36D9-D042-8D4E-0C78557F7B2F}"/>
    <hyperlink ref="AS17046" xr:uid="{9EDDE8B7-0651-9C4B-885F-2363507C0542}"/>
    <hyperlink ref="AS17047" xr:uid="{C17DA1FE-58FC-8C42-ADA4-E4E8DF6C4DDE}"/>
    <hyperlink ref="AS17048" xr:uid="{FE5A52D8-825E-1948-A950-2F7D00CC4F16}"/>
    <hyperlink ref="AS17049" xr:uid="{75294EC3-25B4-F442-BDD8-2743A55A65C5}"/>
    <hyperlink ref="AS17050" xr:uid="{4D2BFCAC-21FA-B949-AE77-68D62B36C7BC}"/>
    <hyperlink ref="AS17051" xr:uid="{6D1DA575-EA6F-5442-894B-9ABF3C14D02B}"/>
    <hyperlink ref="AS17052" xr:uid="{F5CD0363-5108-3D48-AAE2-C2FC5A578117}"/>
    <hyperlink ref="AS17053" xr:uid="{DBFB4B9A-AE4B-2B4D-9493-5E117727746B}"/>
    <hyperlink ref="AS17054" xr:uid="{DD4B57DC-F7B4-5C4C-AE50-3F2075B11BBC}"/>
    <hyperlink ref="AS17055" xr:uid="{73BB3404-377F-EC44-A4D3-F290FDA5DEEC}"/>
    <hyperlink ref="AS17056" xr:uid="{31BDE0B5-EA07-D247-ADA4-024ABDBBD07C}"/>
    <hyperlink ref="AS17057" xr:uid="{FE635DC7-482A-C64F-B88A-70F5364A8D0E}"/>
    <hyperlink ref="AS17058" xr:uid="{774D5427-216C-0549-848F-6D66D744E883}"/>
    <hyperlink ref="AS17059" xr:uid="{0F2E0D4D-A06B-9744-B930-E487B0CC4A32}"/>
    <hyperlink ref="AS17060" xr:uid="{5E06A6FB-A85F-2D4D-B589-F1021BE87B42}"/>
    <hyperlink ref="AS17061" xr:uid="{3F246BAA-33B0-CE42-B05F-01411B0C77F6}"/>
    <hyperlink ref="AS17062" xr:uid="{50E67A8D-B911-E247-87C8-30881DFE114E}"/>
    <hyperlink ref="AS17063" xr:uid="{F0A93BC3-348A-7D4E-BFF4-6C66105CA633}"/>
    <hyperlink ref="AS17064" xr:uid="{C5DEC0F6-2027-B447-BC79-CE5B39B17DBC}"/>
    <hyperlink ref="AS17065" xr:uid="{49BA1D4D-1D10-B241-A50D-9F4B48A9C24C}"/>
    <hyperlink ref="AS17066" xr:uid="{23631685-5920-6947-8842-5D7A17638B6D}"/>
    <hyperlink ref="AS17067" xr:uid="{CF4CFC51-68ED-144B-8948-DC92384F542E}"/>
    <hyperlink ref="AS17068" xr:uid="{74EA8260-CA6D-F043-B9CC-7EC902B0B44E}"/>
    <hyperlink ref="AS17069" xr:uid="{455430B3-25FE-EE48-B2D6-E818D3D04FA5}"/>
    <hyperlink ref="AS17070" xr:uid="{C56B91D8-64DF-2246-984A-DDE902D2675E}"/>
    <hyperlink ref="AS17071" xr:uid="{9BAFACF1-D4F5-9045-9C76-D2EE37CB6DF7}"/>
    <hyperlink ref="AS17072" xr:uid="{C033C841-614D-BF45-A488-87E4EBF22E54}"/>
    <hyperlink ref="AS17073" xr:uid="{DF7F3733-9C45-B544-8263-4D224F03FA90}"/>
    <hyperlink ref="AS17074" xr:uid="{ADB198EC-2E73-F042-9515-E929218D25A4}"/>
    <hyperlink ref="AS17075" xr:uid="{EDACB94F-920A-CA42-83FD-8197D4A786E9}"/>
    <hyperlink ref="AS17076" xr:uid="{C842858E-80EC-4643-BFCB-081EAE46C371}"/>
    <hyperlink ref="AS17077" xr:uid="{B23CE685-7FDC-9A4C-8D50-D174D4D9C0CE}"/>
    <hyperlink ref="AS17078" xr:uid="{23CFAE14-E764-2144-BE66-40B7509C9228}"/>
    <hyperlink ref="AS17079" xr:uid="{F0487069-3A0D-154B-8EB8-DEFD9C6E44D9}"/>
    <hyperlink ref="AS17080" xr:uid="{F49F0662-558D-A04F-A18C-84F2E62C7B4B}"/>
    <hyperlink ref="AS17081" xr:uid="{FFCA2727-9E27-1E42-8453-823CD08F7FF8}"/>
    <hyperlink ref="AS17082" xr:uid="{57BE180F-31E8-064B-8F74-3BF3CA1A7CA6}"/>
    <hyperlink ref="AS17083" xr:uid="{FF2B51EC-F024-5E46-B36A-13A8F5629FC0}"/>
    <hyperlink ref="AS17084" xr:uid="{95D7847A-51FA-604D-BC0E-54A5E419AAC0}"/>
    <hyperlink ref="AS17085" xr:uid="{60D9B6D3-EA17-6848-9B39-9EE9B8AF55CE}"/>
    <hyperlink ref="AS17086" xr:uid="{6B803F26-5B80-AA4D-85E5-0AA2DE166ABC}"/>
    <hyperlink ref="AS17087" xr:uid="{841E055D-632E-1B45-BB29-4735134B17D4}"/>
    <hyperlink ref="AS17088" xr:uid="{A68FED33-BA24-7343-91C0-0CA328F29697}"/>
    <hyperlink ref="AS17089" xr:uid="{CC0106EC-00D0-784E-9846-1641ADD4F6B8}"/>
    <hyperlink ref="AS17090" xr:uid="{05AA7E23-9B28-0E4B-8865-2523B446523E}"/>
    <hyperlink ref="AS17091" xr:uid="{AA8BAAC6-DD07-7B47-AA99-F373CD1C721C}"/>
    <hyperlink ref="AS17092" xr:uid="{9B9299D9-17FB-954E-B738-93B6E1CD51F3}"/>
    <hyperlink ref="AS17093" xr:uid="{21881FD1-487E-E44B-BD32-13B5FB8DEE2C}"/>
    <hyperlink ref="AS17094" xr:uid="{B9B5A96A-B09D-F348-AA2B-C683596036E7}"/>
    <hyperlink ref="AS17095" xr:uid="{8654602F-4F0D-EA4F-8391-13FF29470FE0}"/>
    <hyperlink ref="AS17096" xr:uid="{5272BC6C-9BD6-7541-849A-5CDD291FCB82}"/>
    <hyperlink ref="AS17097" xr:uid="{3758D7A3-7D08-7545-99F5-7C8A6DBA5E92}"/>
    <hyperlink ref="AS17098" xr:uid="{389425D1-4983-9A45-AB19-B3C9097E3693}"/>
    <hyperlink ref="AS17099" xr:uid="{CEC0C93D-41AC-A341-9FCC-231A1278B482}"/>
    <hyperlink ref="AS17100" xr:uid="{B559C7F1-387A-2E43-9912-A713119813C7}"/>
    <hyperlink ref="AS17101" xr:uid="{C3F36C94-1973-3B4F-BD7E-98EDA6E2A7DB}"/>
    <hyperlink ref="AS17102" xr:uid="{ABD85BCE-8B81-FD4F-AB36-181C5E6D812D}"/>
    <hyperlink ref="AS17103" xr:uid="{6DEBB695-85B8-5E45-97D9-FFCC02CCDA71}"/>
    <hyperlink ref="AS17104" xr:uid="{906717E1-206E-4949-B43B-07E86A30C538}"/>
    <hyperlink ref="AS17105" xr:uid="{BA1804DB-3F86-724B-AE3F-60B4F8D0ADBD}"/>
    <hyperlink ref="AS17106" xr:uid="{D03EA40E-F790-0943-B58B-E0144FA18255}"/>
    <hyperlink ref="AS17107" xr:uid="{8B226B5F-D1A4-FC46-ABFC-439AF3017421}"/>
    <hyperlink ref="AS17108" xr:uid="{1935F92F-1A70-9944-824D-4EACBAA3B554}"/>
    <hyperlink ref="AS17109" xr:uid="{F33259BD-14C8-B444-83A0-6A9888E4B00E}"/>
    <hyperlink ref="AS17110" xr:uid="{8AC7E75D-2351-674A-9055-27BD8501C6A8}"/>
    <hyperlink ref="AS17111" xr:uid="{6709CD2B-1202-DC43-84C7-7FEF6501380C}"/>
    <hyperlink ref="AS17112" xr:uid="{8A30BFEC-4D6E-A849-A90E-2E94F03E0EE6}"/>
    <hyperlink ref="AS17113" xr:uid="{56E08ECB-60F2-864A-BC95-EAD3692EE0B4}"/>
    <hyperlink ref="AS17114" xr:uid="{24C1B767-BAF9-4E4D-9516-5C3A87F09A43}"/>
    <hyperlink ref="AS17115" xr:uid="{69274BC2-E4C0-1B42-9D88-339D534B85A3}"/>
    <hyperlink ref="AS17116" xr:uid="{61AD9E1A-062D-B744-8DC2-94E4B0956E1D}"/>
    <hyperlink ref="AS17117" xr:uid="{3AE68C24-AB25-AC4B-B6C4-6FD0D6AC921B}"/>
    <hyperlink ref="AS17118" xr:uid="{18BE91A0-533B-E144-AE92-A75656B47C1A}"/>
    <hyperlink ref="AS17119" xr:uid="{47064911-8CAC-764B-B907-6EA2159BBFA8}"/>
    <hyperlink ref="AS17120" xr:uid="{106BCF2F-A181-5843-951C-ADDE1DEE40F5}"/>
    <hyperlink ref="AS17121" xr:uid="{924DEF4A-8DD3-0340-AC67-DEA53A633F04}"/>
    <hyperlink ref="AS17122" xr:uid="{932DADCD-E4AE-9041-9B66-A3855E3AE31E}"/>
    <hyperlink ref="AS17123" xr:uid="{B4A4FFE4-1E90-D94A-838E-A051403F03DF}"/>
    <hyperlink ref="AS17124" xr:uid="{0CA1FC55-49D9-5342-9C71-6BDD7A88B366}"/>
    <hyperlink ref="AS17125" xr:uid="{9865124F-8F9D-C648-904E-D57DCB089388}"/>
    <hyperlink ref="AS17126" xr:uid="{9E209B6C-B6C8-5249-838B-A5B9B66C7517}"/>
    <hyperlink ref="AS17127" xr:uid="{CDAEE4E5-182E-EC45-860C-1D1CDCF8C4C0}"/>
    <hyperlink ref="AS17128" xr:uid="{AEDD1AB7-6DD8-9A4F-B062-1B1E5069E535}"/>
    <hyperlink ref="AS17129" xr:uid="{EC1BCF4C-7814-FD47-AB80-01BB32268044}"/>
    <hyperlink ref="AS17130" xr:uid="{D74DDBF2-11A9-FF41-ADC6-57BA58B6EBCF}"/>
    <hyperlink ref="AS17131" xr:uid="{274FF945-8558-FC45-8BD3-663790D7111D}"/>
    <hyperlink ref="AS17132" xr:uid="{15B120E3-B81C-594D-9EA8-7E0F10CB0714}"/>
    <hyperlink ref="AS17133" xr:uid="{869640DA-5DDE-FB44-AA9D-ACB7E0BA3115}"/>
    <hyperlink ref="AS17134" xr:uid="{3846B21E-9048-CA46-AE45-F7DBA9A6EC41}"/>
    <hyperlink ref="AS17135" xr:uid="{2CB20448-275A-B644-AB69-2905CBCBF17F}"/>
    <hyperlink ref="AS17136" xr:uid="{4E2C2B07-9FC4-184A-99B7-3388B5D1C373}"/>
    <hyperlink ref="AS17137" xr:uid="{F6431FB7-1660-1345-BD22-8EA531FE02A9}"/>
    <hyperlink ref="AS17138" xr:uid="{9DAF85BC-FFF2-D942-9258-B5D9DDE161C1}"/>
    <hyperlink ref="AS17139" xr:uid="{4885AF9D-95FD-0445-9925-8C19EF2CBD48}"/>
    <hyperlink ref="AS17140" xr:uid="{2F385808-09B1-0D46-88A2-3DDB2B5989C0}"/>
    <hyperlink ref="AS17141" xr:uid="{BD2AB4B9-2CEF-6145-BFBC-EB516338E48C}"/>
    <hyperlink ref="AS17142" xr:uid="{784E87B9-FE02-D540-A385-A19A3E5F6B95}"/>
    <hyperlink ref="AS17143" xr:uid="{1E35C2DB-17F2-034B-BC02-205B94A69898}"/>
    <hyperlink ref="AS17144" xr:uid="{E2886ED0-9854-E542-891B-34F9326F0DEB}"/>
    <hyperlink ref="AS17145" xr:uid="{7CB9884F-180D-EF44-828C-219770A221FE}"/>
    <hyperlink ref="AS17146" xr:uid="{A2AC9594-04AA-B342-8A83-4729C36E83F4}"/>
    <hyperlink ref="AS17147" xr:uid="{4BE3C709-52A3-C14C-9DEF-E29C62966465}"/>
    <hyperlink ref="AS17148" xr:uid="{28AA0A68-3285-2140-81F8-03D97CED6AE5}"/>
    <hyperlink ref="AS17149" xr:uid="{9DFA4558-60BE-0E42-8FBC-5073E4CC8020}"/>
    <hyperlink ref="AS17150" xr:uid="{7569D181-CF1F-8D46-B718-3AEC9C9B5CAB}"/>
    <hyperlink ref="AS17151" xr:uid="{EED62BC8-DA07-AA4E-82D5-BFAEF7A23962}"/>
    <hyperlink ref="AS17152" xr:uid="{E792A780-9CC7-FC49-A99F-2CA7CA0D5E65}"/>
    <hyperlink ref="AS17153" xr:uid="{6ACDEC54-E4B3-5144-8B2F-DE45B6D3B47E}"/>
    <hyperlink ref="AS17154" xr:uid="{186169B4-761F-7545-A351-9ED35328E720}"/>
    <hyperlink ref="AS17155" xr:uid="{A9FD9EAB-55D2-1A4F-BBB5-435400234818}"/>
    <hyperlink ref="AS17156" xr:uid="{796101F1-4654-B54B-9F05-3C5E87D212FD}"/>
    <hyperlink ref="AS17157" xr:uid="{29E8AF34-914B-D04C-A37E-8F5FC3D0D9E0}"/>
    <hyperlink ref="AS17158" xr:uid="{80318621-EA08-0C46-B961-4A36548D5280}"/>
    <hyperlink ref="AS17159" xr:uid="{0878077C-0975-2C43-8E2C-1406EF04AAB6}"/>
    <hyperlink ref="AS17160" xr:uid="{F776B428-52E3-7842-B629-145B717D1849}"/>
    <hyperlink ref="AS17161" xr:uid="{CA5894A0-AA16-824D-8740-90B685BDA0F2}"/>
    <hyperlink ref="AS17162" xr:uid="{A3B10AEE-5B37-404F-B039-A8DAE3CAB763}"/>
    <hyperlink ref="AS17163" xr:uid="{FAA0D772-948E-9D4E-B766-6657EE0668DF}"/>
    <hyperlink ref="AS17164" xr:uid="{4E0D8D94-AA64-BD46-A81C-0022C47646A3}"/>
    <hyperlink ref="AS17165" xr:uid="{A60699CE-C49D-C24A-A35F-CE983F78CEB9}"/>
    <hyperlink ref="AS17166" xr:uid="{A8AED2BF-D59D-6446-8539-8AA94EAE0497}"/>
    <hyperlink ref="AS17167" xr:uid="{90634E9E-F0FC-234F-AC49-2FA266218F93}"/>
    <hyperlink ref="AS17168" xr:uid="{340E1178-DD60-1544-88D6-57D51D4F5279}"/>
    <hyperlink ref="AS17169" xr:uid="{01E6DBC9-1737-1443-ABFA-3986CCE32FD6}"/>
    <hyperlink ref="AS17170" xr:uid="{78F6B8F5-9411-A643-98BA-86C5E7D98379}"/>
    <hyperlink ref="AS17171" xr:uid="{4CDECC7E-3239-3646-8F20-94F5C36D5FA9}"/>
    <hyperlink ref="AS17172" xr:uid="{D0DCE9A4-A6C6-8143-9A3F-EC3B2353D17E}"/>
    <hyperlink ref="AS17173" xr:uid="{1F4BEA19-8400-FB4B-854E-97A6A0B7E58D}"/>
    <hyperlink ref="AS17174" xr:uid="{2E2C649B-B640-144F-B4B2-343C58E2591B}"/>
    <hyperlink ref="AS17175" xr:uid="{2DEF2105-88A8-7E46-BF7C-95402ED3131D}"/>
    <hyperlink ref="AS17176" xr:uid="{D522AA2F-53E4-FD4B-876C-F5405FA867CB}"/>
    <hyperlink ref="AS17177" xr:uid="{6265044C-2337-1D41-BB1C-D1E54935F31E}"/>
    <hyperlink ref="AS17178" xr:uid="{C6753A5C-23F6-8D4F-BC9C-DF71B6898901}"/>
    <hyperlink ref="AS17179" xr:uid="{F94551ED-F322-9E41-B910-871059DA950D}"/>
    <hyperlink ref="AS17180" xr:uid="{8F752569-E115-CB4D-BA62-2AE0D19DDED4}"/>
    <hyperlink ref="AS17181" xr:uid="{72B4E1E3-0F0D-BC43-8561-E58B46E67EB5}"/>
    <hyperlink ref="AS17182" xr:uid="{444A97CA-2FF4-F943-9A38-47426B9DA8AD}"/>
    <hyperlink ref="AS17183" xr:uid="{D965933F-24FA-AB41-A9B6-14D3F25BFC5C}"/>
    <hyperlink ref="AS17184" xr:uid="{84DA2006-2231-1848-B049-64A505193467}"/>
    <hyperlink ref="AS17185" xr:uid="{BD36C23E-C4EF-8D4A-80A1-F0060A59C326}"/>
    <hyperlink ref="AS17186" xr:uid="{5580F84E-7283-2844-8608-E101253DCEE3}"/>
    <hyperlink ref="AS17187" xr:uid="{1E62E4E3-5BC5-4147-B0C8-ABBD154D035A}"/>
    <hyperlink ref="AS17188" xr:uid="{A3822CD5-6F03-DA47-A995-71E14348982D}"/>
    <hyperlink ref="AS17189" xr:uid="{96699618-F666-F049-B114-F70F381F9AE0}"/>
    <hyperlink ref="AS17190" xr:uid="{6A91EE58-B2FF-EF46-93DE-8D7A5DBB7BDA}"/>
    <hyperlink ref="AS17191" xr:uid="{7573CC8A-B3DF-E740-9F20-8608C24355A9}"/>
    <hyperlink ref="AS17192" xr:uid="{61C7E0E6-DB1C-5640-917F-99B2A73393D0}"/>
    <hyperlink ref="AS17193" xr:uid="{9E7AD7D7-B6E6-3F43-9466-1AA15EF3F63B}"/>
    <hyperlink ref="AS17194" xr:uid="{CA846B88-AAA9-1943-A645-4941DB51058C}"/>
    <hyperlink ref="AS17195" xr:uid="{2A9F7419-77CD-1C48-A248-8D999B588D61}"/>
    <hyperlink ref="AS17196" xr:uid="{AA6EBCE1-FD7B-4946-A6BD-B1F3FD74BC7D}"/>
    <hyperlink ref="AS17197" xr:uid="{2E6ADEA5-2D0F-EB4C-9A95-504BD1F1B246}"/>
    <hyperlink ref="AS17198" xr:uid="{C502222E-C10F-F841-BD6F-803E405EB831}"/>
    <hyperlink ref="AS17199" xr:uid="{49C6A04D-A664-EA4E-988F-FFF433C1391B}"/>
    <hyperlink ref="AS17200" xr:uid="{77D93BBE-F844-C242-8DEC-05385A0EFC9E}"/>
    <hyperlink ref="AS17201" xr:uid="{2B687B54-91E7-504B-BDA4-6247467406C0}"/>
    <hyperlink ref="AS17202" xr:uid="{206C7B81-B955-5143-918C-15C05B4057A5}"/>
    <hyperlink ref="AS17203" xr:uid="{5AB0F505-EEA5-4F43-BC45-2E529E0AD9AD}"/>
    <hyperlink ref="AS17204" xr:uid="{48C8A190-2192-594D-A756-77203A29AA14}"/>
    <hyperlink ref="AS17205" xr:uid="{F95645C3-EAC1-7749-A694-D37693DC6287}"/>
    <hyperlink ref="AS17206" xr:uid="{9C1329E8-2C18-0A4A-8A1A-288CF108EDAD}"/>
    <hyperlink ref="AS17207" xr:uid="{96C74600-1D7C-DA4F-BFEC-44EA5BFE8BAE}"/>
    <hyperlink ref="AS17208" xr:uid="{010F464C-E47D-EB4E-8807-A5D5EA92423F}"/>
    <hyperlink ref="AS17209" xr:uid="{39A4E1CB-036C-A945-86D9-F72F92A71C48}"/>
    <hyperlink ref="AS17210" xr:uid="{824993C3-CA25-1145-83A2-A78E2A41112B}"/>
    <hyperlink ref="AS17211" xr:uid="{8578A687-D553-A34F-B245-64A3F765D000}"/>
    <hyperlink ref="AS17212" xr:uid="{1A4EB919-2F95-0F4B-9BA5-DA256FB0B2A0}"/>
    <hyperlink ref="AS17213" xr:uid="{863CC299-A0E3-674A-BE8E-37E446D1DA8A}"/>
    <hyperlink ref="AS17214" xr:uid="{96A5C800-9F3F-5141-A45B-337DC980487B}"/>
    <hyperlink ref="AS17215" xr:uid="{C1DFA26A-EDAE-1140-B5A8-C22F01D35DB7}"/>
    <hyperlink ref="AS17216" xr:uid="{FBD659A6-41B1-4E45-A27A-8D51C71339E0}"/>
    <hyperlink ref="AS17217" xr:uid="{C84C0D46-762E-5A4C-8C80-25EEC1B4388D}"/>
    <hyperlink ref="AS17218" xr:uid="{BDF5E44A-EF77-D14F-8D8C-FD1688316D38}"/>
    <hyperlink ref="AS17219" xr:uid="{54B07EBB-0B31-7A4F-A98C-2C7138151137}"/>
    <hyperlink ref="AS17220" xr:uid="{8A6B1FB9-CF6D-7744-A0A7-7C99041B3BC8}"/>
    <hyperlink ref="AS17221" xr:uid="{75B7F0D3-7F9E-4B47-BB66-E01F3E2464BE}"/>
    <hyperlink ref="AS17222" xr:uid="{3CFE4CCF-ED9D-0B48-B5BB-51CB8C4E01B9}"/>
    <hyperlink ref="AS17223" xr:uid="{BA6AB562-71E6-964C-A75E-802B45BEE2EC}"/>
    <hyperlink ref="AS17224" xr:uid="{2E94F4EF-57DF-5641-8922-BA209A916113}"/>
    <hyperlink ref="AS17225" xr:uid="{49801F85-D186-9E43-A5BE-BF575BD7B696}"/>
    <hyperlink ref="AS17226" xr:uid="{BF664DFF-024E-A944-80E9-CC832C8A0405}"/>
    <hyperlink ref="AS17227" xr:uid="{CD821D6F-BA27-7B4A-84AA-BDB6A8F3C991}"/>
    <hyperlink ref="AS17228" xr:uid="{2DCED38F-D277-C54C-802C-2CD98485F38C}"/>
    <hyperlink ref="AS17229" xr:uid="{8199D232-2B8B-4D4E-ABAF-65C1B0EF6358}"/>
    <hyperlink ref="AS17230" xr:uid="{2C0FFC3F-E66E-7947-94B4-9BD174DB804F}"/>
    <hyperlink ref="AS17231" xr:uid="{BB72CFEE-DF83-E049-83F0-408B2C097BB8}"/>
    <hyperlink ref="AS17232" xr:uid="{3E24B668-61B9-2448-B3F0-A8535114E910}"/>
    <hyperlink ref="AS17233" xr:uid="{09D6C614-2616-634C-89CC-74A260A08306}"/>
    <hyperlink ref="AS17234" xr:uid="{72C0EDB0-80AE-284E-98ED-036AED235632}"/>
    <hyperlink ref="AS17235" xr:uid="{1AA7ABE2-9BC5-4241-A887-15C4EEB3A6E8}"/>
    <hyperlink ref="AS17236" xr:uid="{8BC85870-3A4E-1A49-B3B2-538F51EB708E}"/>
    <hyperlink ref="AS17237" xr:uid="{A999B17C-0372-2945-BB52-15DE3561F50C}"/>
    <hyperlink ref="AS17238" xr:uid="{89AB9D39-0B93-134E-88DB-901FC7DA6745}"/>
    <hyperlink ref="AS17239" xr:uid="{07BFCC1F-DF51-D44E-8FEC-D79AE213FA30}"/>
    <hyperlink ref="AS17240" xr:uid="{1E3EC2EF-4E46-8F46-B7FB-42CDA552FC7B}"/>
    <hyperlink ref="AS17241" xr:uid="{FE8DF5EC-86F3-B74A-A794-984773DEB103}"/>
    <hyperlink ref="AS17242" xr:uid="{0DF7AF4B-F406-C24A-A558-C72C70977743}"/>
    <hyperlink ref="AS17243" xr:uid="{F4F1F884-45ED-6843-8F61-668FAADF042C}"/>
    <hyperlink ref="AS17244" xr:uid="{2DBC86A0-CF96-BB44-A31B-08138598B6A5}"/>
    <hyperlink ref="AS17245" xr:uid="{C7924B5B-8772-A745-B6C7-44BAD774ED4B}"/>
    <hyperlink ref="AS17246" xr:uid="{148BF2B3-1072-7040-8A1E-D1A0FA2D3A83}"/>
    <hyperlink ref="AS17247" xr:uid="{0A0D986D-2116-704F-BEAA-1634ADCBD34B}"/>
    <hyperlink ref="AS17248" xr:uid="{D449E570-D5F7-DB46-AF44-B0B564583C36}"/>
    <hyperlink ref="AS17249" xr:uid="{A97656BB-F891-E54B-BB19-4B21F001CDB3}"/>
    <hyperlink ref="AS17250" xr:uid="{996213C0-EED5-5940-81D5-155AECD630F8}"/>
    <hyperlink ref="AS17251" xr:uid="{F4E4F20D-4F45-5C44-AF8D-9CB9799A53C3}"/>
    <hyperlink ref="AS17252" xr:uid="{88C6F893-5F6C-5646-9FC0-C14727769602}"/>
    <hyperlink ref="AS17253" xr:uid="{460CFCBB-D40A-1641-A41A-5BD31BDA76BB}"/>
    <hyperlink ref="AS17254" xr:uid="{D53013B7-0F46-3747-B157-262698651F03}"/>
    <hyperlink ref="AS17255" xr:uid="{2BE70DA8-4036-C449-B54C-FCDC35F8EF03}"/>
    <hyperlink ref="AS17256" xr:uid="{879787A0-1146-554B-9F73-1E6BF6B27794}"/>
    <hyperlink ref="AS17257" xr:uid="{52266499-AEC6-6F42-AE15-946251B0CFFC}"/>
    <hyperlink ref="AS17258" xr:uid="{4E357E10-6A4B-4343-A946-5C3E2CA62AE3}"/>
    <hyperlink ref="AS17259" xr:uid="{3939E0D6-C782-954A-B585-9C04FDDA4002}"/>
    <hyperlink ref="AS17260" xr:uid="{AFFF2353-7760-6C43-AB37-F99DA4460E17}"/>
    <hyperlink ref="AS17261" xr:uid="{3E8F5C37-1104-8C4A-B277-836642C98972}"/>
    <hyperlink ref="AS17262" xr:uid="{5AC83372-43F3-244E-AEA4-F5947B3E3BCB}"/>
    <hyperlink ref="AS17263" xr:uid="{26D11C0E-CE3A-2C4C-BC80-F0E3E1D230FB}"/>
    <hyperlink ref="AS17264" xr:uid="{ECF713E6-7FC3-634B-90A5-C2AAE39C1795}"/>
    <hyperlink ref="AS17265" xr:uid="{B2B511EA-7CDE-7C45-BD3B-8BC0E7FEA346}"/>
    <hyperlink ref="AS17266" xr:uid="{375371A4-DB11-4B49-9757-C46590B86E6C}"/>
    <hyperlink ref="AS17267" xr:uid="{C7BECEDD-1EC0-9D49-AC9A-B2250B443FFE}"/>
    <hyperlink ref="AS17268" xr:uid="{4A844009-714C-A642-B0A9-2D6BBEBE6E88}"/>
    <hyperlink ref="AS17269" xr:uid="{F2E8E434-0C9A-F04D-891D-8E533511BE9B}"/>
    <hyperlink ref="AS17270" xr:uid="{FC6EB5FD-CEE7-104B-B49A-BB294A08632F}"/>
    <hyperlink ref="AS17271" xr:uid="{35D3305F-66FE-1B42-9A00-039BE017D693}"/>
    <hyperlink ref="AS17272" xr:uid="{BCA047DE-F12B-3F46-A269-73DA5E9C7DB4}"/>
    <hyperlink ref="AS17273" xr:uid="{36614A1B-F3E6-E444-8FDA-1D944BC8910E}"/>
    <hyperlink ref="AS17274" xr:uid="{6E5AFC31-9B6F-D049-AD59-6A2C63DB1AA4}"/>
    <hyperlink ref="AS17275" xr:uid="{955FABC3-71F8-804F-9EF5-E69DD8534DDB}"/>
    <hyperlink ref="AS17276" xr:uid="{67BBEF98-527E-0A44-8E91-64C7CF9A99F5}"/>
    <hyperlink ref="AS17277" xr:uid="{34BAB53A-7D20-0444-8469-5D623E8FD11D}"/>
    <hyperlink ref="AS17278" xr:uid="{57F651CC-6961-244A-99D9-CD6C4937E263}"/>
    <hyperlink ref="AS17279" xr:uid="{1DC050C0-D7BE-784F-86B2-773D55C58163}"/>
    <hyperlink ref="AS17280" xr:uid="{880E1ED0-8003-C841-BE56-2AD2754512B7}"/>
    <hyperlink ref="AS17281" xr:uid="{8E35031B-5067-2F41-A8DA-F896876BE1C9}"/>
    <hyperlink ref="AS17282" xr:uid="{644152BB-7D74-9C45-9EEE-8FD8974146CF}"/>
    <hyperlink ref="AS17283" xr:uid="{3C4B84CD-6C63-8443-8D25-6FF22A62DE45}"/>
    <hyperlink ref="AS17284" xr:uid="{D512EB14-0622-274E-BD38-472F01B71189}"/>
    <hyperlink ref="AS17285" xr:uid="{C39AF687-1688-1548-A732-39F09CB1F913}"/>
    <hyperlink ref="AS17286" xr:uid="{60083AA2-D969-1F42-B182-D83CC1FDB0C2}"/>
    <hyperlink ref="AS17287" xr:uid="{3F2E811B-8111-D648-94F2-D0CF99E9F2FA}"/>
    <hyperlink ref="AS17288" xr:uid="{9350D9E1-0437-E741-AE77-1A96EF2C2852}"/>
    <hyperlink ref="AS17289" xr:uid="{B1A0C838-AC73-E94C-8BEA-90140547A458}"/>
    <hyperlink ref="AS17290" xr:uid="{116F57E5-1C88-5D45-A4DB-2EB0F91A313A}"/>
    <hyperlink ref="AS17291" xr:uid="{23C88228-D92B-9140-9138-00D111C877B9}"/>
    <hyperlink ref="AS17292" xr:uid="{F1E1FA94-27D6-E749-97AC-5271797CEA81}"/>
    <hyperlink ref="AS17293" xr:uid="{A30D0D1A-0C66-9145-BDF3-D83F87099777}"/>
    <hyperlink ref="AS17294" xr:uid="{667E272F-CA1E-C842-BA1E-6F3F67B36D09}"/>
    <hyperlink ref="AS17295" xr:uid="{46AB090C-68EB-624C-9F02-9F048E79C01A}"/>
    <hyperlink ref="AS17296" xr:uid="{6C183741-28D1-D244-BBFA-D28BB0E48795}"/>
    <hyperlink ref="AS17297" xr:uid="{2C5F8B88-FFCB-E647-BCC1-5C221B7775BC}"/>
    <hyperlink ref="AS17298" xr:uid="{0548F44C-F5E5-684B-9721-136AAED2E12E}"/>
    <hyperlink ref="AS17299" xr:uid="{529F8DEA-C8B6-6B4F-8398-0B99B0BD69EC}"/>
    <hyperlink ref="AS17300" xr:uid="{E08D091C-3951-F644-938B-71BD5F552513}"/>
    <hyperlink ref="AS17301" xr:uid="{1CDD9425-0036-D34F-AE69-B440A5D2999E}"/>
    <hyperlink ref="AS17302" xr:uid="{5454DCF1-7B83-4B43-ACE1-3BC4581E4E97}"/>
    <hyperlink ref="AS17303" xr:uid="{1A809152-B389-DB48-B58E-9FB108A957CF}"/>
    <hyperlink ref="AS17304" xr:uid="{9DC4A8B5-8CEC-5048-A2C5-C47B7B9754BE}"/>
    <hyperlink ref="AS17305" xr:uid="{18D21CB4-BA8B-1D4F-B44B-54B26CF4AC87}"/>
    <hyperlink ref="AS17306" xr:uid="{C3C9CD7D-FFEB-C940-B388-E0E991E369FE}"/>
    <hyperlink ref="AS17307" xr:uid="{33768E41-1B4A-8F45-B211-4EBFD73D8DE3}"/>
    <hyperlink ref="AS17308" xr:uid="{AB79D716-2345-B94E-AE12-CEBEF4A6FD50}"/>
    <hyperlink ref="AS17309" xr:uid="{EB765074-4EF8-5A43-89AA-BB56AB76E48E}"/>
    <hyperlink ref="AS17310" xr:uid="{22328905-E565-3748-AF95-1AC8366B7D37}"/>
    <hyperlink ref="AS17311" xr:uid="{6D3BCA8F-0FC5-8D44-B8A9-B4BA70FCCE85}"/>
    <hyperlink ref="AS17312" xr:uid="{515D6477-FED6-594C-9855-A565AFE55C51}"/>
    <hyperlink ref="AS17313" xr:uid="{4D86964A-CC67-B345-A68E-6A99D97354A7}"/>
    <hyperlink ref="AS17314" xr:uid="{4E642BE9-38B1-1B45-9344-64047DD0AC67}"/>
    <hyperlink ref="AS17315" xr:uid="{C4EA4960-D7D2-844F-8BB0-646BC9B0C568}"/>
    <hyperlink ref="AS17316" xr:uid="{59168A5D-B5D6-814B-9DD6-299EDDD445E9}"/>
    <hyperlink ref="AS17317" xr:uid="{1841299B-C87B-8540-B88C-E9851766EA8B}"/>
    <hyperlink ref="AS17318" xr:uid="{7761470C-A0A4-D049-8E13-2407B5110283}"/>
    <hyperlink ref="AS17319" xr:uid="{933F48F0-C526-2644-9FEC-2E3E111C4A74}"/>
    <hyperlink ref="AS17320" xr:uid="{911B17DC-027C-1343-8CEC-B0CFFAE6AE07}"/>
    <hyperlink ref="AS17321" xr:uid="{F534F60D-E09E-BA4C-8362-2AF83F540D47}"/>
    <hyperlink ref="AS17322" xr:uid="{9EF83F8C-DD75-B849-8030-630BF6DF8122}"/>
    <hyperlink ref="AS17323" xr:uid="{E252C66B-0B60-4D42-A1FD-87CFD8FED6F2}"/>
    <hyperlink ref="AS17324" xr:uid="{4CEED9B5-07FC-794B-B942-9394D41D7EE5}"/>
    <hyperlink ref="AS17325" xr:uid="{A0BA3577-94AF-5A46-B74D-0141E099D4CA}"/>
    <hyperlink ref="AS17326" xr:uid="{BDEBD1D7-9607-AB46-B81D-2574451B9AE0}"/>
    <hyperlink ref="AS17327" xr:uid="{75AEAFC1-C45A-5D4A-9B4F-027A8339B002}"/>
    <hyperlink ref="AS17328" xr:uid="{A194A853-ECC0-EF48-A44F-A6418FE9FDD2}"/>
    <hyperlink ref="AS17329" xr:uid="{01CA600A-4BA0-4A4C-A6C8-156C566B99D1}"/>
    <hyperlink ref="AS17330" xr:uid="{17C3AA97-ADF8-DC45-BBC6-D8C83AFD24CB}"/>
    <hyperlink ref="AS17331" xr:uid="{06608982-175E-DB40-9BBD-8E7D23F1A0F9}"/>
    <hyperlink ref="AS17332" xr:uid="{C97EB479-0917-BD48-981E-0C730702F445}"/>
    <hyperlink ref="AS17333" xr:uid="{D2E67167-E41C-554B-A025-F12E971769A7}"/>
    <hyperlink ref="AS17334" xr:uid="{541EC17E-C6BA-2C4E-82CD-8DD9EA2FF7B0}"/>
    <hyperlink ref="AS17335" xr:uid="{0A538AA5-3A9F-4A45-9CBB-36EE0A9F91A5}"/>
    <hyperlink ref="AS17336" xr:uid="{8960B205-6234-E647-979A-73598ECB4C3F}"/>
    <hyperlink ref="AS17337" xr:uid="{15A26632-6303-D448-AD85-21E243F5FC80}"/>
    <hyperlink ref="AS17338" xr:uid="{45C2D29D-FA0A-3442-917D-72A9ED777488}"/>
    <hyperlink ref="AS17339" xr:uid="{FCB77F75-EEFD-C245-ABBF-D88D6F5CE86B}"/>
    <hyperlink ref="AS17340" xr:uid="{DAB498C2-63DC-0549-AFB2-B7F275E093E6}"/>
    <hyperlink ref="AS17341" xr:uid="{681F81C3-47C6-4B46-BF9E-41861EBD67D9}"/>
    <hyperlink ref="AS17342" xr:uid="{EC9A6EF0-CC81-9245-BA80-27F99D23C60E}"/>
    <hyperlink ref="AS17343" xr:uid="{6C46B07F-3AE0-2641-8BE3-40AA943B21BB}"/>
    <hyperlink ref="AS17344" xr:uid="{DA65D83D-986C-E74C-AEDB-58379386BF01}"/>
    <hyperlink ref="AS17345" xr:uid="{87C0C4BD-962E-F343-8235-FE0E921D7DD1}"/>
    <hyperlink ref="AS17346" xr:uid="{529D720C-8B8C-4D4A-BED3-04F3D115CD0D}"/>
    <hyperlink ref="AS17347" xr:uid="{B8474B8C-779E-7B41-8A6F-114AA74E96F8}"/>
    <hyperlink ref="AS17348" xr:uid="{51717B5D-2BA6-2A4A-82FA-D0C545929E0A}"/>
    <hyperlink ref="AS17349" xr:uid="{5FFA496F-21BF-D94B-8A66-E7E6111934D0}"/>
    <hyperlink ref="AS17350" xr:uid="{F65DFFE8-CE20-EC45-9E93-066A4173755E}"/>
    <hyperlink ref="AS17351" xr:uid="{FD1412E5-40DD-6B40-B0EB-6A05A1EA02D8}"/>
    <hyperlink ref="AS17352" xr:uid="{C59A6256-5722-A748-B1EB-F68BC9BB31B9}"/>
    <hyperlink ref="AS17353" xr:uid="{AB914859-9671-EB4F-A741-1C0505F64577}"/>
    <hyperlink ref="AS17354" xr:uid="{69EBE9AC-43CF-3F4F-A873-819C736F2F35}"/>
    <hyperlink ref="AS17355" xr:uid="{2F8C2A4A-3BDC-BF45-9D1D-E34CCCFC6110}"/>
    <hyperlink ref="AS17356" xr:uid="{2FAB2E63-2AC0-4A40-AB51-3956BC1941B1}"/>
    <hyperlink ref="AS17357" xr:uid="{9821FC2E-1CC3-A944-95C8-93A739D4C358}"/>
    <hyperlink ref="AS17358" xr:uid="{99ED15E0-C5ED-B74B-B14C-23D3A63AD965}"/>
    <hyperlink ref="AS17359" xr:uid="{CB80A8C5-BB99-B545-912B-CB06F16CED39}"/>
    <hyperlink ref="AS17360" xr:uid="{EC17E971-A4D2-0D48-9D3F-B896F95DDFCF}"/>
    <hyperlink ref="AS17361" xr:uid="{161CF5DB-4377-9F46-B77E-F2483E7F4FAD}"/>
    <hyperlink ref="AS17362" xr:uid="{CC1A523E-9352-F64E-8583-CD3033CF04BD}"/>
    <hyperlink ref="AS17363" xr:uid="{14005DB7-A1B1-484B-9C2F-9D97A095588B}"/>
    <hyperlink ref="AS17364" xr:uid="{659A3A1D-AEB9-4248-9FDC-5F1B51F5AB63}"/>
    <hyperlink ref="AS17365" xr:uid="{9B0BDB6F-CB41-7341-BCBF-DFA34273ECD1}"/>
    <hyperlink ref="AS17366" xr:uid="{4A681BA0-4EE1-7F4B-A577-FDD4816446F4}"/>
    <hyperlink ref="AS17367" xr:uid="{6F45AB86-F007-C94E-ACA8-6FD22AE8D5C1}"/>
    <hyperlink ref="AS17368" xr:uid="{754959A6-ED95-1540-8FBB-F0F03823C938}"/>
    <hyperlink ref="AS17369" xr:uid="{A3521B78-3C04-0448-9A8F-57AFDA5DE9FA}"/>
    <hyperlink ref="AS17370" xr:uid="{083A20AB-6813-FC4C-B9AD-B50113FE8540}"/>
    <hyperlink ref="AS17371" xr:uid="{DF64F423-5E0A-7149-B390-4ECF3A3B8C44}"/>
    <hyperlink ref="AS17372" xr:uid="{B9B67DC5-7390-9E4F-9287-F05F7E78CC0F}"/>
    <hyperlink ref="AS17373" xr:uid="{012D350B-4F12-3B41-88AE-6AE2C391DE20}"/>
    <hyperlink ref="AS17374" xr:uid="{E5277221-B904-BB48-8A9A-2F0E0307090B}"/>
    <hyperlink ref="AS17375" xr:uid="{94DDAEC8-5019-EC4A-90DE-6897AAD88AC7}"/>
    <hyperlink ref="AS17376" xr:uid="{A4D6138F-B92D-2847-8967-DC79C15F909B}"/>
    <hyperlink ref="AS17377" xr:uid="{3F520502-8BB1-AC44-ABCC-C200D9A5D7AE}"/>
    <hyperlink ref="AS17378" xr:uid="{A9EACD51-A883-AC4B-A162-EB16700E0A70}"/>
    <hyperlink ref="AS17379" xr:uid="{E6B93654-9A5A-7447-B031-81E8D353F360}"/>
    <hyperlink ref="AS17380" xr:uid="{6B3D001E-1775-814F-BF56-D45471A1DF71}"/>
    <hyperlink ref="AS17381" xr:uid="{7FFF8E3B-707C-5B42-AC22-96DBD412E780}"/>
    <hyperlink ref="AS17382" xr:uid="{D1E69C2D-C186-4341-8C8D-5F33E23ED7B3}"/>
    <hyperlink ref="AS17383" xr:uid="{541B79B9-D6F9-2D4E-A766-A1D962450CB3}"/>
    <hyperlink ref="AS17384" xr:uid="{FE479BA2-C8A3-2743-B98A-D8829FC7BC63}"/>
    <hyperlink ref="AS17385" xr:uid="{BF671C51-1C83-3540-A6DA-650E89C604F6}"/>
    <hyperlink ref="AS17386" xr:uid="{A3D4BC9B-2AC7-CE4D-A382-1D72FF89B3B2}"/>
    <hyperlink ref="AS17387" xr:uid="{E4DA8872-6D1F-CE44-A506-D39C4F83A55D}"/>
    <hyperlink ref="AS17388" xr:uid="{9AF42687-177D-A743-80C3-7999A102211B}"/>
    <hyperlink ref="AS17389" xr:uid="{0A5F1CDB-3A9D-6142-99FA-F4D278A7D403}"/>
    <hyperlink ref="AS17390" xr:uid="{90F75887-4424-844C-8309-CFB11A993909}"/>
    <hyperlink ref="AS17391" xr:uid="{FEB4661B-0330-144F-AE5B-708E10FDFA25}"/>
    <hyperlink ref="AS17392" xr:uid="{D2ED7E3E-EE38-CB48-8450-E464062E1348}"/>
    <hyperlink ref="AS17393" xr:uid="{B9175062-DD8C-9143-ABB0-529C74969F2B}"/>
    <hyperlink ref="AS17394" xr:uid="{7719AD98-287A-3F4C-9252-6B344553F9D5}"/>
    <hyperlink ref="AS17395" xr:uid="{1C6ED85C-609B-CC45-8965-39D83F3A901C}"/>
    <hyperlink ref="AS17396" xr:uid="{D10E3C6E-0C82-E14F-B10B-8ECE390F314F}"/>
    <hyperlink ref="AS17397" xr:uid="{221A4C72-BE07-8747-AF51-A73F6F8B29F4}"/>
    <hyperlink ref="AS17398" xr:uid="{61244BEF-5E05-6140-978E-6D6BC997B808}"/>
    <hyperlink ref="AS17399" xr:uid="{54F8D72F-F87F-4143-B98A-3CC53BCA2697}"/>
    <hyperlink ref="AS17400" xr:uid="{4C9D1FC0-55BE-304C-B012-741C57589F23}"/>
    <hyperlink ref="AS17401" xr:uid="{DC454CEF-7727-0D4E-99F1-0882D1500179}"/>
    <hyperlink ref="AS17402" xr:uid="{4D7CA897-1CB6-0645-A982-D35B677A95FF}"/>
    <hyperlink ref="AS17403" xr:uid="{D19FDE3C-D3B0-5F49-9E6F-09E86D931689}"/>
    <hyperlink ref="AS17404" xr:uid="{758F7665-46AD-BD48-B25B-1333246D1EA6}"/>
    <hyperlink ref="AS17405" xr:uid="{DC08CCFB-2CC4-224A-9BC9-7E23F08AA235}"/>
    <hyperlink ref="AS17406" xr:uid="{5B996A3C-A64E-D848-80BB-EA5AC83B00BB}"/>
    <hyperlink ref="AS17407" xr:uid="{2B4A89CB-3CAE-9646-846D-31FFD8D00E3A}"/>
    <hyperlink ref="AS17408" xr:uid="{915CB7AF-DC35-1D4E-9F34-CF67AFA53A35}"/>
    <hyperlink ref="AS17409" xr:uid="{2CC51890-70AD-EC41-98BB-E9E1133ECDE3}"/>
    <hyperlink ref="AS17410" xr:uid="{65E787A5-0BE0-BB47-B7C0-2FED811D7148}"/>
    <hyperlink ref="AS17411" xr:uid="{BED6A7F0-A205-204F-A1FD-9874A898DABF}"/>
    <hyperlink ref="AS17412" xr:uid="{4565390B-AF52-A446-92B8-584F54BF72EE}"/>
    <hyperlink ref="AS17413" xr:uid="{5B139200-0446-1A46-8E80-15379D9A1D9B}"/>
    <hyperlink ref="AS17414" xr:uid="{8D1A6CD1-B680-1C42-8D81-83E48BC79FEF}"/>
    <hyperlink ref="AS17415" xr:uid="{66E7288D-4773-454D-B6A8-3B4171BED2FC}"/>
    <hyperlink ref="AS17416" xr:uid="{CEA22BDC-7AF2-7440-835B-BB48467E99FB}"/>
    <hyperlink ref="AS17417" xr:uid="{978EE07F-2924-7E44-BC87-A657C6D64C79}"/>
    <hyperlink ref="AS17418" xr:uid="{FCC8E678-AC16-F742-80EE-6BDADD628E45}"/>
    <hyperlink ref="AS17419" xr:uid="{80FD2120-5326-8348-B183-608780768FDF}"/>
    <hyperlink ref="AS17420" xr:uid="{7D5787AA-2D63-EE4C-8C0D-449E5939C1D7}"/>
    <hyperlink ref="AS17421" xr:uid="{FB04104E-B723-6C4B-9982-D0ABA084814A}"/>
    <hyperlink ref="AS17422" xr:uid="{02484E1F-B0A1-914F-A3D9-D3F328E108C4}"/>
    <hyperlink ref="AS17423" xr:uid="{F43938E5-CDF5-8545-AD77-B8C9EFDDD80E}"/>
    <hyperlink ref="AS17424" xr:uid="{98BD6204-AE35-8649-839E-54D32FEE64D5}"/>
    <hyperlink ref="AS17425" xr:uid="{86BB0BCD-10B8-1B4E-8665-B1DFD317CF9E}"/>
    <hyperlink ref="AS17426" xr:uid="{879F36F2-7D19-8944-88D8-F5CB153C8C44}"/>
    <hyperlink ref="AS17427" xr:uid="{1C546B10-BD57-DB40-9997-ED95F09887D4}"/>
    <hyperlink ref="AS17428" xr:uid="{21D030DE-4DF4-3947-94E2-C91064B88F7C}"/>
    <hyperlink ref="AS17429" xr:uid="{A9830932-FECF-9443-847F-FB77FACF87E4}"/>
    <hyperlink ref="AS17430" xr:uid="{384EF918-636C-0E42-9003-0A3D1DC49766}"/>
    <hyperlink ref="AS17431" xr:uid="{C9D57154-6980-C34F-999C-084B61FE4C39}"/>
    <hyperlink ref="AS17432" xr:uid="{2ECA5116-6F1F-1E4F-BC8B-27FBD5690F2F}"/>
    <hyperlink ref="AS17433" xr:uid="{56AA590A-E032-8844-9053-74E911458DE9}"/>
    <hyperlink ref="AS17434" xr:uid="{14E9C33B-8FFC-9E45-AF90-0842BFC386F3}"/>
    <hyperlink ref="AS17435" xr:uid="{EDBD20FD-1D29-DB43-8429-E47EB06B6D54}"/>
    <hyperlink ref="AS17436" xr:uid="{225151A1-0983-4849-A11A-4685D6433280}"/>
    <hyperlink ref="AS17437" xr:uid="{A6E4378F-3BA0-5F46-8F51-36E902579338}"/>
    <hyperlink ref="AS17438" xr:uid="{7B26A6D8-A0A0-244C-A7D2-E82A373B3220}"/>
    <hyperlink ref="AS17439" xr:uid="{7F98A377-E5FD-2D43-A243-B2D35CCECD5E}"/>
    <hyperlink ref="AS17440" xr:uid="{FB58D38A-7371-1742-87A1-0F1CF0351D98}"/>
    <hyperlink ref="AS17441" xr:uid="{93DFE5BA-DF03-D343-BFB3-75216F36EF54}"/>
    <hyperlink ref="AS17442" xr:uid="{54273197-4381-EE4E-A974-6069F3994B1E}"/>
    <hyperlink ref="AS17443" xr:uid="{ECE85178-8E62-0642-87D2-0D8C0BF78AE0}"/>
    <hyperlink ref="AS17444" xr:uid="{0D042D61-00DA-7446-8D28-0F75CEAC2031}"/>
    <hyperlink ref="AS17445" xr:uid="{B5187DAF-4FC8-7447-A5DC-C367E6FE2911}"/>
    <hyperlink ref="AS17446" xr:uid="{A9D46DAB-FFB6-1C40-9B83-ACABCED039A9}"/>
    <hyperlink ref="AS17447" xr:uid="{8B33B843-134A-6246-BD6E-A1CA0CD48C1D}"/>
    <hyperlink ref="AS17448" xr:uid="{0198A237-B255-8542-AA5D-2522E85007A4}"/>
    <hyperlink ref="AS17449" xr:uid="{FBBB9BAF-8FCD-A24A-B2E0-804514876DE9}"/>
    <hyperlink ref="AS17450" xr:uid="{E860D97C-0322-424A-BB87-2D8C326FFB0A}"/>
    <hyperlink ref="AS17451" xr:uid="{5024C1B7-1F2A-514B-B8F6-92645CE4918A}"/>
    <hyperlink ref="AS17452" xr:uid="{789C4E9F-8249-FA4D-8076-434F442B3082}"/>
    <hyperlink ref="AS17453" xr:uid="{A97AFFE3-CB8D-7141-A9E0-7F7754834DA7}"/>
    <hyperlink ref="AS17454" xr:uid="{E62EA1A2-8CDA-AE4B-A229-0B6565D37B3A}"/>
    <hyperlink ref="AS17455" xr:uid="{A41A77BB-35E6-FC4C-9EE2-4103B2A229E5}"/>
    <hyperlink ref="AS17456" xr:uid="{02B14F43-F77E-5243-8D98-667A79BDDFA6}"/>
    <hyperlink ref="AS17457" xr:uid="{03C1A9D1-70A8-BF46-BD8F-D9F613355BA2}"/>
    <hyperlink ref="AS17458" xr:uid="{D1934812-70C0-E343-A5F6-E6DC7219C37E}"/>
    <hyperlink ref="AS17459" xr:uid="{9D84EA11-5182-5E48-9D46-1E0345983DAC}"/>
    <hyperlink ref="AS17460" xr:uid="{9BF9FC71-1DED-4B41-99DE-66A8B438BD84}"/>
    <hyperlink ref="AS17461" xr:uid="{FDFBA326-E78A-0342-B809-31F1C1B5800C}"/>
    <hyperlink ref="AS17462" xr:uid="{C6025E22-C57D-1A4D-9F01-FFB63A72B8E0}"/>
    <hyperlink ref="AS17463" xr:uid="{A962DBDE-627F-E24D-946A-14B73B01BA92}"/>
    <hyperlink ref="AS17464" xr:uid="{BCBF646D-3E97-4F4F-92E8-B8BDF483BDFB}"/>
    <hyperlink ref="AS17465" xr:uid="{BC53E0AA-AD53-484E-A60A-EA49F7A83AB2}"/>
    <hyperlink ref="AS17466" xr:uid="{49FCFF03-EC8C-A04D-89AE-B2FD433E2097}"/>
    <hyperlink ref="AS17467" xr:uid="{AFA09960-6BD6-1046-B63E-F11588DC06C7}"/>
    <hyperlink ref="AS17468" xr:uid="{E25FBB26-0D01-B344-BA4C-D79EBB48097A}"/>
    <hyperlink ref="AS17469" xr:uid="{9D225F8C-0898-EB41-92CF-58B02D272C01}"/>
    <hyperlink ref="AS17470" xr:uid="{7C23C67A-57C1-2145-99B6-B237657D3E74}"/>
    <hyperlink ref="AS17471" xr:uid="{CFB58779-4422-CE4C-A6F6-D30D8EBE0581}"/>
    <hyperlink ref="AS17472" xr:uid="{2BDF2057-B70B-1E49-A0F0-AF4B026CE6DA}"/>
    <hyperlink ref="AS17473" xr:uid="{6EE6E122-1584-2E45-90C3-DAFCCEAF52C0}"/>
    <hyperlink ref="AS17474" xr:uid="{E7CCF444-E101-4F41-B39D-A68D5633783E}"/>
    <hyperlink ref="AS17475" xr:uid="{5DE3888D-8719-014D-943D-863FB9CE906A}"/>
    <hyperlink ref="AS17476" xr:uid="{0C5E76A8-798A-8F4F-999D-8E2DB28CFEC7}"/>
    <hyperlink ref="AS17477" xr:uid="{F3933D1E-2087-9A4E-A499-443EC25B6445}"/>
    <hyperlink ref="AS17478" xr:uid="{357A3FAE-6134-2D46-AF24-2AB52A6A86A5}"/>
    <hyperlink ref="AS17479" xr:uid="{A12C1565-A809-8A48-9136-A1BC49645047}"/>
    <hyperlink ref="AS17480" xr:uid="{8FEAF027-19D2-794B-9B96-01CC394BDC8A}"/>
    <hyperlink ref="AS17481" xr:uid="{6F3595C4-48A4-FB44-837A-4D9E3C216651}"/>
    <hyperlink ref="AS17482" xr:uid="{EE1628D1-7DA7-3B44-9E6E-D9BBE0137961}"/>
    <hyperlink ref="AS17483" xr:uid="{5AB950A2-76BB-2642-A128-D7A0D1C6291B}"/>
    <hyperlink ref="AS17484" xr:uid="{723E3AC2-5B74-9B41-BB2B-77C236AD82BE}"/>
    <hyperlink ref="AS17485" xr:uid="{037B4718-C6AF-8144-8893-FB0BFC71FE59}"/>
    <hyperlink ref="AS17486" xr:uid="{B5D8F7A5-15B2-9641-AD58-E0919FFA9C04}"/>
    <hyperlink ref="AS17487" xr:uid="{EB04D713-6A06-BE44-B7C2-B098B7683402}"/>
    <hyperlink ref="AS17488" xr:uid="{593E16B0-E2B4-6F43-9444-36DBE44C9147}"/>
    <hyperlink ref="AS17489" xr:uid="{6D2B2ADE-3111-9D42-9BF8-7291D0F6B507}"/>
    <hyperlink ref="AS17490" xr:uid="{A2A9845A-89C4-1845-A03D-2AE782464E65}"/>
    <hyperlink ref="AS17491" xr:uid="{038A3FCE-2F3E-B04A-B439-905CDF0227CF}"/>
    <hyperlink ref="AS17492" xr:uid="{708E594C-7358-D44A-8645-007E7A6CA6D8}"/>
    <hyperlink ref="AS17493" xr:uid="{F326EC96-76A1-3E43-98DF-3079AA5EE8E4}"/>
    <hyperlink ref="AS17494" xr:uid="{E5CB9257-1F84-A148-9B7C-637E6EB3CA9F}"/>
    <hyperlink ref="AS17495" xr:uid="{501B224F-7E89-2144-8A0C-C7630F5B9D26}"/>
    <hyperlink ref="AS17496" xr:uid="{3BF2192A-914A-D84A-8A94-D6791040DA5B}"/>
    <hyperlink ref="AS17497" xr:uid="{A9B89429-BC45-5A49-9750-8884A30A07D0}"/>
    <hyperlink ref="AS17498" xr:uid="{B984222E-89DD-C047-A31B-3A6CECE923E9}"/>
    <hyperlink ref="AS17499" xr:uid="{6A2CAB7D-7C37-024A-916F-B8E9B6BBE692}"/>
    <hyperlink ref="AS17500" xr:uid="{D087573D-1FE1-1244-B8CF-E6C235F01303}"/>
    <hyperlink ref="AS17501" xr:uid="{3F0078DB-40DC-654C-83F0-ED5B2A8F9FAF}"/>
    <hyperlink ref="AS17502" xr:uid="{12211FFF-837F-7743-AD54-3E80F09DC246}"/>
    <hyperlink ref="AS17503" xr:uid="{15E07DA1-0198-8148-ACB3-DF4ADF3D5D6F}"/>
    <hyperlink ref="AS17504" xr:uid="{1AEA840D-D014-104B-BB5A-649AEF64EBFC}"/>
    <hyperlink ref="AS17505" xr:uid="{19A321D7-ECD7-3746-9604-F016C11E2E85}"/>
    <hyperlink ref="AS17506" xr:uid="{2F4517B8-C673-3947-B612-FB7093B4DEFD}"/>
    <hyperlink ref="AS17507" xr:uid="{60850296-1067-8B46-B055-A8D457173199}"/>
    <hyperlink ref="AS17508" xr:uid="{8EE5525F-30FA-8844-8296-017A4BB47171}"/>
    <hyperlink ref="AS17509" xr:uid="{04D30467-E4F3-1747-9D42-24F962CDCA71}"/>
    <hyperlink ref="AS17510" xr:uid="{45079CE3-575E-614C-9B15-8E22BFC5F5A7}"/>
    <hyperlink ref="AS17511" xr:uid="{65C0DFFA-648D-1C48-8C3A-2EFD205A3BA0}"/>
    <hyperlink ref="AS17512" xr:uid="{92449A2E-A577-F046-84CF-DA7C6A6A95CE}"/>
    <hyperlink ref="AS17513" xr:uid="{CACE7945-1554-E545-A5B4-6991AF466101}"/>
    <hyperlink ref="AS17514" xr:uid="{FC86D7FA-AB6C-BE42-9DBC-23C66EF633CA}"/>
    <hyperlink ref="AS17515" xr:uid="{43303B42-C572-CF45-9F37-02EF81C9412D}"/>
    <hyperlink ref="AS17516" xr:uid="{364466CC-01A3-7645-A1F4-519AF60B03BD}"/>
    <hyperlink ref="AS17517" xr:uid="{A3DEDEF9-4A86-C845-851A-C80019569660}"/>
    <hyperlink ref="AS17518" xr:uid="{F05F0526-3CA6-1F4C-B9C6-67CC1E68D29C}"/>
    <hyperlink ref="AS17519" xr:uid="{5606B549-24DA-A145-B91E-53CBD65D7756}"/>
    <hyperlink ref="AS17520" xr:uid="{6E263C6F-584F-674D-8FB4-F747912DD76B}"/>
    <hyperlink ref="AS17521" xr:uid="{A60A43B2-8B47-E94A-9BD8-F642898F7437}"/>
    <hyperlink ref="AS17522" xr:uid="{CAD76999-3C81-8343-8376-7DAE827B5ECD}"/>
    <hyperlink ref="AS17523" xr:uid="{9C532FD7-09C0-6642-8568-F00723C4CFA5}"/>
    <hyperlink ref="AS17524" xr:uid="{12593F56-53EC-BC41-99AD-297C3E467198}"/>
    <hyperlink ref="AS17525" xr:uid="{227C7982-D7F9-FC42-B7DE-CA3E10AF1589}"/>
    <hyperlink ref="AS17526" xr:uid="{0A93FF15-00C9-2841-BCF9-DB1EF5AB3515}"/>
    <hyperlink ref="AS17527" xr:uid="{DDA3D620-3305-664C-BC09-316B94D1773E}"/>
    <hyperlink ref="AS17528" xr:uid="{5D97E597-BBF9-634C-9D6C-BD6304D31C2D}"/>
    <hyperlink ref="AS17529" xr:uid="{E48E7BF4-E885-0942-9E5A-EBA99C7B155A}"/>
    <hyperlink ref="AS17530" xr:uid="{49006B06-B0AE-9C41-97DD-FBE7301CA29E}"/>
    <hyperlink ref="AS17531" xr:uid="{D79F5FC0-5A08-2E40-A8E8-1D274F11EB48}"/>
    <hyperlink ref="AS17532" xr:uid="{46F5708F-44D8-5242-9625-DE9035E0C0BE}"/>
    <hyperlink ref="AS17533" xr:uid="{6259BA73-F918-6E49-93A7-2AF1A3A05262}"/>
    <hyperlink ref="AS17534" xr:uid="{459CED62-CAC2-2B4F-A71A-5AFCD8BD49B7}"/>
    <hyperlink ref="AS17535" xr:uid="{3CB25176-8C74-A840-9246-6BDAED5BC3AE}"/>
    <hyperlink ref="AS17536" xr:uid="{CA0733A4-D3CA-F54D-B4E5-46FB9226DA9F}"/>
    <hyperlink ref="AS17537" xr:uid="{D1187C35-13DC-364D-86FD-A18A401AD6EE}"/>
    <hyperlink ref="AS17538" xr:uid="{67963BE2-AC0B-DF46-9B42-657FCABF95DF}"/>
    <hyperlink ref="AS17539" xr:uid="{8F9E7B4F-A2E4-5141-938B-2F7FE5477A84}"/>
    <hyperlink ref="AS17540" xr:uid="{EC0C4C15-4DAA-1E4B-8832-F59ADD3DA686}"/>
    <hyperlink ref="AS17541" xr:uid="{4A50260C-4789-D34F-BD8D-DABDD2D1B6CA}"/>
    <hyperlink ref="AS17542" xr:uid="{F8C8D5EA-0133-284F-922B-B6A69E356A9B}"/>
    <hyperlink ref="AS17543" xr:uid="{5AB968F8-0C22-1C49-A115-2520F1731528}"/>
    <hyperlink ref="AS17544" xr:uid="{70BE51DF-4205-BB44-A645-08072F8BF4CA}"/>
    <hyperlink ref="AS17545" xr:uid="{0A04BA42-EAB1-5B4F-8462-AD757D961C86}"/>
    <hyperlink ref="AS17546" xr:uid="{291F2B2E-1C1F-4344-8DA1-8B69BAA59239}"/>
    <hyperlink ref="AS17547" xr:uid="{8BF4F2C5-F069-5343-A677-DA2C3156DC26}"/>
    <hyperlink ref="AS17548" xr:uid="{F490280C-1F1A-DA40-A0BD-B3683B1FFC2F}"/>
    <hyperlink ref="AS17549" xr:uid="{4510667B-DA03-9649-9CD5-80C3D86589D1}"/>
    <hyperlink ref="AS17550" xr:uid="{AC2F7873-3B3D-F544-A3F3-FDF9AC1EE4F5}"/>
    <hyperlink ref="AS17551" xr:uid="{DB1DFE41-F15E-834C-9917-FBF319DE37B3}"/>
    <hyperlink ref="AS17552" xr:uid="{EBF88254-DE56-0E4B-B4FC-169EA75A6D46}"/>
    <hyperlink ref="AS17553" xr:uid="{ECC0D157-DCA8-AC40-A238-F860760203E4}"/>
    <hyperlink ref="AS17554" xr:uid="{997DC4A9-13EC-C042-B6B3-6ABA3E6B0CDE}"/>
    <hyperlink ref="AS17555" xr:uid="{8BBDE051-978D-1C41-958D-564688A7971A}"/>
    <hyperlink ref="AS17556" xr:uid="{421D3818-2FA4-4C4E-A938-173D47F49771}"/>
    <hyperlink ref="AS17557" xr:uid="{8B9D3489-0D10-A248-9B85-F4BF1140A17C}"/>
    <hyperlink ref="AS17558" xr:uid="{62FCBADA-2488-7A4C-BAEB-66EFB3885D16}"/>
    <hyperlink ref="AS17559" xr:uid="{9D6AFD3B-4DDB-4A42-80D1-E15C63F78375}"/>
    <hyperlink ref="AS17560" xr:uid="{1CC8F768-4CB3-5243-8FAE-199D0DF20CEA}"/>
    <hyperlink ref="AS17561" xr:uid="{6A2E5B9C-4DBA-C64D-AAA6-5365B91AD9C1}"/>
    <hyperlink ref="AS17562" xr:uid="{C38E0843-E507-3B4A-BC16-284CEAE951E4}"/>
    <hyperlink ref="AS17563" xr:uid="{575DAEE9-6AA2-B34E-9DA5-E419A8A5D4FC}"/>
    <hyperlink ref="AS17564" xr:uid="{6E8A44A0-1B2C-0E4F-8F05-A6837FEBC37B}"/>
    <hyperlink ref="AS17565" xr:uid="{0C3C6ED7-37A7-C147-9084-E8387B5B5854}"/>
    <hyperlink ref="AS17566" xr:uid="{0B5615AE-E6DB-6B4B-86E8-4B70253636A9}"/>
    <hyperlink ref="AS17567" xr:uid="{CE8D718A-A0DA-4445-8F99-9C185F597E09}"/>
    <hyperlink ref="AS17568" xr:uid="{B615201F-D375-1642-AC51-15F70B9CF4A6}"/>
    <hyperlink ref="AS17569" xr:uid="{1E2357CE-A467-3046-A34A-7E6F7B5C64C9}"/>
    <hyperlink ref="AS17570" xr:uid="{7870E8DA-0BF2-D944-B37A-41C6C6481ADA}"/>
    <hyperlink ref="AS17571" xr:uid="{A16055C3-E8C9-1044-8746-5DCC5C5BC1C2}"/>
    <hyperlink ref="AS17572" xr:uid="{D39AA49A-549D-2747-BEC7-EF8455E116B2}"/>
    <hyperlink ref="AS17573" xr:uid="{12093F58-79F7-9F45-9719-8D81C8FE45D6}"/>
    <hyperlink ref="AS17574" xr:uid="{F736CB7C-F571-3F4D-A988-135918EDFBA4}"/>
    <hyperlink ref="AS17575" xr:uid="{EB294AAF-6C52-1845-A5E1-E6A9CA0C0A7D}"/>
    <hyperlink ref="AS17576" xr:uid="{0D4E51A2-DFD9-494B-813D-0ADAF7906E5A}"/>
    <hyperlink ref="AS17577" xr:uid="{D2D64A43-3E55-FF4C-A3C1-B3F2ADB35E17}"/>
    <hyperlink ref="AS17578" xr:uid="{D049F73F-DCFD-F34A-83D3-CB636835164A}"/>
    <hyperlink ref="AS17579" xr:uid="{E16DB976-1804-9B42-A933-B89C5D415B7C}"/>
    <hyperlink ref="AS17580" xr:uid="{9593210A-AAFD-C84B-BE51-3D6E9D16C1FF}"/>
    <hyperlink ref="AS17581" xr:uid="{9F029540-B639-D048-A619-8FEA7A243C35}"/>
    <hyperlink ref="AS17582" xr:uid="{E0C5ECA5-888D-5E4F-A605-D274BD510A4C}"/>
    <hyperlink ref="AS17583" xr:uid="{F4A1703F-2CCF-E841-B9ED-B873BF4ED535}"/>
    <hyperlink ref="AS17584" xr:uid="{206B6EF8-00B7-4A40-B97B-CD53A278D89F}"/>
    <hyperlink ref="AS17585" xr:uid="{5BD127FB-0198-0546-9173-E176C0989C11}"/>
    <hyperlink ref="AS17586" xr:uid="{4789131E-8D8A-2A42-BE11-A9AF1DB3D536}"/>
    <hyperlink ref="AS17587" xr:uid="{82AE6647-E650-5246-AA3B-6BAF160C652E}"/>
    <hyperlink ref="AS17588" xr:uid="{882F6010-C33D-CC4A-A114-F16B92D939C5}"/>
    <hyperlink ref="AS17589" xr:uid="{3BF88D23-6311-7944-BD3B-FFF94D0F08B8}"/>
    <hyperlink ref="AS17590" xr:uid="{2BEF1863-3717-604F-BCBE-E2C756321E11}"/>
    <hyperlink ref="AS17591" xr:uid="{2DCB1B4E-1922-CA4C-AF94-2284786E3F6C}"/>
    <hyperlink ref="AS17592" xr:uid="{F7A2073D-2912-1E4C-A0A0-5C64DBF349AE}"/>
    <hyperlink ref="AS17593" xr:uid="{3297A5A2-1FFA-CF47-B65B-36DB624175E5}"/>
    <hyperlink ref="AS17594" xr:uid="{46B3B350-9D5D-2E46-8717-D571CC2F982D}"/>
    <hyperlink ref="AS17595" xr:uid="{48005D6F-A040-0B4B-B1EC-E7160ABF8BEB}"/>
    <hyperlink ref="AS17596" xr:uid="{EDD6E1E8-11F4-F747-8F0E-BF5D2F3F6A3D}"/>
    <hyperlink ref="AS17597" xr:uid="{99700403-9CE3-7547-9D10-70D355F1EA37}"/>
    <hyperlink ref="AS17598" xr:uid="{848791DE-B6FE-D544-BC0D-F0F5B83CE6F9}"/>
    <hyperlink ref="AS17599" xr:uid="{590E8F14-4C6A-2D47-86D8-9EAC2B7DC0DD}"/>
    <hyperlink ref="AS17600" xr:uid="{F9F081A7-AEEF-6D41-B3E3-A20BFB1FE92D}"/>
    <hyperlink ref="AS17601" xr:uid="{B37CF6B2-E01E-7141-9BA7-A120973AB605}"/>
    <hyperlink ref="AS17602" xr:uid="{7373D0F2-28D4-634A-8BBA-3F0788115BEB}"/>
    <hyperlink ref="AS17603" xr:uid="{21B57EE2-FECB-184B-B7A3-E54418ECFC80}"/>
    <hyperlink ref="AS17604" xr:uid="{6DBF7C83-9E7D-864E-BD53-D3194DE3267E}"/>
    <hyperlink ref="AS17605" xr:uid="{94C7746E-E1ED-4F42-AAA5-D3DA40C92E35}"/>
    <hyperlink ref="AS17606" xr:uid="{5368344E-7208-9946-B020-A009239F0F9B}"/>
    <hyperlink ref="AS17607" xr:uid="{192832B6-A9FF-4D4F-A0DC-5ED25B120F0A}"/>
    <hyperlink ref="AS17608" xr:uid="{966A1227-392D-384B-9D2C-90231F18DC9F}"/>
    <hyperlink ref="AS17609" xr:uid="{3E34DA3C-523F-3F4D-B292-4CC38F0FA8F4}"/>
    <hyperlink ref="AS17610" xr:uid="{80F26218-71C6-8446-ADE5-9D746C4AD8ED}"/>
    <hyperlink ref="AS17611" xr:uid="{91454E80-D0C1-D94B-A35C-8A0BAE087852}"/>
    <hyperlink ref="AS17612" xr:uid="{0E873483-F460-A445-9E56-9991C7504C5A}"/>
    <hyperlink ref="AS17613" xr:uid="{3999853A-C353-974F-9F7C-E7ACDB93A3C6}"/>
    <hyperlink ref="AS17614" xr:uid="{1DA9EB71-7341-E341-970D-C1FED0A378E4}"/>
    <hyperlink ref="AS17615" xr:uid="{02D24041-759F-794B-8240-C7059EBDA9CA}"/>
    <hyperlink ref="AS17616" xr:uid="{0D00B6C7-9F08-7D47-A26A-682EC8626D37}"/>
    <hyperlink ref="AS17617" xr:uid="{688B012A-61A9-124D-BC9E-0A0CDD57FFD1}"/>
    <hyperlink ref="AS17618" xr:uid="{58E7F819-6794-6446-A4E9-246E486F1B08}"/>
    <hyperlink ref="AS17619" xr:uid="{47186511-A330-D142-9318-235FA030FFD6}"/>
    <hyperlink ref="AS17620" xr:uid="{9D00A5EF-B1D3-7A42-99B5-01D1CB2DBAF5}"/>
    <hyperlink ref="AS17621" xr:uid="{490BB99B-007F-7941-9153-4108FA56B404}"/>
    <hyperlink ref="AS17622" xr:uid="{CEDDF0A4-3551-7245-AED0-46094A292CAF}"/>
    <hyperlink ref="AS17623" xr:uid="{C637E964-064A-7C4A-9174-3880E659DBAA}"/>
    <hyperlink ref="AS17624" xr:uid="{8781E174-9D7C-B941-8408-BF1956C4A753}"/>
    <hyperlink ref="AS17625" xr:uid="{E835BE2A-E815-304B-B333-D28D8234B04D}"/>
    <hyperlink ref="AS17626" xr:uid="{A5B1C0E1-A40C-0440-A3D4-595ADA8E7866}"/>
    <hyperlink ref="AS17627" xr:uid="{18DED1BB-29E8-5746-A1B8-DF0639575301}"/>
    <hyperlink ref="AS17628" xr:uid="{43AB220A-E11F-9643-AF2E-877E3EB193BE}"/>
    <hyperlink ref="AS17629" xr:uid="{32ADBC1D-A148-074C-A5B5-46BBDBCCEBBE}"/>
    <hyperlink ref="AS17630" xr:uid="{796A26BD-009C-A045-820C-F5FA8D91AF1A}"/>
    <hyperlink ref="AS17631" xr:uid="{EC2925B5-ECC5-0C4A-8861-EC85247ADA95}"/>
    <hyperlink ref="AS17632" xr:uid="{553A29F1-FEC8-4040-AEBD-780550BA6B7E}"/>
    <hyperlink ref="AS17633" xr:uid="{C1A348A6-6370-A943-BF1F-5D05685B673B}"/>
    <hyperlink ref="AS17634" xr:uid="{81BB545F-416E-944F-9E59-15D5A1719330}"/>
    <hyperlink ref="AS17635" xr:uid="{8771FFC8-CF67-3F4F-9A66-68FFAB427E00}"/>
    <hyperlink ref="AS17636" xr:uid="{A055C561-707B-5145-8840-0B75C405B6D8}"/>
    <hyperlink ref="AS17637" xr:uid="{755226C3-20CD-F347-B957-A76CCCB3CDC7}"/>
    <hyperlink ref="AS17638" xr:uid="{1F1667D9-054B-704D-A394-2134C526880D}"/>
    <hyperlink ref="AS17639" xr:uid="{B6CF0967-C920-5545-B177-1562C25E3BE6}"/>
    <hyperlink ref="AS17640" xr:uid="{7E5E6F40-2747-AF44-A287-B431F51C9293}"/>
    <hyperlink ref="AS17641" xr:uid="{30F05CC7-C0D1-C646-A1E7-56B4EC4F83AA}"/>
    <hyperlink ref="AS17642" xr:uid="{1B1BC9CA-4130-2642-90AA-71864D2B1B1C}"/>
    <hyperlink ref="AS17643" xr:uid="{B181DB17-FE26-F942-9945-F1DFFAD48980}"/>
    <hyperlink ref="AS17644" xr:uid="{BE559723-6135-1440-9ED6-59954A613FE2}"/>
    <hyperlink ref="AS17645" xr:uid="{9C6E1495-4DEF-DD4A-9B32-2385F7615030}"/>
    <hyperlink ref="AS17646" xr:uid="{3767D93B-C64B-854C-8394-25BCDC97D047}"/>
    <hyperlink ref="AS17647" xr:uid="{BD8DA04E-B77E-EC4D-9A1F-4B9742E72978}"/>
    <hyperlink ref="AS17648" xr:uid="{8572A518-E952-154D-AE52-568803FA7121}"/>
    <hyperlink ref="AS17649" xr:uid="{CAA26196-7E38-3641-B0B5-FCB5133223A6}"/>
    <hyperlink ref="AS17650" xr:uid="{AE673EE4-55E9-0345-8860-E3FA12BC71EB}"/>
    <hyperlink ref="AS17651" xr:uid="{451321C8-1F95-1F4F-9854-0B4813E632D4}"/>
    <hyperlink ref="AS17652" xr:uid="{FD3BFE96-E3DE-6441-8F7F-71FD34265EAE}"/>
    <hyperlink ref="AS17653" xr:uid="{F3DBA102-C1AC-1741-BE6B-ECE1D3C7F5F1}"/>
    <hyperlink ref="AS17654" xr:uid="{72DBF63B-1316-3E41-B3D8-377771D40947}"/>
    <hyperlink ref="AS17655" xr:uid="{53D6F765-F24A-EF46-B5C9-EF839972ABAA}"/>
    <hyperlink ref="AS17656" xr:uid="{719A2361-E191-2242-83FF-5D01BA265B68}"/>
    <hyperlink ref="AS17657" xr:uid="{B1958A09-1F9A-CA40-8BE8-A40311D9F986}"/>
    <hyperlink ref="AS17658" xr:uid="{11D03D4F-6F18-AF42-A4AA-885F336AB5E6}"/>
    <hyperlink ref="AS17659" xr:uid="{71FD278C-559D-984B-8AFE-2E1AB13BFBA9}"/>
    <hyperlink ref="AS17660" xr:uid="{FF69310A-1FF9-BD43-978E-9D39ED29BC3B}"/>
    <hyperlink ref="AS17661" xr:uid="{026AEF7B-AFB1-EF49-8170-C0CDFF1F50E9}"/>
    <hyperlink ref="AS17662" xr:uid="{CB59A56D-D0FB-AB4D-90A3-71B1272A411E}"/>
    <hyperlink ref="AS17663" xr:uid="{6FC2C1C6-3B6F-704C-AA54-359A7EE5583B}"/>
    <hyperlink ref="AS17664" xr:uid="{CD9BC21A-C630-C34C-98F4-459E75FDA071}"/>
    <hyperlink ref="AS17665" xr:uid="{B2E2590E-5F00-6847-AC27-E1CD07E0D329}"/>
    <hyperlink ref="AS17666" xr:uid="{F5D9FEB6-0E0D-854C-B84A-6DB2D79EB326}"/>
    <hyperlink ref="AS17667" xr:uid="{6DDAB825-24D1-AA4E-B5C0-8AAB979D3FC1}"/>
    <hyperlink ref="AS17668" xr:uid="{8BD9D098-035A-3B42-BF35-71B6764713D3}"/>
    <hyperlink ref="AS17669" xr:uid="{9E2BD924-0B08-A147-BDA2-2B7855C75C4D}"/>
    <hyperlink ref="AS17670" xr:uid="{CC24C701-A2B2-8F4B-A261-F25D0DE2896F}"/>
    <hyperlink ref="AS17671" xr:uid="{945B4AC7-05B2-744E-89C3-A994D2B4202A}"/>
    <hyperlink ref="AS17672" xr:uid="{093ECE79-5FAA-8D45-BF8B-F21C442A2363}"/>
    <hyperlink ref="AS17673" xr:uid="{2DB231F8-A481-6C4F-8BFC-FC8722CBDBE6}"/>
    <hyperlink ref="AS17674" xr:uid="{F6D4D2AC-244E-3D47-8908-CDDB1723BEB9}"/>
    <hyperlink ref="AS17675" xr:uid="{FB09359A-CF96-904E-ACA9-8C5970EA3F41}"/>
    <hyperlink ref="AS17676" xr:uid="{24562A6D-BA0C-8D4C-BC28-DFD6ABD06937}"/>
    <hyperlink ref="AS17677" xr:uid="{758EBB46-C687-5A4E-83AA-A9FFAB8E3529}"/>
    <hyperlink ref="AS17678" xr:uid="{668AE812-00EA-7841-A3D1-AF22397556DC}"/>
    <hyperlink ref="AS17679" xr:uid="{21300BE3-C67D-0D4B-81F9-E4519CA436AF}"/>
    <hyperlink ref="AS17680" xr:uid="{B077E28B-C6CB-F547-A0D3-CBEFE06C3470}"/>
    <hyperlink ref="AS17681" xr:uid="{77F78DF9-B212-0543-86EE-DC2AD014393C}"/>
    <hyperlink ref="AS17682" xr:uid="{2EDBD0F7-D2FF-714A-82DE-261D76500F14}"/>
    <hyperlink ref="AS17683" xr:uid="{884C7145-3ECA-3A49-836C-D797E0FFEE34}"/>
    <hyperlink ref="AS17684" xr:uid="{A61255AB-2875-3A4C-A3AD-22B50263D76C}"/>
    <hyperlink ref="AS17685" xr:uid="{134A0BB3-2DC7-EA40-80E1-7761E80A7A35}"/>
    <hyperlink ref="AS17686" xr:uid="{BFFED734-EA08-1647-B76F-4489123EFD68}"/>
    <hyperlink ref="AS17687" xr:uid="{57D4119A-826B-1549-8850-DE5D6F9FC687}"/>
    <hyperlink ref="AS17688" xr:uid="{F4C21C82-8652-1346-87D3-0120D662BECB}"/>
    <hyperlink ref="AS17689" xr:uid="{AAD18A4A-442C-7443-A0A1-B95789E89EE6}"/>
    <hyperlink ref="AS17690" xr:uid="{283DBA99-C492-1C4C-B422-D874789A5F26}"/>
    <hyperlink ref="AS17691" xr:uid="{0505717C-E9A4-F846-B4D7-7462CE47B22F}"/>
    <hyperlink ref="AS17692" xr:uid="{18935A20-EBBC-E643-A251-543CE155AB42}"/>
    <hyperlink ref="AS17693" xr:uid="{3742DA94-ABA5-F34A-8A57-ABE82D8A2931}"/>
    <hyperlink ref="AS17694" xr:uid="{634D23C0-EC5B-7047-B546-361DE7FD37CE}"/>
    <hyperlink ref="AS17695" xr:uid="{CE87F2FB-20B8-7944-8963-2CAF0BBDC8D6}"/>
    <hyperlink ref="AS17696" xr:uid="{B923B643-F759-A047-96AF-6D9028F7E7C5}"/>
    <hyperlink ref="AS17697" xr:uid="{7D85D9D5-9FE0-734E-94EE-F66ABE16BE79}"/>
    <hyperlink ref="AS17698" xr:uid="{D4996971-5402-114C-926A-A5FE8969CA19}"/>
    <hyperlink ref="AS17699" xr:uid="{A389A481-AC36-1D4F-A215-9DB3D56A7459}"/>
    <hyperlink ref="AS17700" xr:uid="{60FB7F29-3CBD-CB4B-8085-7CFDEE19BC7E}"/>
    <hyperlink ref="AS17701" xr:uid="{FE98C33D-583E-8E44-B257-F7FDA2B1DD4A}"/>
    <hyperlink ref="AS17702" xr:uid="{D65075E1-111F-1144-9F91-A7DE25978F98}"/>
    <hyperlink ref="AS17703" xr:uid="{88015AC8-12F8-F543-B3C7-540B8E78C4B7}"/>
    <hyperlink ref="AS17704" xr:uid="{C2A9CFA8-A4EF-A049-A9E3-2447601D3B44}"/>
    <hyperlink ref="AS17705" xr:uid="{D1510949-AD07-1C40-9438-DB8F375A2C67}"/>
    <hyperlink ref="AS17706" xr:uid="{C0BED77D-D56A-1D4A-9143-984EB8F6C780}"/>
    <hyperlink ref="AS17707" xr:uid="{E7E217B9-BD6F-0341-A6A6-0919637BE070}"/>
    <hyperlink ref="AS17708" xr:uid="{21022C8A-3D98-8147-977D-E8F11985722A}"/>
    <hyperlink ref="AS17709" xr:uid="{07D022D9-809C-B446-9B2B-19FF752CF4DF}"/>
    <hyperlink ref="AS17710" xr:uid="{DD13C40E-5BED-1C46-B18F-3014F402E291}"/>
    <hyperlink ref="AS17711" xr:uid="{16C382BE-BDA1-444F-8A21-A036C8002D0B}"/>
    <hyperlink ref="AS17712" xr:uid="{AC848D76-E20F-4F49-A784-765A3463C257}"/>
    <hyperlink ref="AS17713" xr:uid="{3645A3FC-A69A-9C40-9ED4-5ABDD19F7A03}"/>
    <hyperlink ref="AS17714" xr:uid="{E05BB7C4-665E-4F40-B364-1A8D28BF4212}"/>
    <hyperlink ref="AS17715" xr:uid="{8AEA4FAA-D14E-104A-9DD3-005EE1CF1805}"/>
    <hyperlink ref="AS17716" xr:uid="{182D7921-C67D-B54E-B472-90E50A549033}"/>
    <hyperlink ref="AS17717" xr:uid="{A302C793-D886-0A41-A504-39474B0948EE}"/>
    <hyperlink ref="AS17718" xr:uid="{DB619C28-8704-BB4B-AD6E-56DDC30C8120}"/>
    <hyperlink ref="AS17719" xr:uid="{CC8692B1-6309-B443-8BAD-99B57FF81065}"/>
    <hyperlink ref="AS17720" xr:uid="{D5302384-EA0A-394B-9A44-3FB1BCFE5B28}"/>
    <hyperlink ref="AS17721" xr:uid="{E5640662-D731-7F4C-82B4-3635DD4EF52D}"/>
    <hyperlink ref="AS17722" xr:uid="{B0573D13-7E79-F34E-BC3B-514EF297F347}"/>
    <hyperlink ref="AS17723" xr:uid="{EEAC621A-3A33-1E47-8DB4-59A285A8191E}"/>
    <hyperlink ref="AS17724" xr:uid="{84A656BA-45DA-6D4B-A1C7-7638EED12156}"/>
    <hyperlink ref="AS17725" xr:uid="{399C5C57-7623-5D40-A819-B30B7EF4EDDB}"/>
    <hyperlink ref="AS17726" xr:uid="{653021A7-1C40-2A4D-A9CF-F534C08C39BB}"/>
    <hyperlink ref="AS17727" xr:uid="{C8BBDBEF-A3A8-0044-A6F8-49C64BEA0602}"/>
    <hyperlink ref="AS17728" xr:uid="{19D11F4E-874B-CF4A-96E5-4A2E0D79BB39}"/>
    <hyperlink ref="AS17729" xr:uid="{D172A972-E1C4-2146-9360-C19D7DC435FE}"/>
    <hyperlink ref="AS17730" xr:uid="{4F73EE59-F9FF-7846-BCC5-F682DD3CA1C9}"/>
    <hyperlink ref="AS17731" xr:uid="{55679ACD-9F5B-4647-A5D9-0BE075CAA4CC}"/>
    <hyperlink ref="AS17732" xr:uid="{68BC198A-5D4E-7544-9D0A-FCBFA55E6F7D}"/>
    <hyperlink ref="AS17733" xr:uid="{CEF40DC3-80BC-CA47-8560-0AE818ACCC0B}"/>
    <hyperlink ref="AS17734" xr:uid="{D850B602-4DF4-5F4A-9FF7-89C2E6548FE5}"/>
    <hyperlink ref="AS17735" xr:uid="{8EF6F62E-3E94-1B43-8E02-EFB420889F52}"/>
    <hyperlink ref="AS17736" xr:uid="{D6829ABD-39F4-944F-9A79-447D9EE1170A}"/>
    <hyperlink ref="AS17737" xr:uid="{6E93F1FA-32D3-F142-A368-DC19D7075850}"/>
    <hyperlink ref="AS17738" xr:uid="{63D3469E-408D-8A49-B879-ED94704DCC2E}"/>
    <hyperlink ref="AS17739" xr:uid="{98814E54-D5B6-BF44-A77E-5EDB4EE5726C}"/>
    <hyperlink ref="AS17740" xr:uid="{F7028FB5-6076-9E42-AF53-6791238FDB69}"/>
    <hyperlink ref="AS17741" xr:uid="{9DC8C183-A29E-B449-9521-D2CB670E6D02}"/>
    <hyperlink ref="AS17742" xr:uid="{CEE383B4-67D2-F444-A70A-56E546F33C59}"/>
    <hyperlink ref="AS17743" xr:uid="{596BB047-3AF8-1441-8AC2-A4BDB9C6F8D9}"/>
    <hyperlink ref="AS17744" xr:uid="{2CB025F6-DCAB-9B44-A84B-FBB25523DCEF}"/>
    <hyperlink ref="AS17745" xr:uid="{D75B6DAF-85BD-884C-BDBD-F5BFA8BAC1CA}"/>
    <hyperlink ref="AS17746" xr:uid="{4CAC742D-D80F-9B4B-9CC7-6E07FBA513C0}"/>
    <hyperlink ref="AS17747" xr:uid="{77C3A18B-0F1E-0D4D-B842-5788E5EC3F62}"/>
    <hyperlink ref="AS17748" xr:uid="{A85148C1-102B-C548-8DD6-B857708E8E8F}"/>
    <hyperlink ref="AS17749" xr:uid="{C3281D89-5331-4C4A-BFB2-CD6DD5635CE7}"/>
    <hyperlink ref="AS17750" xr:uid="{CC446CD8-5D1A-8549-808B-F8C95915DA71}"/>
    <hyperlink ref="AS17751" xr:uid="{BB549EA5-9CB2-1842-AED0-F501D51D5356}"/>
    <hyperlink ref="AS17752" xr:uid="{3D04F6F8-3DA8-6C44-AF58-9D3D4ECAA7CE}"/>
    <hyperlink ref="AS17753" xr:uid="{00D16D82-50DE-1F4E-A694-7408679F177E}"/>
    <hyperlink ref="AS17754" xr:uid="{9C607E06-CD1A-294E-BE67-00EE934DD297}"/>
    <hyperlink ref="AS17755" xr:uid="{06385628-52DA-2D49-A87F-B630E4E1E7F3}"/>
    <hyperlink ref="AS17756" xr:uid="{3FBB5088-4343-3745-B5C6-519C0C274049}"/>
    <hyperlink ref="AS17757" xr:uid="{2DF1B38F-E9D2-D54F-AACD-E5380D4C0677}"/>
    <hyperlink ref="AS17758" xr:uid="{01323E97-16E6-3143-B13F-A6CE95B2BFEA}"/>
    <hyperlink ref="AS17759" xr:uid="{38D23F28-05FD-634A-9338-86F4A2819230}"/>
    <hyperlink ref="AS17760" xr:uid="{2B701458-7B0B-FD4D-B2FA-D9E1A11A4BEF}"/>
    <hyperlink ref="AS17761" xr:uid="{3AACC389-F874-214F-BF77-9F9072181AC5}"/>
    <hyperlink ref="AS17762" xr:uid="{76973FA9-8039-564A-AB68-899BEAAB8D3F}"/>
    <hyperlink ref="AS17763" xr:uid="{27350824-F5C7-994B-8ED1-AA457DA3133D}"/>
    <hyperlink ref="AS17764" xr:uid="{1A293EC5-46E8-EC4C-818A-C71E595D7058}"/>
    <hyperlink ref="AS17765" xr:uid="{C52229AC-FB37-A84C-A757-BF3C7BC8FCEB}"/>
    <hyperlink ref="AS17766" xr:uid="{D84505A5-6A87-2849-BCC5-6A8FFA80C0EC}"/>
    <hyperlink ref="AS17767" xr:uid="{A5A0B3CF-7CCE-CB4C-91A7-ECAE137DB486}"/>
    <hyperlink ref="AS17768" xr:uid="{4009BD61-3BE7-8940-BA02-CE775877DA6B}"/>
    <hyperlink ref="AS17769" xr:uid="{4A128A48-595E-A443-9EA1-D48C591C6DF4}"/>
    <hyperlink ref="AS17770" xr:uid="{5156F254-5CFA-5D41-84AC-697DA4DD8EF7}"/>
    <hyperlink ref="AS17771" xr:uid="{45F76E5B-7EF9-B644-ADC7-0AA5B8C3DBC5}"/>
    <hyperlink ref="AS17772" xr:uid="{DCA50E36-20A5-1A4C-BEFD-63610AFF4A7A}"/>
    <hyperlink ref="AS17773" xr:uid="{8277D5C3-00B7-014C-9E8E-BCA598F9D27E}"/>
    <hyperlink ref="AS17774" xr:uid="{C9C13C8B-A14C-A443-AFEA-C0680D8FECE3}"/>
    <hyperlink ref="AS17775" xr:uid="{61586225-4102-EE4C-A2B1-93820CC5CE17}"/>
    <hyperlink ref="AS17776" xr:uid="{72006529-AEE0-8B43-8926-D5150C606F6C}"/>
    <hyperlink ref="AS17777" xr:uid="{B44A3B11-0FA5-9141-96F3-79E5153968DD}"/>
    <hyperlink ref="AS17778" xr:uid="{5533B4A9-50C4-FA44-991A-115969D7D228}"/>
    <hyperlink ref="AS17779" xr:uid="{8B4C794D-07EF-1D44-96E2-7DB97793A43B}"/>
    <hyperlink ref="AS17780" xr:uid="{E1FDF1F9-B486-7642-8712-5A8D55CC55AA}"/>
    <hyperlink ref="AS17781" xr:uid="{3EBD7754-0885-D247-A793-BB7BF1845FE9}"/>
    <hyperlink ref="AS17782" xr:uid="{A507D2E7-0304-FA4E-83FF-DB9A292FF12C}"/>
    <hyperlink ref="AS17783" xr:uid="{A61F64AF-A08E-8344-BBEA-DDCADF03D662}"/>
    <hyperlink ref="AS17784" xr:uid="{44173342-64C4-8443-B209-929C153A446D}"/>
    <hyperlink ref="AS17785" xr:uid="{72412D82-84B4-4E4B-825F-5840EE10DD2A}"/>
    <hyperlink ref="AS17786" xr:uid="{858D4FC0-3E2E-E747-A1CC-9CAE1B64F905}"/>
    <hyperlink ref="AS17787" xr:uid="{80B72F91-B7CC-384D-8810-3EDCD1FCB4F3}"/>
    <hyperlink ref="AS17788" xr:uid="{876E9327-B41D-0B42-AF45-B91964CA36A3}"/>
    <hyperlink ref="AS17789" xr:uid="{DE8947C4-1822-414C-9BEE-D406F1919D6A}"/>
    <hyperlink ref="AS17790" xr:uid="{3A7B8917-68D6-3B44-AD0F-9C4B4763BA02}"/>
    <hyperlink ref="AS17791" xr:uid="{40F96B29-FF37-9049-88EA-BDEF43CB8206}"/>
    <hyperlink ref="AS17792" xr:uid="{62708875-D1FC-104D-A3CE-9F6E975C8310}"/>
    <hyperlink ref="AS17793" xr:uid="{C4F457AA-FD06-3448-8AFA-C45EB0086C39}"/>
    <hyperlink ref="AS17794" xr:uid="{76D4B3A2-7E80-A941-B5D1-29FE773573AD}"/>
    <hyperlink ref="AS17795" xr:uid="{C742673F-4100-264F-89DE-4E4215CF1108}"/>
    <hyperlink ref="AS17796" xr:uid="{762F7653-2750-4949-B806-97712C84BACF}"/>
    <hyperlink ref="AS17797" xr:uid="{02511A0E-B849-B249-90C3-3DC004D1A3E0}"/>
    <hyperlink ref="AS17798" xr:uid="{FFBF1460-C61C-5D4A-B85A-AB34528B5A99}"/>
    <hyperlink ref="AS17799" xr:uid="{DB6513AD-B04F-1440-B3FA-09FC1CC2B2BF}"/>
    <hyperlink ref="AS17800" xr:uid="{FC9A82EC-C26B-A54E-8E7D-CAF95307F904}"/>
    <hyperlink ref="AS17801" xr:uid="{FBAE15CC-5206-AD4A-9FFA-51FA285BEC96}"/>
    <hyperlink ref="AS17802" xr:uid="{E08FCFCC-41FA-774F-9A45-64D5E2D61572}"/>
    <hyperlink ref="AS17803" xr:uid="{BB804653-1642-7544-A41B-803CA618B69D}"/>
    <hyperlink ref="AS17804" xr:uid="{D21AFCFD-D431-9149-9F56-CEB23A84A83E}"/>
    <hyperlink ref="AS17805" xr:uid="{1341A420-3124-454A-A7E8-A877F403313B}"/>
    <hyperlink ref="AS17806" xr:uid="{788BC820-A531-AA4B-AEB0-187C3B5C9DB6}"/>
    <hyperlink ref="AS17807" xr:uid="{724A6C61-4D21-CE4E-B672-B2F4779277C1}"/>
    <hyperlink ref="AS17808" xr:uid="{674A030C-49CD-5644-9A4B-E801390497B9}"/>
    <hyperlink ref="AS17809" xr:uid="{E2C08A4B-5FB6-E04A-954C-321DA0E31F23}"/>
    <hyperlink ref="AS17810" xr:uid="{55044D95-A1DD-CD44-BBEA-B3AD7300F0AD}"/>
    <hyperlink ref="AS17811" xr:uid="{8C9C6BF9-CA31-7442-AC66-2E26FD8340E5}"/>
    <hyperlink ref="AS17812" xr:uid="{B59988C2-045E-3843-8A8E-6ED36730A97C}"/>
    <hyperlink ref="AS17813" xr:uid="{12500366-29A9-C043-8F90-12B0B7B58F9E}"/>
    <hyperlink ref="AS17814" xr:uid="{F2503ECE-88DA-8349-A69C-FFF659BE8AE3}"/>
    <hyperlink ref="AS17815" xr:uid="{57826DAB-0C45-9B47-B039-182BC877FFF4}"/>
    <hyperlink ref="AS17816" xr:uid="{B09DCF81-6FAF-5643-9BE5-1BA5F9155880}"/>
    <hyperlink ref="AS17817" xr:uid="{5432BB13-107A-7E40-9A4C-C73B4E50BAB5}"/>
    <hyperlink ref="AS17818" xr:uid="{27B7987D-4019-934B-BE6E-CFF97342E66E}"/>
    <hyperlink ref="AS17819" xr:uid="{820700C8-DA50-604E-8E6B-403D15E22771}"/>
    <hyperlink ref="AS17820" xr:uid="{E53EB113-E69F-BB44-BC5A-A48E234AE2DB}"/>
    <hyperlink ref="AS17821" xr:uid="{81E059AA-C1D7-0648-8FE3-FEBC23609505}"/>
    <hyperlink ref="AS17822" xr:uid="{565A7B86-62A5-B34E-B8D7-A934F4782E60}"/>
    <hyperlink ref="AS17823" xr:uid="{81647D50-9964-1048-B477-4825F1BD0EB1}"/>
    <hyperlink ref="AS17824" xr:uid="{05103990-2E7E-2C42-97D7-47E8AD3DAEE2}"/>
    <hyperlink ref="AS17825" xr:uid="{04254883-7975-F44F-91C4-E56BB075CDA1}"/>
    <hyperlink ref="AS17826" xr:uid="{67AE9247-FBA9-0841-BC98-0096C70D09C9}"/>
    <hyperlink ref="AS17827" xr:uid="{8D61D593-7B63-2A44-AF85-9020B5D16399}"/>
    <hyperlink ref="AS17828" xr:uid="{ACB7C98E-0DE6-6B45-8E6F-21854625BF39}"/>
    <hyperlink ref="AS17829" xr:uid="{981B1AC1-5285-9B49-894E-50FEF7CCDD12}"/>
    <hyperlink ref="AS17830" xr:uid="{79A66F21-2FA0-954B-9C64-6DF9A903F9F1}"/>
    <hyperlink ref="AS17831" xr:uid="{B792D388-399E-0C4A-9831-7BD36F5C7506}"/>
    <hyperlink ref="AS17832" xr:uid="{96EF600C-2298-0C43-9377-895A645A0C81}"/>
    <hyperlink ref="AS17833" xr:uid="{8043FAAD-2BCB-4040-AFFD-488C479E19CB}"/>
    <hyperlink ref="AS17834" xr:uid="{0634E1A5-8F97-D24F-A091-08B1A8360AC5}"/>
    <hyperlink ref="AS17835" xr:uid="{310FFD28-168B-C04B-A9BC-34C796E7399F}"/>
    <hyperlink ref="AS17836" xr:uid="{794E9D96-7902-6B4D-B79C-4358DF51D65E}"/>
    <hyperlink ref="AS17837" xr:uid="{B0D25B18-3FA9-AB49-B89B-543C56C84B27}"/>
    <hyperlink ref="AS17838" xr:uid="{D8716547-C4BC-F944-B68B-52C322710253}"/>
    <hyperlink ref="AS17839" xr:uid="{89407C10-A8C8-B942-9D72-261FE8A34A72}"/>
    <hyperlink ref="AS17840" xr:uid="{603BB12C-EDF2-E44A-80DC-EB6ED58A7DC4}"/>
    <hyperlink ref="AS17841" xr:uid="{42B2D63B-65BD-5B4C-ABC0-589B4F33B941}"/>
    <hyperlink ref="AS17842" xr:uid="{1BE90F61-5E69-9F42-9EAA-5C3F574DBCEC}"/>
    <hyperlink ref="AS17843" xr:uid="{97C17F2A-0677-5043-8B2C-F4A378B1FDB7}"/>
    <hyperlink ref="AS17844" xr:uid="{CF787452-FD3B-5746-A614-A9884C5775FC}"/>
    <hyperlink ref="AS17845" xr:uid="{2FDE663B-4EA2-DE4A-BCCE-CD8379B21AC4}"/>
    <hyperlink ref="AS17846" xr:uid="{8B6EFFB7-90DE-E646-8530-32D6E839BF88}"/>
    <hyperlink ref="AS17847" xr:uid="{DF9D9DBA-8DB2-1441-9F89-1B77CFA180CD}"/>
    <hyperlink ref="AS17848" xr:uid="{4D26A9B5-B8CC-5849-AF4A-59A02921B61C}"/>
    <hyperlink ref="AS17849" xr:uid="{264297F5-581A-B445-9FBD-52DD492A599E}"/>
    <hyperlink ref="AS17850" xr:uid="{807EC5F1-746D-0A4D-8BBC-25C93B3CECA8}"/>
    <hyperlink ref="AS17851" xr:uid="{EBDC0326-01B2-BD49-A8AC-A34CEC5137B4}"/>
    <hyperlink ref="AS17852" xr:uid="{7B673DC3-577D-B84A-95DF-D71A69271DBE}"/>
    <hyperlink ref="AS17853" xr:uid="{FE5D2982-24FF-5544-894E-DEEBD5CBC9BE}"/>
    <hyperlink ref="AS17854" xr:uid="{0B9A114C-3DB9-FA40-8256-2D80846FA8E9}"/>
    <hyperlink ref="AS17855" xr:uid="{5765F5F4-6DE3-F341-B066-0C56C514E6E6}"/>
    <hyperlink ref="AS17856" xr:uid="{738415FB-8B99-0140-A58A-2A026CBE8922}"/>
    <hyperlink ref="AS17857" xr:uid="{E14C0263-52F4-EA4E-855B-CF096368C81E}"/>
    <hyperlink ref="AS17858" xr:uid="{29679428-4880-C546-8E39-B59F87B92BB2}"/>
    <hyperlink ref="AS17859" xr:uid="{249ADDEA-15FB-CA4C-9B81-841ED5AEDE0F}"/>
    <hyperlink ref="AS17860" xr:uid="{1CB8E78B-39F1-284F-80B5-5501145F1F64}"/>
    <hyperlink ref="AS17861" xr:uid="{C4452DE1-71C2-974F-8043-6E91FDF127F1}"/>
    <hyperlink ref="AS17862" xr:uid="{4E393443-95CF-0B46-95CA-C1BC95A79295}"/>
    <hyperlink ref="AS17863" xr:uid="{29C5638B-691B-2641-8C3C-3FA89865F8C6}"/>
    <hyperlink ref="AS17864" xr:uid="{639DAA88-8B09-E347-B450-947C963DF5A0}"/>
    <hyperlink ref="AS17865" xr:uid="{BDCAABBF-0CBE-CE44-8874-7919D1B0DD29}"/>
    <hyperlink ref="AS17866" xr:uid="{A531212A-98BC-3C49-B1E9-E085ED7B9207}"/>
    <hyperlink ref="AS17867" xr:uid="{0514819E-EC4A-1145-96BD-7DB490B304D5}"/>
    <hyperlink ref="AS17868" xr:uid="{380B0E92-CDD9-7640-B597-7D806316F9B2}"/>
    <hyperlink ref="AS17869" xr:uid="{91B56F19-4B37-5948-9CDF-0BE1D450AEEB}"/>
    <hyperlink ref="AS17870" xr:uid="{3DB82E0F-FAA2-EA44-8932-D9745130067C}"/>
    <hyperlink ref="AS17871" xr:uid="{E8FD6036-310F-644D-9630-635EBE2F0364}"/>
    <hyperlink ref="AS17872" xr:uid="{E8BD1E88-5CAE-2148-BAF5-5C16CDBA1B4F}"/>
    <hyperlink ref="AS17873" xr:uid="{25FA4D96-4E10-C34C-9C7A-8621C8733EF9}"/>
    <hyperlink ref="AS17874" xr:uid="{4447C6BF-AFCF-7E45-978D-4328C91ECF27}"/>
    <hyperlink ref="AS17875" xr:uid="{96D46F57-0EB6-4A4C-984A-F9E0B2D47851}"/>
    <hyperlink ref="AS17876" xr:uid="{2E66C2E3-5C35-5C4F-9E99-D7A13508FAF0}"/>
    <hyperlink ref="AS17877" xr:uid="{E77CFB01-5F68-0B4B-B811-B1F608BF8E64}"/>
    <hyperlink ref="AS17878" xr:uid="{44596EB4-8E58-3847-9C20-0BFF7518C039}"/>
    <hyperlink ref="AS17879" xr:uid="{C40973D1-AE0F-7742-9D90-B074E01D5395}"/>
    <hyperlink ref="AS17880" xr:uid="{B0E780DF-D004-5E41-93C5-D0F357D7F88C}"/>
    <hyperlink ref="AS17881" xr:uid="{561F79FD-778F-DF42-80D1-00DC36E53AE2}"/>
    <hyperlink ref="AS17882" xr:uid="{14A52F12-81DB-AF4E-ACCC-5BF95BA0793E}"/>
    <hyperlink ref="AS17883" xr:uid="{5BB911FC-9C81-A94E-BF11-4F85506DE478}"/>
    <hyperlink ref="AS17884" xr:uid="{78B9B616-8C36-4449-B53E-F2E39E29D55C}"/>
    <hyperlink ref="AS17885" xr:uid="{E83D78F1-56FB-1B4A-BF11-4F6845047988}"/>
    <hyperlink ref="AS17886" xr:uid="{0121D98C-B326-A84B-8A53-64A1EFD8935E}"/>
    <hyperlink ref="AS17887" xr:uid="{F80375D9-6807-C945-A8F6-71BA2195F515}"/>
    <hyperlink ref="AS17888" xr:uid="{E07E2336-2790-E647-8F57-2482CDF242BD}"/>
    <hyperlink ref="AS17889" xr:uid="{C9AC6A53-C027-4944-96BF-C8622A19F4F8}"/>
    <hyperlink ref="AS17890" xr:uid="{BB950E2E-35A1-A941-82FB-776FEFBA9FA1}"/>
    <hyperlink ref="AS17891" xr:uid="{7DBA3FD3-D2A7-BC47-8A1A-1D80F1E0ED14}"/>
    <hyperlink ref="AS17892" xr:uid="{D10CFD4B-68FA-FC40-B413-4CE30784B272}"/>
    <hyperlink ref="AS17893" xr:uid="{7704CC3F-6875-DD49-A07B-7C1C6CAA1E34}"/>
    <hyperlink ref="AS17894" xr:uid="{D10889BF-391C-1A4F-AC5D-022390718ABC}"/>
    <hyperlink ref="AS17895" xr:uid="{9FBF4F91-BFF5-C14C-B3CA-A52332CD1942}"/>
    <hyperlink ref="AS17896" xr:uid="{903203E9-EEED-4F45-8D7E-C9A00CE343ED}"/>
    <hyperlink ref="AS17897" xr:uid="{5FDBCB17-7F8A-7E47-8207-DEB3CF45FF9A}"/>
    <hyperlink ref="AS17898" xr:uid="{259278BE-40FE-B84A-AFBD-6DE199CBB206}"/>
    <hyperlink ref="AS17899" xr:uid="{B5170A1B-FE13-B84D-83B9-296DBD4E6A79}"/>
    <hyperlink ref="AS17900" xr:uid="{F056C888-674D-3748-B8FB-A5692427B365}"/>
    <hyperlink ref="AS17901" xr:uid="{0C38EDB7-F381-D346-ACED-9F7A01701F0F}"/>
    <hyperlink ref="AS17902" xr:uid="{BD291646-FD5D-4944-9D1E-CBE4B2EFDAB6}"/>
    <hyperlink ref="AS17903" xr:uid="{2ACBE970-934B-934F-AE70-0DFF6B515EC1}"/>
    <hyperlink ref="AS17904" xr:uid="{16C9620A-916C-F148-BB26-D4DBC5EA9C50}"/>
    <hyperlink ref="AS17905" xr:uid="{7B8EA20D-8A5E-6C4D-B507-AFA7CB3FE232}"/>
    <hyperlink ref="AS17906" xr:uid="{6E551B7D-AEB6-6C43-B64D-8CC396DA8B67}"/>
    <hyperlink ref="AS17907" xr:uid="{AC86F953-E214-DF45-9244-CBD77EE11270}"/>
    <hyperlink ref="AS17908" xr:uid="{D64E8B45-8CC6-7845-AA2F-C09FD3F8C565}"/>
    <hyperlink ref="AS17909" xr:uid="{28F709AD-FB14-F84B-9B3E-01AA47398EC5}"/>
    <hyperlink ref="AS17910" xr:uid="{558801E4-90CF-1C4B-89EC-B713862EACDD}"/>
    <hyperlink ref="AS17911" xr:uid="{79A08880-95D0-1041-88D9-DFA7A231D2A6}"/>
    <hyperlink ref="AS17912" xr:uid="{82FA9C4F-B08D-044F-8F69-F70DA600767A}"/>
    <hyperlink ref="AS17913" xr:uid="{6701CDA2-D1F0-7F42-B35C-C9CADC355620}"/>
    <hyperlink ref="AS17914" xr:uid="{A6FD2B55-A187-BB47-9094-B55EC5A891D5}"/>
    <hyperlink ref="AS17915" xr:uid="{B54BE70F-F1F5-5446-8872-5C33ED0DDFF4}"/>
    <hyperlink ref="AS17916" xr:uid="{98C20024-5862-344B-BB84-8B14E5554DB7}"/>
    <hyperlink ref="AS17917" xr:uid="{DA98719C-2444-D649-87EE-56DA9402752E}"/>
    <hyperlink ref="AS17918" xr:uid="{72B282D8-AFD5-B84F-A875-B8D3850E4C64}"/>
    <hyperlink ref="AS17919" xr:uid="{8E641542-737D-8B4E-B1AA-7CE161B0E334}"/>
    <hyperlink ref="AS17920" xr:uid="{E8E46115-66B5-5B4C-905C-ACF36B0A5A05}"/>
    <hyperlink ref="AS17921" xr:uid="{94D8E048-700F-D443-A5E8-5A872E167030}"/>
    <hyperlink ref="AS17922" xr:uid="{A70D1F02-9456-784F-9F8C-9BFF036248A5}"/>
    <hyperlink ref="AS17923" xr:uid="{BF3EED70-8D4F-BA42-8737-328C6F2AA34A}"/>
    <hyperlink ref="AS17924" xr:uid="{1AE9910F-DE25-3441-9AA7-DF09B13CAC2B}"/>
    <hyperlink ref="AS17925" xr:uid="{2DF4ED19-26F1-8F45-B756-15223FDE5E3B}"/>
    <hyperlink ref="AS17926" xr:uid="{33432EF6-B35C-9F44-975B-534475725358}"/>
    <hyperlink ref="AS17927" xr:uid="{ACC1A746-9EF4-4B47-A413-73F2E041800E}"/>
    <hyperlink ref="AS17928" xr:uid="{A457B96E-3081-5244-BF74-6793E1C207A9}"/>
    <hyperlink ref="AS17929" xr:uid="{F16091C3-4F02-134C-B939-F99011D819F3}"/>
    <hyperlink ref="AS17930" xr:uid="{A4BF61B5-2FDB-7048-A504-ABEDB3E79ADB}"/>
    <hyperlink ref="AS17931" xr:uid="{A56F76D2-D268-4049-BE69-257D0959FD78}"/>
    <hyperlink ref="AS17932" xr:uid="{991716B0-CDAC-3B49-BD8D-DFD21AF34750}"/>
    <hyperlink ref="AS17933" xr:uid="{2D94594C-05B0-7440-9D29-E4CB1499CDEC}"/>
    <hyperlink ref="AS17934" xr:uid="{7A4ED6DF-82F3-A64C-AFCE-A0A40ACC5904}"/>
    <hyperlink ref="AS17935" xr:uid="{C5ECF869-786F-C447-AAB6-1597925EB727}"/>
    <hyperlink ref="AS17936" xr:uid="{0C4C20A6-7987-BC48-B788-B80060B850B2}"/>
    <hyperlink ref="AS17937" xr:uid="{EEBA5D5F-AD41-294D-8DA2-09946F86D10C}"/>
    <hyperlink ref="AS17938" xr:uid="{B925F246-CEAF-8F4A-8CB3-905355371913}"/>
    <hyperlink ref="AS17939" xr:uid="{99084783-E266-2240-85D5-B66DA79EB105}"/>
    <hyperlink ref="AS17940" xr:uid="{9EAF9E97-EB12-F540-B210-46E976615C7C}"/>
    <hyperlink ref="AS17941" xr:uid="{F578A3DD-2FC9-234A-9B4A-746974ADD43A}"/>
    <hyperlink ref="AS17942" xr:uid="{DE62E9BC-1DF5-D441-86FB-38EF5064508E}"/>
    <hyperlink ref="AS17943" xr:uid="{B7CA157E-F904-E049-926D-6CA791CD84E3}"/>
    <hyperlink ref="AS17944" xr:uid="{16119404-7609-254A-8958-091D4B5D9B63}"/>
    <hyperlink ref="AS17945" xr:uid="{A459565C-BD44-304E-BC8F-D9D58C339A09}"/>
    <hyperlink ref="AS17946" xr:uid="{1F4B430E-F365-9643-BC44-0AF2EC6349BC}"/>
    <hyperlink ref="AS17947" xr:uid="{8E649683-EC40-4D42-AB93-5252D272976B}"/>
    <hyperlink ref="AS17948" xr:uid="{0FB7ED29-7C7E-4E47-80C9-0C6E438404F0}"/>
    <hyperlink ref="AS17949" xr:uid="{1D4DF11E-0DC5-9A43-A3C5-537F53B37B4D}"/>
    <hyperlink ref="AS17950" xr:uid="{FD6C2DC9-5FA5-1B43-98B5-1CCE0015821C}"/>
    <hyperlink ref="AS17951" xr:uid="{A09FE59B-B304-7147-861E-7B15DECEB78E}"/>
    <hyperlink ref="AS17952" xr:uid="{C7464EB0-9212-6C42-AD94-ADDEEE016869}"/>
    <hyperlink ref="AS17953" xr:uid="{89E235F6-153A-F64D-A8F9-EBBA4F6C1707}"/>
    <hyperlink ref="AS17954" xr:uid="{DDC35051-8BD5-E44B-8776-E175B6A0EF34}"/>
    <hyperlink ref="AS17955" xr:uid="{FE81C409-5F0B-C240-B726-F6A52B15A660}"/>
    <hyperlink ref="AS17956" xr:uid="{DCD554D1-D19B-4C42-9D9F-C509711B31EB}"/>
    <hyperlink ref="AS17957" xr:uid="{DFDB2C55-340B-A049-BBFD-F82D92FA803D}"/>
    <hyperlink ref="AS17958" xr:uid="{C8487F52-F39E-AA4A-99C6-39572E8ADC2E}"/>
    <hyperlink ref="AS17959" xr:uid="{6455E97B-41EE-404C-B7DA-B284349F040A}"/>
    <hyperlink ref="AS17960" xr:uid="{E62D40FC-8D51-7247-B2B6-ABF7B012EBF2}"/>
    <hyperlink ref="AS17961" xr:uid="{630822EC-715C-2A4A-84B9-E6A88CF840E2}"/>
    <hyperlink ref="AS17962" xr:uid="{679CD3ED-8E21-0F46-A29B-40F07D417478}"/>
    <hyperlink ref="AS17963" xr:uid="{B1FDC7CD-76B2-7549-B7DA-F5C029C10E2B}"/>
    <hyperlink ref="AS17964" xr:uid="{0D6CA8C6-2C79-114C-AE2A-3EC784A59603}"/>
    <hyperlink ref="AS17965" xr:uid="{69BA5267-8BF7-7B48-B29D-789C3888ABF8}"/>
    <hyperlink ref="AS17966" xr:uid="{843A93F8-01CE-E048-A729-99FAB99BCAAB}"/>
    <hyperlink ref="AS17967" xr:uid="{1E1016EA-4541-2D4E-B3D3-AC9ACCFC6C73}"/>
    <hyperlink ref="AS17968" xr:uid="{8913A5B5-6278-314E-8D14-58616F9E0BD4}"/>
    <hyperlink ref="AS17969" xr:uid="{8EF4F217-AB40-D34F-9BBA-E217571FE0B6}"/>
    <hyperlink ref="AS17970" xr:uid="{F3AA5CAF-50B2-5542-A928-FAAF3D299A45}"/>
    <hyperlink ref="AS17971" xr:uid="{0E5A3FAE-6C0C-8A4F-9ECF-45FFEDA36057}"/>
    <hyperlink ref="AS17972" xr:uid="{035BF051-F1EE-014D-A318-722B079EFD11}"/>
    <hyperlink ref="AS17973" xr:uid="{3F4EE84D-3039-AF41-AEE1-0F4F0C444141}"/>
    <hyperlink ref="AS17974" xr:uid="{9F781FC7-0E99-6748-A73F-88ECE22F93E6}"/>
    <hyperlink ref="AS17975" xr:uid="{EADB5AD3-9A12-6949-BDF7-46E375617CCD}"/>
    <hyperlink ref="AS17976" xr:uid="{C637B712-6647-5E49-8D38-04D7A4FCE5CD}"/>
    <hyperlink ref="AS17977" xr:uid="{BE08AD35-02B5-3545-AB14-E884C0CF0F03}"/>
    <hyperlink ref="AS17978" xr:uid="{0D4CE7F1-FE0E-FB40-A3D4-44A9A6BF4C55}"/>
    <hyperlink ref="AS17979" xr:uid="{3333299F-34B1-464D-9E44-DADB09CF6750}"/>
    <hyperlink ref="AS17980" xr:uid="{D73C23A8-5333-BE42-B1D1-71B5B6727F33}"/>
    <hyperlink ref="AS17981" xr:uid="{949F7840-9489-3442-A7CC-878526ECD440}"/>
    <hyperlink ref="AS17982" xr:uid="{53ED9F61-C2BA-E540-A6FF-7AC547449091}"/>
    <hyperlink ref="AS17983" xr:uid="{BAA7F057-A5CF-8243-BCDC-7EA4D50BC423}"/>
    <hyperlink ref="AS17984" xr:uid="{4E4FB88A-73C7-C741-9B86-0899778B8355}"/>
    <hyperlink ref="AS17985" xr:uid="{3F951BD7-C490-B142-B76A-16EAB80FBB37}"/>
    <hyperlink ref="AS17986" xr:uid="{8226067F-8E0F-9E41-BA66-464776E284E7}"/>
    <hyperlink ref="AS17987" xr:uid="{1B5CC739-C422-7B46-B39A-EC797F907CAB}"/>
    <hyperlink ref="AS17988" xr:uid="{967BEF1A-3D5C-324E-BAED-640ED3FF551A}"/>
    <hyperlink ref="AS17989" xr:uid="{93A530B3-0430-064C-9D91-FD8C8D512633}"/>
    <hyperlink ref="AS17990" xr:uid="{9B21A2D5-7350-D84A-87F6-B61479FF7214}"/>
    <hyperlink ref="AS17991" xr:uid="{DF4E21EE-4FD2-7E4C-847C-72D1FE8058DE}"/>
    <hyperlink ref="AS17992" xr:uid="{1BF37E27-E1F6-1C42-8AF4-157D123671ED}"/>
    <hyperlink ref="AS17993" xr:uid="{3A443DB4-B54E-5649-A179-A864CAFD47D1}"/>
    <hyperlink ref="AS17994" xr:uid="{CD9CDDE0-387A-D241-BF89-C867C92A3394}"/>
    <hyperlink ref="AS17995" xr:uid="{B9BEFEBB-32BF-4947-B963-F1904242931B}"/>
    <hyperlink ref="AS17996" xr:uid="{7539F0FF-2DF8-1E40-A5A8-006CE3EE0B6A}"/>
    <hyperlink ref="AS17997" xr:uid="{1B49A541-162E-2643-B36E-8A2C4853EE2A}"/>
    <hyperlink ref="AS17998" xr:uid="{B7EEBC6D-9FB4-094D-A6BB-A20BF923E7CB}"/>
    <hyperlink ref="AS17999" xr:uid="{890783D8-5BC3-D74D-853D-B9ECACC9C64E}"/>
    <hyperlink ref="AS18000" xr:uid="{BC37A795-07AC-394B-BABD-B3792186FFEB}"/>
    <hyperlink ref="AS18001" xr:uid="{C4259B44-8F97-044B-8DDA-BDD282907056}"/>
    <hyperlink ref="AS18002" xr:uid="{2AF1C51F-9F51-F74E-9C27-1FA9DA483540}"/>
    <hyperlink ref="AS18003" xr:uid="{D4C0D9B3-244F-F544-A899-E24EAEE73468}"/>
    <hyperlink ref="AS18004" xr:uid="{1CEC8BA7-5ABC-8F4B-B661-5480207A8AF0}"/>
    <hyperlink ref="AS18005" xr:uid="{55E4C2D2-2D22-E44D-9D9D-AEADDA999A7F}"/>
    <hyperlink ref="AS18006" xr:uid="{260C951B-23F3-6F4A-8E5E-211401313B59}"/>
    <hyperlink ref="AS18007" xr:uid="{9DE76F36-391E-DA4E-A196-C469DF588EA7}"/>
    <hyperlink ref="AS18008" xr:uid="{15109CD4-7A2E-464C-958A-165812FE0168}"/>
    <hyperlink ref="AS18009" xr:uid="{B9070BA9-52BB-634F-A6E2-2B156D842321}"/>
    <hyperlink ref="AS18010" xr:uid="{2D565ED8-2268-924B-B7B9-6E31D0D82F6F}"/>
    <hyperlink ref="AS18011" xr:uid="{F9E13A11-685C-BB4E-9DB1-44BC8814CEB9}"/>
    <hyperlink ref="AS18012" xr:uid="{26CD527A-F01B-8247-B112-7EB9364677FB}"/>
    <hyperlink ref="AS18013" xr:uid="{E3BF1013-CE34-864B-A12C-B245AA091044}"/>
    <hyperlink ref="AS18014" xr:uid="{2FAC1C4C-69F5-D44E-A3AB-C48B3D1DD100}"/>
    <hyperlink ref="AS18015" xr:uid="{F221525B-E100-C946-BFDB-C6163AEB80A7}"/>
    <hyperlink ref="AS18016" xr:uid="{19E60143-F2A5-124F-9CCB-FCFE559C9FA3}"/>
    <hyperlink ref="AS18017" xr:uid="{83E25D1B-5EEC-DD4A-ADBF-9E50D43D98AB}"/>
    <hyperlink ref="AS18018" xr:uid="{4D8BBA9D-D729-0A4D-82F4-0CBC4C4D0089}"/>
    <hyperlink ref="AS18019" xr:uid="{444970CC-6393-0D48-98A2-9DC3C1098BC2}"/>
    <hyperlink ref="AS18020" xr:uid="{A0986F7C-444E-1B43-AEB6-8BFF9372D7B4}"/>
    <hyperlink ref="AS18021" xr:uid="{B6836498-E3E9-874E-BAD6-F5FD0EDEAC77}"/>
    <hyperlink ref="AS18022" xr:uid="{DF5986DA-3B50-C44B-998A-682DCC6E5D0C}"/>
    <hyperlink ref="AS18023" xr:uid="{08991EA8-3683-3D47-8B50-E7F630C0680B}"/>
    <hyperlink ref="AS18024" xr:uid="{7CBA3E50-FD96-8C4D-B267-590B97E526C5}"/>
    <hyperlink ref="AS18025" xr:uid="{AA74B4E5-DD90-3643-A1C8-3AA8200E6659}"/>
    <hyperlink ref="AS18026" xr:uid="{9F9FBB1B-9724-FE48-B050-61ACBAD92EDA}"/>
    <hyperlink ref="AS18027" xr:uid="{F67ED126-168C-A142-92D4-727DF5F9C458}"/>
    <hyperlink ref="AS18028" xr:uid="{C98974A3-61F3-0842-B8FB-24164B04DCF6}"/>
    <hyperlink ref="AS18029" xr:uid="{CD12ABCA-A856-7347-814D-C198A869EA38}"/>
    <hyperlink ref="AS18030" xr:uid="{FA416380-A926-164C-8337-D7BB6F731046}"/>
    <hyperlink ref="AS18031" xr:uid="{350CA11B-CA31-B54D-BE48-FA28789A53A8}"/>
    <hyperlink ref="AS18032" xr:uid="{A0EFAFC5-152B-DF4C-94A8-59055A8B620E}"/>
    <hyperlink ref="AS18033" xr:uid="{10ACB287-06E4-7044-98BE-8122CB803DC2}"/>
    <hyperlink ref="AS18034" xr:uid="{55AB1C49-0846-7047-9E24-4B5A86178557}"/>
    <hyperlink ref="AS18035" xr:uid="{89DAF2B5-3073-714C-99BD-734635B995F4}"/>
    <hyperlink ref="AS18036" xr:uid="{AC359A31-634D-7447-B88E-ABD579CD28A2}"/>
    <hyperlink ref="AS18037" xr:uid="{BA6DE50D-628D-5348-AD1C-F114C0A1D382}"/>
    <hyperlink ref="AS18038" xr:uid="{C7C5E73D-5A09-BB45-9B26-00DC430E9FF7}"/>
    <hyperlink ref="AS18039" xr:uid="{423A864B-B242-1B4B-B6B3-1B36F6D6A2DF}"/>
    <hyperlink ref="AS18040" xr:uid="{E97F8EDA-6EBC-5B48-9ECD-E4C850917A79}"/>
    <hyperlink ref="AS18041" xr:uid="{D6D67E3C-62DA-7F40-89EE-C6DA355978D0}"/>
    <hyperlink ref="AS18042" xr:uid="{2ADB97A5-C8D2-9942-9E6A-8943658A5FCE}"/>
    <hyperlink ref="AS18043" xr:uid="{B1416E9D-795E-A84A-8F55-EF84829F0AFE}"/>
    <hyperlink ref="AS18044" xr:uid="{5567B22F-A1C0-FF47-87F5-E56F25B470DF}"/>
    <hyperlink ref="AS18045" xr:uid="{A6365C57-4BD0-0C41-BF90-3A2884B09975}"/>
    <hyperlink ref="AS18046" xr:uid="{50DBC05E-171C-334F-8FC0-F998FB00F312}"/>
    <hyperlink ref="AS18047" xr:uid="{23859380-638E-F643-8BD3-135533FC2024}"/>
    <hyperlink ref="AS18048" xr:uid="{69460B26-FB62-D849-81DC-05620FE13136}"/>
    <hyperlink ref="AS18049" xr:uid="{03FAAC8C-CE7C-A441-B769-D429E06E70A3}"/>
    <hyperlink ref="AS18050" xr:uid="{37D845C8-C8A9-D04B-AB09-9BEA0F8B8234}"/>
    <hyperlink ref="AS18051" xr:uid="{80CDE1E5-56A9-784F-B579-37B60561F36E}"/>
    <hyperlink ref="AS18052" xr:uid="{55569690-D4DC-024B-9D43-2BADB04154A2}"/>
    <hyperlink ref="AS18053" xr:uid="{C9CCC5E3-261A-1645-83B6-A1C6EDEFAE92}"/>
    <hyperlink ref="AS18054" xr:uid="{2F9B3850-4611-D24F-AFAE-E74758977F5E}"/>
    <hyperlink ref="AS18055" xr:uid="{AF382732-40DD-6747-A73A-15FFCD6DB27A}"/>
    <hyperlink ref="AS18056" xr:uid="{13E75058-3EAB-3648-99C9-AD5354DD7F0B}"/>
    <hyperlink ref="AS18057" xr:uid="{10AE57E2-9036-2C41-A737-BA79813A1790}"/>
    <hyperlink ref="AS18058" xr:uid="{460FE274-FAAB-5740-B6AC-2E85924E118E}"/>
    <hyperlink ref="AS18059" xr:uid="{3B1D2896-B328-1B4E-B029-5E7A2FE5DE38}"/>
    <hyperlink ref="AS18060" xr:uid="{F6F883F6-C72A-624C-B355-864468E52741}"/>
    <hyperlink ref="AS18061" xr:uid="{609150AF-7919-F646-B632-20D4047B2B35}"/>
    <hyperlink ref="AS18062" xr:uid="{DA4A77B3-C043-C047-B0CA-CD01777B0521}"/>
    <hyperlink ref="AS18063" xr:uid="{40111E27-0106-AB40-9A33-DDE44644206E}"/>
    <hyperlink ref="AS18064" xr:uid="{E0275D53-72AB-DD4B-8A6D-A462C3DE369C}"/>
    <hyperlink ref="AS18065" xr:uid="{06CAB0D1-47D4-D14B-A107-B785EBAE680C}"/>
    <hyperlink ref="AS18066" xr:uid="{7BA84302-B05D-2F44-B448-2784F81437E3}"/>
    <hyperlink ref="AS18067" xr:uid="{17C822DE-60A6-3C43-8DEB-BA672BDF781F}"/>
    <hyperlink ref="AS18068" xr:uid="{461F0942-30C0-4C4D-88B2-6A050771D8E3}"/>
    <hyperlink ref="AS18069" xr:uid="{CBBA62A6-58E2-3443-A1C3-6FF8C292EF06}"/>
    <hyperlink ref="AS18070" xr:uid="{2BCFF401-0B07-A34F-912C-362D3341E380}"/>
    <hyperlink ref="AS18071" xr:uid="{297D9EC2-2CAC-5547-A7F1-844A178DDA8D}"/>
    <hyperlink ref="AS18072" xr:uid="{0715D7B0-DF58-254F-9724-F9B09CB524D7}"/>
    <hyperlink ref="AS18073" xr:uid="{5685B937-0C40-4343-9609-B0BDA2506EAA}"/>
    <hyperlink ref="AS18074" xr:uid="{32E39CE5-579A-FE4B-AA7B-D1A7C97D5261}"/>
    <hyperlink ref="AS18075" xr:uid="{3E891751-5EBB-514C-9685-EDD1D2CCCA8C}"/>
    <hyperlink ref="AS18076" xr:uid="{1AD02E69-C411-B841-87C9-720184EBE4A3}"/>
    <hyperlink ref="AS18077" xr:uid="{544D0F10-481B-DD49-AE69-FF118054AA69}"/>
    <hyperlink ref="AS18078" xr:uid="{5125E1A2-F527-6A45-BB97-38D0DCDA7103}"/>
    <hyperlink ref="AS18079" xr:uid="{1F8092EA-5B0E-4143-9C14-9C5F4EC5751C}"/>
    <hyperlink ref="AS18080" xr:uid="{CD5C0217-77CB-074C-8FD8-5B6C10C5E2B8}"/>
    <hyperlink ref="AS18081" xr:uid="{55D4DFC6-A1E9-DC4A-AA07-BCEF0D9BBEB5}"/>
    <hyperlink ref="AS18082" xr:uid="{5BB76ECF-323F-0444-900F-B7E7AF04FFFC}"/>
    <hyperlink ref="AS18083" xr:uid="{62F85041-3F95-8D4E-B4C1-85F8CB6F2615}"/>
    <hyperlink ref="AS18084" xr:uid="{28827BBA-C0BE-4744-80C4-506223799AD4}"/>
    <hyperlink ref="AS18085" xr:uid="{A40C4A39-F824-8949-A5B4-8E5A7F62E7DE}"/>
    <hyperlink ref="AS18086" xr:uid="{14846713-C0F3-174F-8405-721A062BAEFF}"/>
    <hyperlink ref="AS18087" xr:uid="{37B1EC4A-EDB5-4A4F-868C-F688AAE26A65}"/>
    <hyperlink ref="AS18088" xr:uid="{0C828E89-C9F9-904A-858D-7D37E6FD4682}"/>
    <hyperlink ref="AS18089" xr:uid="{5DA259D9-158A-8440-8EAA-A969311B015E}"/>
    <hyperlink ref="AS18090" xr:uid="{EF3E9E93-84B2-374A-A9B0-66FE7DFCAC3D}"/>
    <hyperlink ref="AS18091" xr:uid="{A1AF4C0B-CDBB-FE48-8D73-A164CCEC6D8D}"/>
    <hyperlink ref="AS18092" xr:uid="{364143D3-55AE-9047-A579-EFC239FA4A64}"/>
    <hyperlink ref="AS18093" xr:uid="{33F4C709-E6AC-6B4C-BB49-CABDC989ED8D}"/>
    <hyperlink ref="AS18094" xr:uid="{14B58A97-039F-7447-B20D-E1EF18B36198}"/>
    <hyperlink ref="AS18095" xr:uid="{95BE50FC-E6F9-B54F-B6D1-FDF7488A5C07}"/>
    <hyperlink ref="AS18096" xr:uid="{931C593C-2D28-824F-883B-1167DFC09A57}"/>
    <hyperlink ref="AS18097" xr:uid="{BE00A946-7E8E-644A-BB2A-C1FF36618872}"/>
    <hyperlink ref="AS18098" xr:uid="{865B1667-7C11-9445-A99C-C5806B283A83}"/>
    <hyperlink ref="AS18099" xr:uid="{6480611B-A75B-E04E-AC93-519B4089F64B}"/>
    <hyperlink ref="AS18100" xr:uid="{EE664792-54F9-D641-9AE0-3A2CAEBA5491}"/>
    <hyperlink ref="AS18101" xr:uid="{255CE433-76C5-D149-AF2D-3A10AA77FFA7}"/>
    <hyperlink ref="AS18102" xr:uid="{D642A10F-FE76-3A4B-A212-475BFC8A68F3}"/>
    <hyperlink ref="AS18103" xr:uid="{CAEB1B55-F52D-9746-93FC-CE8B0142F8CB}"/>
    <hyperlink ref="AS18104" xr:uid="{1F683A76-C116-3B49-B80A-D0A1E6B856AC}"/>
    <hyperlink ref="AS18105" xr:uid="{51679C46-B132-FD41-87FF-EA915BB773BD}"/>
    <hyperlink ref="AS18106" xr:uid="{5A66DA29-D987-D94B-A138-6E425F22074B}"/>
    <hyperlink ref="AS18107" xr:uid="{C832B0B9-47E9-B14F-9F62-606CE98C1FCA}"/>
    <hyperlink ref="AS18108" xr:uid="{E987EE5E-D90D-7747-8CC7-534F4D2BA3D8}"/>
    <hyperlink ref="AS18109" xr:uid="{EC92503D-156C-D147-8FAB-3CF8AAB3A123}"/>
    <hyperlink ref="AS18110" xr:uid="{23F29DA0-60F4-3E42-B7A0-38519DB0B2E5}"/>
    <hyperlink ref="AS18111" xr:uid="{E7B2D2FD-EDDA-314A-9437-8D65FD4CFE1F}"/>
    <hyperlink ref="AS18112" xr:uid="{19B7E08C-4EEE-BD41-BFA2-14D7AF39692A}"/>
    <hyperlink ref="AS18113" xr:uid="{CCEB85D9-0CF9-C84D-874E-4A3D3F552A3C}"/>
    <hyperlink ref="AS18114" xr:uid="{5DB3F434-ECFF-C34B-B8C3-A77B72EB6592}"/>
    <hyperlink ref="AS18115" xr:uid="{4783B532-079E-8B46-A88D-4A652E549831}"/>
    <hyperlink ref="AS18116" xr:uid="{69D214CE-AE9E-CD4C-876C-C257247010F1}"/>
    <hyperlink ref="AS18117" xr:uid="{EA72E361-9962-A64B-BDA7-354A76501EDE}"/>
    <hyperlink ref="AS18118" xr:uid="{6A43905F-CDAF-B143-8EFE-DA1968AE3E78}"/>
    <hyperlink ref="AS18119" xr:uid="{ECEBC777-73FC-4747-9B21-EB32E0B18065}"/>
    <hyperlink ref="AS18120" xr:uid="{5328E8DC-3880-AD41-9D1A-FEFF7F6A92F4}"/>
    <hyperlink ref="AS18121" xr:uid="{2AAEABC2-8130-B249-B48A-FC9652B7770E}"/>
    <hyperlink ref="AS18122" xr:uid="{192DDE79-D345-D143-BE76-0A484A3073AF}"/>
    <hyperlink ref="AS18123" xr:uid="{B698DB84-E5D7-DB42-AEAB-07679B057841}"/>
    <hyperlink ref="AS18124" xr:uid="{61E3A312-0CF0-F54D-80A1-1E37249AA85F}"/>
    <hyperlink ref="AS18125" xr:uid="{64BA6F09-47A0-CC4E-B21A-E93A0445546B}"/>
    <hyperlink ref="AS18126" xr:uid="{976D4DF8-A3FE-444D-A594-19DB389096BB}"/>
    <hyperlink ref="AS18127" xr:uid="{CFC52AFE-5F16-2E47-B532-17468F142E01}"/>
    <hyperlink ref="AS18128" xr:uid="{549A2688-FE44-1C4D-9674-C738BE308DA3}"/>
    <hyperlink ref="AS18129" xr:uid="{E0F3AD2A-9E6E-2B47-95FA-C536C45DEC29}"/>
    <hyperlink ref="AS18130" xr:uid="{0F782C77-F9D8-1F49-9407-A6A9E8776DBE}"/>
    <hyperlink ref="AS18131" xr:uid="{293DF0C9-FD96-DB41-8E1B-A1C6161A7611}"/>
    <hyperlink ref="AS18132" xr:uid="{A17A1A56-9931-5C4A-B64A-E8A32A57E62C}"/>
    <hyperlink ref="AS18133" xr:uid="{0E4F36EA-B44D-6D46-AD9D-CA8C469954CA}"/>
    <hyperlink ref="AS18134" xr:uid="{D5893E3D-3332-DD4F-9633-721C141F62B1}"/>
    <hyperlink ref="AS18135" xr:uid="{AC1BA303-69A3-774B-BA13-E95F23B19569}"/>
    <hyperlink ref="AS18136" xr:uid="{F7504088-A1BE-3743-9023-0BEEAA846B26}"/>
    <hyperlink ref="AS18137" xr:uid="{D07118E8-813A-E449-B673-B72CCC81A99C}"/>
    <hyperlink ref="AS18138" xr:uid="{BABBB015-B1F4-FF45-92F9-F8521E53A8D7}"/>
    <hyperlink ref="AS18139" xr:uid="{EF3104D4-B402-F649-8C07-785D44271AB9}"/>
    <hyperlink ref="AS18140" xr:uid="{DCA6E89E-E797-3247-9492-F807E0645FD4}"/>
    <hyperlink ref="AS18141" xr:uid="{674561E1-2150-A14C-B2BB-BEA62DDAEBCE}"/>
    <hyperlink ref="AS18142" xr:uid="{CF16D75B-2EE8-5C45-B034-65AEA6A5F886}"/>
    <hyperlink ref="AS18143" xr:uid="{981903EE-2AAD-9747-95D1-C7573A734FDF}"/>
    <hyperlink ref="AS18144" xr:uid="{44CA67E4-8E42-F342-8020-E6880EF57F5C}"/>
    <hyperlink ref="AS18145" xr:uid="{27A1BEDC-7FF8-CF4C-8C40-91F9FC66DC82}"/>
    <hyperlink ref="AS18146" xr:uid="{C08C25B9-FF1F-9749-BF70-C54281CD322B}"/>
    <hyperlink ref="AS18147" xr:uid="{A2F1DD97-A362-244E-BE1F-B74BFB7E0654}"/>
    <hyperlink ref="AS18148" xr:uid="{5E855EF1-F7C1-4E49-9C50-5A97954BD638}"/>
    <hyperlink ref="AS18149" xr:uid="{7908EF49-2A23-464B-911E-AC7A3CC6D294}"/>
    <hyperlink ref="AS18150" xr:uid="{A6F6EDED-D8DF-B64D-A912-CF0A1466F34C}"/>
    <hyperlink ref="AS18151" xr:uid="{F69AB491-01B3-784F-8F7A-0E92A76AECF1}"/>
    <hyperlink ref="AS18152" xr:uid="{D52C8AD9-3107-074A-A013-DFA30BFF2FA4}"/>
    <hyperlink ref="AS18153" xr:uid="{2E49AA0B-CC80-A64D-AB02-4F07952DC596}"/>
    <hyperlink ref="AS18154" xr:uid="{7F278AFA-1526-614F-8E7E-8A815374F435}"/>
    <hyperlink ref="AS18155" xr:uid="{AC6CA34A-2B27-FA4F-A348-6E64C42A3047}"/>
    <hyperlink ref="AS18156" xr:uid="{32853C1F-B7DE-AE49-8A64-0B4BF37549EE}"/>
    <hyperlink ref="AS18157" xr:uid="{0EC9F043-C5C5-8A4D-8851-D7A05C9CE410}"/>
    <hyperlink ref="AS18158" xr:uid="{E6137B92-CA09-6C47-BB4F-BE35E837948C}"/>
    <hyperlink ref="AS18159" xr:uid="{C9AC35D0-A02C-F649-9E97-B40DB3EAC798}"/>
    <hyperlink ref="AS18160" xr:uid="{D565F98C-4605-7B49-B46B-156DCDEB7241}"/>
    <hyperlink ref="AS18161" xr:uid="{B2F41C48-C8C9-4E4B-B7B3-E78784FA26A2}"/>
    <hyperlink ref="AS18162" xr:uid="{55A9C59C-A1AF-EC4D-B810-AF4046826BEA}"/>
    <hyperlink ref="AS18163" xr:uid="{1DF0ED6F-5518-DD4B-B474-B38DD5307018}"/>
    <hyperlink ref="AS18164" xr:uid="{AF178718-83ED-4A43-BE28-8A94FE8918F2}"/>
    <hyperlink ref="AS18165" xr:uid="{7480948B-E9B8-B945-A445-D3D7B18CA52B}"/>
    <hyperlink ref="AS18166" xr:uid="{A9FDA2F0-4D66-EB49-9122-49F3FFE38E5D}"/>
    <hyperlink ref="AS18167" xr:uid="{35DAE08E-71B8-3041-A6F1-43110A92A57E}"/>
    <hyperlink ref="AS18168" xr:uid="{0974B3D7-B418-C148-9A6B-B1E5527E19C2}"/>
    <hyperlink ref="AS18169" xr:uid="{34C8EDF8-80FA-BE4F-92AA-BE4B989F9E2A}"/>
    <hyperlink ref="AS18170" xr:uid="{F68F050A-58CF-5B4B-9AC4-4498CD8E1219}"/>
    <hyperlink ref="AS18171" xr:uid="{1238A60B-91A6-3246-97BD-7DCDE4512B03}"/>
    <hyperlink ref="AS18172" xr:uid="{08831CAE-61C1-394D-8C68-E855084DE61B}"/>
    <hyperlink ref="AS18173" xr:uid="{7E722C9B-37A8-D844-A8DB-336C03AF4595}"/>
    <hyperlink ref="AS18174" xr:uid="{1506D0C2-CB3A-B04C-B4FD-60AD384F07A5}"/>
    <hyperlink ref="AS18175" xr:uid="{5A2D8DC3-60FF-B24F-9E47-5151822334A1}"/>
    <hyperlink ref="AS18176" xr:uid="{AB31819C-8439-5C4A-B4D3-89482D2816AC}"/>
    <hyperlink ref="AS18177" xr:uid="{C9EDEF39-A6F4-BC49-AC4B-789153986345}"/>
    <hyperlink ref="AS18178" xr:uid="{D100EB0B-645A-B443-A618-C07D6517EB70}"/>
    <hyperlink ref="AS18179" xr:uid="{C611891F-6089-3946-B1AA-4F4F957D037F}"/>
    <hyperlink ref="AS18180" xr:uid="{DF24222B-2878-BC44-967A-927E8D744284}"/>
    <hyperlink ref="AS18181" xr:uid="{66253F0A-AA34-6A4A-A548-5B8573D5B4B3}"/>
    <hyperlink ref="AS18182" xr:uid="{7D024440-49F9-5F41-BD1A-569680BFC1C1}"/>
    <hyperlink ref="AS18183" xr:uid="{5F9B4A86-D35B-2447-9604-47D10D657CDA}"/>
    <hyperlink ref="AS18184" xr:uid="{C7D5CB1E-C2BD-C744-906B-17226D89D445}"/>
    <hyperlink ref="AS18185" xr:uid="{78B2C949-D78B-6F48-B36C-6940D8493B95}"/>
    <hyperlink ref="AS18186" xr:uid="{46242CB4-8F50-CB4B-9522-D0C1715461FB}"/>
    <hyperlink ref="AS18187" xr:uid="{AC483A3D-8EFF-C64B-AB41-180FF2CCCAD5}"/>
    <hyperlink ref="AS18188" xr:uid="{4C53DCE2-9A6F-0E45-B055-65A584237A27}"/>
    <hyperlink ref="AS18189" xr:uid="{C87CEC51-1BD5-8745-AE58-BC124FE2E7C8}"/>
    <hyperlink ref="AS18190" xr:uid="{8A86970E-861A-3242-8384-B15785A7E22F}"/>
    <hyperlink ref="AS18191" xr:uid="{5E3D5825-2008-3445-93FE-FB5C184172AB}"/>
    <hyperlink ref="AS18192" xr:uid="{BA304F4A-F18B-6E4F-B7FB-ED6FFE69D3A2}"/>
    <hyperlink ref="AS18193" xr:uid="{934CF3F1-A453-F54D-9F0D-F236E2F7A46C}"/>
    <hyperlink ref="AS18194" xr:uid="{3FF8B41E-5B58-2D41-9714-8088372E7427}"/>
    <hyperlink ref="AS18195" xr:uid="{D80B4F9A-AB3E-A348-9E26-52DC8BE2955C}"/>
    <hyperlink ref="AS18196" xr:uid="{CE168667-D527-9F4E-8304-1F643C94A6BB}"/>
    <hyperlink ref="AS18197" xr:uid="{C3B3429A-7FB3-4540-8971-3B1CA87CC5C6}"/>
    <hyperlink ref="AS18198" xr:uid="{D64992A8-82E1-1042-9FDA-14D4BB94B219}"/>
    <hyperlink ref="AS18199" xr:uid="{854507DE-7C96-384A-8D63-E8096E35C225}"/>
    <hyperlink ref="AS18200" xr:uid="{F0D6CD30-1FFE-2141-8FD9-4137822A152F}"/>
    <hyperlink ref="AS18201" xr:uid="{E208A900-FE90-0740-8C99-C3670AA616BE}"/>
    <hyperlink ref="AS18202" xr:uid="{7991969B-9625-464C-B304-BFC0F5F3E973}"/>
    <hyperlink ref="AS18203" xr:uid="{48BBDCE2-2504-B141-B831-E164045DDF3C}"/>
    <hyperlink ref="AS18204" xr:uid="{36281989-9343-8341-AD54-BDF9F9F3986B}"/>
    <hyperlink ref="AS18205" xr:uid="{F121C377-C48B-6543-84E8-E6CCAE8DA186}"/>
    <hyperlink ref="AS18206" xr:uid="{A82D0CE5-3C3E-5C4F-8A03-D6CB6FDCA1B5}"/>
    <hyperlink ref="AS18207" xr:uid="{15E1393A-1F2D-A348-9185-6333AC40FE95}"/>
    <hyperlink ref="AS18208" xr:uid="{97DACCCC-7848-1943-B0CF-D2555B067CA2}"/>
    <hyperlink ref="AS18209" xr:uid="{D9DDF459-4AE0-4D4D-91AE-50AE7ABAB762}"/>
    <hyperlink ref="AS18210" xr:uid="{C214E94E-798D-F44D-B962-612F85535D45}"/>
    <hyperlink ref="AS18211" xr:uid="{6F943906-FB50-C046-911C-43DBE289A2C3}"/>
    <hyperlink ref="AS18212" xr:uid="{1EB3E5B7-BA24-664C-A04B-A172E9654585}"/>
    <hyperlink ref="AS18213" xr:uid="{B609149B-E214-2448-B2CC-EB2EED9400A5}"/>
    <hyperlink ref="AS18214" xr:uid="{47E5F5DF-BD76-E747-B313-EEDD026D5F63}"/>
    <hyperlink ref="AS18215" xr:uid="{C1395BB9-7F3D-1640-8CB0-2D008D4565F2}"/>
    <hyperlink ref="AS18216" xr:uid="{24E04A8C-D067-3B41-8563-E55724215045}"/>
    <hyperlink ref="AS18217" xr:uid="{EFBBA214-176F-3B46-B5B0-AB5B1F04728D}"/>
    <hyperlink ref="AS18218" xr:uid="{8F2C3C30-FF19-E943-B56A-0B6B786021D7}"/>
    <hyperlink ref="AS18219" xr:uid="{ECDC9A31-6187-9540-8526-2B59C1321918}"/>
    <hyperlink ref="AS18220" xr:uid="{2E38C12F-90B2-5D4A-A6FC-C2B6730C22F9}"/>
    <hyperlink ref="AS18221" xr:uid="{CC98CE55-E0AA-C548-A73B-DEE95D3F03B4}"/>
    <hyperlink ref="AS18222" xr:uid="{FFCA65FD-1FB1-814E-8BE6-8FC364396970}"/>
    <hyperlink ref="AS18223" xr:uid="{853E2388-2847-BB43-A520-7290EAB36D0B}"/>
    <hyperlink ref="AS18224" xr:uid="{0870BAAD-6759-2847-8437-537931019CB1}"/>
    <hyperlink ref="AS18225" xr:uid="{0841F4A1-09FE-B945-8563-0DE507C1931E}"/>
    <hyperlink ref="AS18226" xr:uid="{4A0D37C5-F81C-C541-9E09-8F96D9A24045}"/>
    <hyperlink ref="AS18227" xr:uid="{36D89A8B-C628-4742-B6C7-B83B1E4A0B88}"/>
    <hyperlink ref="AS18228" xr:uid="{EFD6DF44-6873-E142-8873-D33CEEE4C086}"/>
    <hyperlink ref="AS18229" xr:uid="{C579AC43-E27E-8E4F-A4B9-89EFA5C1A7FB}"/>
    <hyperlink ref="AS18230" xr:uid="{8B46DC5E-EED4-F242-9A63-F27506C523DA}"/>
    <hyperlink ref="AS18231" xr:uid="{0190F70E-7EF6-BE4F-B6B6-8E7EB52EE896}"/>
    <hyperlink ref="AS18232" xr:uid="{4E1E2C53-9D67-6F46-9AF1-A7295D5493CA}"/>
    <hyperlink ref="AS18233" xr:uid="{ED36CF52-44BD-794F-B1BA-89659CFE6196}"/>
    <hyperlink ref="AS18234" xr:uid="{D6FCCBC2-F737-C644-8633-3A5B73DA690B}"/>
    <hyperlink ref="AS18235" xr:uid="{FF7C617A-F744-9748-BB5F-414B273EDFE3}"/>
    <hyperlink ref="AS18236" xr:uid="{E6A9D92F-DBDD-D64B-B796-A633673082B1}"/>
    <hyperlink ref="AS18237" xr:uid="{6A09B7EE-3843-7F4A-8862-EBAEF8A7B30F}"/>
    <hyperlink ref="AS18238" xr:uid="{346DB19B-A80F-554F-8C4E-26C8391E5B8F}"/>
    <hyperlink ref="AS18239" xr:uid="{25BC2B13-B1C0-3142-919B-860ADBFAB316}"/>
    <hyperlink ref="AS18240" xr:uid="{8D352E1F-889D-8D43-A54F-9E4D5B48798D}"/>
    <hyperlink ref="AS18241" xr:uid="{62F33422-4D72-EC4A-9AA2-50F1F0492394}"/>
    <hyperlink ref="AS18242" xr:uid="{7CB37BCF-A844-1547-A16E-3BCE27EB9B5E}"/>
    <hyperlink ref="AS18243" xr:uid="{4DC5E277-7D88-2F4F-AC0C-1B97D339498A}"/>
    <hyperlink ref="AS18244" xr:uid="{EE9486B6-70BC-8843-8BC9-BADD8DC566E5}"/>
    <hyperlink ref="AS18245" xr:uid="{1F9996D2-569F-EE40-8B74-C44FC3BA0879}"/>
    <hyperlink ref="AS18246" xr:uid="{56B6EBF6-E1DF-704D-9BAC-055B640ACB74}"/>
    <hyperlink ref="AS18247" xr:uid="{022CF949-F476-814B-A486-BEE414FB75A4}"/>
    <hyperlink ref="AS18248" xr:uid="{23FC6AF0-612F-D24A-838F-856CA4D00F35}"/>
    <hyperlink ref="AS18249" xr:uid="{9B1F16F2-7ABF-2F4A-8E68-38B06124641F}"/>
    <hyperlink ref="AS18250" xr:uid="{8CECFF24-3528-7844-9FAE-CC17478E437B}"/>
    <hyperlink ref="AS18251" xr:uid="{156666E4-615C-5B44-8C63-0013EC3ACF69}"/>
    <hyperlink ref="AS18252" xr:uid="{EAAE926D-6DA4-324D-8D27-32150BE59E56}"/>
    <hyperlink ref="AS18253" xr:uid="{3F01EA6B-A9E8-7E43-B9A4-C6FAE8E3BEAB}"/>
    <hyperlink ref="AS18254" xr:uid="{0C89E96D-978A-0B4C-BB0B-3630B0F0C4C8}"/>
    <hyperlink ref="AS18255" xr:uid="{CBB20628-6C79-1643-87E0-F03EAC59E50A}"/>
    <hyperlink ref="AS18256" xr:uid="{7F778844-E833-734B-B0CF-0E6C7877056C}"/>
    <hyperlink ref="AS18257" xr:uid="{D2BBC212-5424-5849-A0D9-0E10E1FAFE3E}"/>
    <hyperlink ref="AS18258" xr:uid="{31E6B6A4-04C0-034B-8ADE-19087FA1527E}"/>
    <hyperlink ref="AS18259" xr:uid="{6D7B8226-896F-0347-9DCC-25A1E545F2B1}"/>
    <hyperlink ref="AS18260" xr:uid="{035DA711-FE5F-DA48-87AD-8246A16C9E7B}"/>
    <hyperlink ref="AS18261" xr:uid="{ED73C841-4034-1C4E-AB87-B10E92A3F701}"/>
    <hyperlink ref="AS18262" xr:uid="{FD660EF4-4715-344E-A356-ECA221162BAD}"/>
    <hyperlink ref="AS18263" xr:uid="{2C57CFAD-61E8-4946-8A6A-59A496201720}"/>
    <hyperlink ref="AS18264" xr:uid="{71450CF1-37CE-184C-8EAA-4692DAD81EBD}"/>
    <hyperlink ref="AS18265" xr:uid="{07312076-23B4-FD46-B17B-9F689621E764}"/>
    <hyperlink ref="AS18266" xr:uid="{38B7C297-A8F5-A944-8911-FE5FFAF5A3F0}"/>
    <hyperlink ref="AS18267" xr:uid="{BCE23B10-D664-E946-A30D-6F48BF35B85C}"/>
    <hyperlink ref="AS18268" xr:uid="{941D2CF0-7C71-5A47-A0ED-9CBC3C2DC12B}"/>
    <hyperlink ref="AS18269" xr:uid="{B42F90F2-DFB8-DB4A-A5B5-94749C638D56}"/>
    <hyperlink ref="AS18270" xr:uid="{DA64A045-5738-9F4F-BD8B-CBEF1D1072A0}"/>
    <hyperlink ref="AS18271" xr:uid="{DEE8D02B-674D-FC4C-95F1-5DF7CF288D55}"/>
    <hyperlink ref="AS18272" xr:uid="{A4B056D4-84B9-4248-9F9C-09449838B2DE}"/>
    <hyperlink ref="AS18273" xr:uid="{6BA6AAA3-1C2C-7740-90F3-CFED30AD8418}"/>
    <hyperlink ref="AS18274" xr:uid="{4D8538B5-3C0D-EF4A-B7FC-37A98EF5441E}"/>
    <hyperlink ref="AS18275" xr:uid="{4A7D4A4A-00F4-2F4A-A1F0-1185F832F32F}"/>
    <hyperlink ref="AS18276" xr:uid="{01D4F0E1-F008-954A-820F-40BABCB9D35F}"/>
    <hyperlink ref="AS18277" xr:uid="{4CB54467-82D0-7347-AAE2-A49EB7ECD12C}"/>
    <hyperlink ref="AS18278" xr:uid="{C6D13D9D-D9D8-F242-B022-B99F9E8ABA98}"/>
    <hyperlink ref="AS18279" xr:uid="{8AB0A25E-F0CC-084C-93C4-AAEF26A60C57}"/>
    <hyperlink ref="AS18280" xr:uid="{7CC51176-659B-CB42-8D76-9FB3604828C6}"/>
    <hyperlink ref="AS18281" xr:uid="{70E61FF4-73D4-DC48-8A32-AF28A9D000DD}"/>
    <hyperlink ref="AS18282" xr:uid="{FD8E3FE2-AECC-DF46-8963-D9CD811B66BC}"/>
    <hyperlink ref="AS18283" xr:uid="{83994628-EEB3-3741-8311-5A096282E492}"/>
    <hyperlink ref="AS18284" xr:uid="{611ECCA4-4E56-9F46-9F7E-559078FB2EBD}"/>
    <hyperlink ref="AS18285" xr:uid="{DE2725D4-BF2D-5345-9F12-D1A4D55FFF52}"/>
    <hyperlink ref="AS18286" xr:uid="{587CA6F6-3231-8E48-9E2A-E67BF8D03F96}"/>
    <hyperlink ref="AS18287" xr:uid="{64775F3F-0459-A74D-B0F7-90FBCF5CB83C}"/>
    <hyperlink ref="AS18288" xr:uid="{830EFE1A-CA18-9145-A592-F98E36036D5E}"/>
    <hyperlink ref="AS18289" xr:uid="{F7891B22-519E-A44E-AF5A-30A297150755}"/>
    <hyperlink ref="AS18290" xr:uid="{A5F4E29F-68DC-324E-9F3E-465C85EF8BD1}"/>
    <hyperlink ref="AS18291" xr:uid="{DF649291-7620-3944-A20B-2ED592E45817}"/>
    <hyperlink ref="AS18292" xr:uid="{26079935-C0D1-BE4A-BFA7-79A842A803B8}"/>
    <hyperlink ref="AS18293" xr:uid="{C0BDEB9E-E4DD-A047-9E03-8B940AAB7936}"/>
    <hyperlink ref="AS18294" xr:uid="{EA7647D8-8CFE-9945-ADFC-DA6D9E72F067}"/>
    <hyperlink ref="AS18295" xr:uid="{633ECA25-9C08-384D-A974-D79F071CD650}"/>
    <hyperlink ref="AS18296" xr:uid="{8F584BA4-5A5C-DC4C-98DF-256A6B63ED21}"/>
    <hyperlink ref="AS18297" xr:uid="{05676967-7EEA-A04E-9B8F-86876807C858}"/>
    <hyperlink ref="AS18298" xr:uid="{D1CDCF46-8C59-4841-9680-18167B7EAA6C}"/>
    <hyperlink ref="AS18299" xr:uid="{EED10D0E-62E8-124C-97FF-43970857AE90}"/>
    <hyperlink ref="AS18300" xr:uid="{688C3CBB-EDBF-194F-A9FF-5EDD2273B1E7}"/>
    <hyperlink ref="AS18301" xr:uid="{B4D10698-66D7-A644-8D05-CEC9A9A86E23}"/>
    <hyperlink ref="AS18302" xr:uid="{645A4C16-B760-2845-B059-ED8957A82BF2}"/>
    <hyperlink ref="AS18303" xr:uid="{0C4B18F7-3F17-EE49-969C-44E36D1C687F}"/>
    <hyperlink ref="AS18304" xr:uid="{47BCBFAB-7312-DB4C-ACFA-618A457E55BC}"/>
    <hyperlink ref="AS18305" xr:uid="{AE04EB8D-30BE-5445-A4D1-952C96E85FC0}"/>
    <hyperlink ref="AS18306" xr:uid="{F2AD5061-9342-DE45-AA54-1A3C9A1DF546}"/>
    <hyperlink ref="AS18307" xr:uid="{B7133621-8391-DD4E-9266-A807E948DEB5}"/>
    <hyperlink ref="AS18308" xr:uid="{57AE1D84-5FBC-884A-B367-430B59EFA3ED}"/>
    <hyperlink ref="AS18309" xr:uid="{555D7C56-4262-BC4D-AE24-594F9F60AA58}"/>
    <hyperlink ref="AS18310" xr:uid="{3FBACF66-A27E-5C46-97C3-09602222E28B}"/>
    <hyperlink ref="AS18311" xr:uid="{AD70ADFA-3FE1-9B4D-9491-73E90586EC7C}"/>
    <hyperlink ref="AS18312" xr:uid="{E0D50BC0-AE6A-AF40-9C60-5C1B8A7ADDF0}"/>
    <hyperlink ref="AS18313" xr:uid="{3D2E245D-F77C-1B41-A902-A7F4EB951489}"/>
    <hyperlink ref="AS18314" xr:uid="{1F5A664B-1CB9-8C4B-8969-A30310AADBDE}"/>
    <hyperlink ref="AS18315" xr:uid="{29F6F776-310A-7341-A826-AF9B40499E43}"/>
    <hyperlink ref="AS18316" xr:uid="{6B27CF8D-AA53-0A44-BC23-443269B7738F}"/>
    <hyperlink ref="AS18317" xr:uid="{2D743A01-B91E-0F4B-9C0F-5D17AA65AC46}"/>
    <hyperlink ref="AS18318" xr:uid="{3F02FEEC-10BC-AB40-9A79-D297749A656B}"/>
    <hyperlink ref="AS18319" xr:uid="{53F77CA8-BAA5-0948-A037-94BD81BEA185}"/>
    <hyperlink ref="AS18320" xr:uid="{EC84DBD7-2287-2D41-B963-E84B4C6B6BC3}"/>
    <hyperlink ref="AS18321" xr:uid="{7B6981EC-98FB-9A4E-B6F2-6A8662CD1297}"/>
    <hyperlink ref="AS18322" xr:uid="{16AEAFF9-AD94-5243-AE3D-3397FDF45A7B}"/>
    <hyperlink ref="AS18323" xr:uid="{3FDAD1E2-1577-F249-8964-36C6834641B5}"/>
    <hyperlink ref="AS18324" xr:uid="{3D2A080E-1825-544E-A4AE-8046E6E4F6E8}"/>
    <hyperlink ref="AS18325" xr:uid="{EB4ECB6A-D30C-F84E-B55C-F028FAE4F250}"/>
    <hyperlink ref="AS18326" xr:uid="{DAE5536E-3EAB-484F-93F4-E84DA7C5EF87}"/>
    <hyperlink ref="AS18327" xr:uid="{C36723B3-0661-6344-9F76-9F8B10F14EC8}"/>
    <hyperlink ref="AS18328" xr:uid="{1A5E6047-15F6-F747-AC9E-4CB7B2B9B478}"/>
    <hyperlink ref="AS18329" xr:uid="{D3ACDF92-169E-5D4C-A94F-E9AF3F5E0F9F}"/>
    <hyperlink ref="AS18330" xr:uid="{9DE4AF92-C31C-B04E-B9D3-28E22919688C}"/>
    <hyperlink ref="AS18331" xr:uid="{4DE9CA3B-1A3A-DA49-AA60-8826CC4E1E64}"/>
    <hyperlink ref="AS18332" xr:uid="{7E8D03E7-8C92-964F-BD92-08A1C1DB1678}"/>
    <hyperlink ref="AS18333" xr:uid="{EA08E594-9DD6-1642-AE13-BFE075051BFE}"/>
    <hyperlink ref="AS18334" xr:uid="{8ACEB7BD-D560-8446-9AB1-D7151B220B6E}"/>
    <hyperlink ref="AS18335" xr:uid="{F6980C9A-C6D7-4A4C-BF4E-AE0E5C2CF89B}"/>
    <hyperlink ref="AS18336" xr:uid="{61056F84-F8D1-E84F-8B07-38EE0CA2F708}"/>
    <hyperlink ref="AS18337" xr:uid="{74CF0F61-AC9F-F946-8944-E224CAD459FB}"/>
    <hyperlink ref="AS18338" xr:uid="{33EF622E-11C7-FC42-B069-743380D98E2B}"/>
    <hyperlink ref="AS18339" xr:uid="{0B674391-EBDA-CE4E-B351-0B867ED2B6E9}"/>
    <hyperlink ref="AS18340" xr:uid="{57FD530F-FC7A-5D42-AABA-97EB90BD4266}"/>
    <hyperlink ref="AS18341" xr:uid="{6C64391E-7AB7-5247-9B9E-32A0AC52A114}"/>
    <hyperlink ref="AS18342" xr:uid="{F8240536-B8A2-7844-9F5F-BA6CE37289D9}"/>
    <hyperlink ref="AS18343" xr:uid="{A636A956-84A5-7D4F-A412-33268F88E0F7}"/>
    <hyperlink ref="AS18344" xr:uid="{9E9EB689-B454-E54B-A9F8-5E48C0490CDA}"/>
    <hyperlink ref="AS18345" xr:uid="{31EF30B3-20F6-B248-8D5C-E9CE31851227}"/>
    <hyperlink ref="AS18346" xr:uid="{E7DCD277-CE01-FE46-89A9-DF49CE3E84CA}"/>
    <hyperlink ref="AS18347" xr:uid="{09214DE8-E2DF-2447-988A-9F5A06105297}"/>
    <hyperlink ref="AS18348" xr:uid="{43A254CA-2604-7F44-80DA-AC81C78E8E2F}"/>
    <hyperlink ref="AS18349" xr:uid="{3C179C4A-3D10-D941-AC25-C3507A2AC915}"/>
    <hyperlink ref="AS18350" xr:uid="{499CECA6-DC0F-1C47-B155-9E2893BBC0CE}"/>
    <hyperlink ref="AS18351" xr:uid="{E8E7A755-9017-0940-9B3A-239D155566BB}"/>
    <hyperlink ref="AS18352" xr:uid="{D7C945C6-5563-114D-9A1C-E1BF3F0D1F16}"/>
    <hyperlink ref="AS18353" xr:uid="{A8BF7955-C047-C442-9C81-F61686CCEAD5}"/>
    <hyperlink ref="AS18354" xr:uid="{434B2434-4BE6-FB46-883E-4629CF9BBF76}"/>
    <hyperlink ref="AS18355" xr:uid="{DDACF5DB-7750-6A4C-A76A-781E3CA40269}"/>
    <hyperlink ref="AS18356" xr:uid="{0D6E0A34-9A76-8F4E-AF5A-E0835FA1E790}"/>
    <hyperlink ref="AS18357" xr:uid="{741E7A7C-80E7-C04B-8B7E-2A5A1E3EC745}"/>
    <hyperlink ref="AS18358" xr:uid="{806AF9E5-E968-9A41-AC21-6290822873B8}"/>
    <hyperlink ref="AS18359" xr:uid="{39199563-E54A-4E44-AD5E-8B428112D3AA}"/>
    <hyperlink ref="AS18360" xr:uid="{DB59DC81-C159-1C4F-BE3B-9AE7874B10A7}"/>
    <hyperlink ref="AS18361" xr:uid="{4A27D5B5-D298-804F-AA30-5543828BD3A4}"/>
    <hyperlink ref="AS18362" xr:uid="{7252D14B-5452-9D4C-8F0A-C837354ACDF2}"/>
    <hyperlink ref="AS18363" xr:uid="{522A33B6-F915-B746-842F-5EA6F972824C}"/>
    <hyperlink ref="AS18364" xr:uid="{1657C679-3244-404B-BB28-AA7BA789FA01}"/>
    <hyperlink ref="AS18365" xr:uid="{C24E0868-36DD-F24C-9AB7-4CA093FFACAB}"/>
    <hyperlink ref="AS18366" xr:uid="{C934F587-0936-2848-8182-CB92E978B9E5}"/>
    <hyperlink ref="AS18367" xr:uid="{345E680A-4E75-FC41-AE24-2FE7A149FD3E}"/>
    <hyperlink ref="AS18368" xr:uid="{B0592E8B-C7A4-264B-912A-4E05C13EA7AF}"/>
    <hyperlink ref="AS18369" xr:uid="{398D8AD9-E477-4746-BD2C-A053C6EC4DA2}"/>
    <hyperlink ref="AS18370" xr:uid="{4C1FE518-8E9D-A24E-8FA2-CECCA49FBF05}"/>
    <hyperlink ref="AS18371" xr:uid="{0BC1CCAA-C1AE-794C-A8E2-ED5BDB4DABFA}"/>
    <hyperlink ref="AS18372" xr:uid="{819BF25E-9E81-234C-B8B6-F27F90A202D8}"/>
    <hyperlink ref="AS18373" xr:uid="{AEAF7D0C-FD14-224A-BF7D-D84877A0A131}"/>
    <hyperlink ref="AS18374" xr:uid="{8F4CD96D-E56E-2942-B79C-FA1673F15F4F}"/>
    <hyperlink ref="AS18375" xr:uid="{EC1137F3-21D4-EB42-A7DC-836936FB0F0B}"/>
    <hyperlink ref="AS18376" xr:uid="{73F583FE-DAFB-FE4F-8A66-2662572B523F}"/>
    <hyperlink ref="AS18377" xr:uid="{06EDA256-00FB-0047-B64B-657CE329B045}"/>
    <hyperlink ref="AS18378" xr:uid="{BC512133-0567-FA4D-BFDD-D51A634B97ED}"/>
    <hyperlink ref="AS18379" xr:uid="{77AD3620-D853-7140-9AF5-6165EFCC108C}"/>
    <hyperlink ref="AS18380" xr:uid="{017DF523-68DF-714C-9EA3-30ACF657C722}"/>
    <hyperlink ref="AS18381" xr:uid="{AB240C15-92F4-0146-84EF-BBCD850EF383}"/>
    <hyperlink ref="AS18382" xr:uid="{99E00B36-93C5-0D4D-99BE-44709D678A24}"/>
    <hyperlink ref="AS18383" xr:uid="{95D31601-3EE7-954B-91BE-0149DA6757F7}"/>
    <hyperlink ref="AS18384" xr:uid="{00989D37-A582-AD48-BB9B-BB2FB2ECFFCA}"/>
    <hyperlink ref="AS18385" xr:uid="{7C1C9BD9-FBC9-0247-93D3-35DB7D2EBA6C}"/>
    <hyperlink ref="AS18386" xr:uid="{22E1D7B0-A15D-EE4A-98D5-B68A1D7FDAC0}"/>
    <hyperlink ref="AS18387" xr:uid="{3DCE45AA-1348-7A44-98A8-F87B6443ED84}"/>
    <hyperlink ref="AS18388" xr:uid="{08F6E0DD-776D-E848-B114-0DDD3BB92D4F}"/>
    <hyperlink ref="AS18389" xr:uid="{6915CAB2-582F-C84C-99D1-949350A70CA7}"/>
    <hyperlink ref="AS18390" xr:uid="{BA1BC0F6-E253-2A46-A05F-B07A35A2EB48}"/>
    <hyperlink ref="AS18391" xr:uid="{B1E5108C-84CB-E048-9FA4-0BD0CDB85970}"/>
    <hyperlink ref="AS18392" xr:uid="{CB4E759E-CEEC-E049-8537-75E4DDD415C8}"/>
    <hyperlink ref="AS18393" xr:uid="{56278F8F-2397-8644-B4FC-DC3836DEE84F}"/>
    <hyperlink ref="AS18394" xr:uid="{62985CB9-9772-CD43-BD2C-2F5AC8E0823F}"/>
    <hyperlink ref="AS18395" xr:uid="{E6D47C3A-7B62-514C-8161-D53CDDB0801A}"/>
    <hyperlink ref="AS18396" xr:uid="{7836177D-BFD3-3842-BB86-D8FF5F679D64}"/>
    <hyperlink ref="AS18397" xr:uid="{DAC0AB7F-5C69-5844-AE10-8E0D7902F900}"/>
    <hyperlink ref="AS18398" xr:uid="{4BF6C375-4CD5-2E43-9A1F-2996F3051E88}"/>
    <hyperlink ref="AS18399" xr:uid="{F2DF2D36-A3C0-E247-9B6D-5F8C641F4504}"/>
    <hyperlink ref="AS18400" xr:uid="{ABE28C77-AC23-724C-ABC0-06B899F0B616}"/>
    <hyperlink ref="AS18401" xr:uid="{8DB07312-B2D2-604B-AAD1-FC053A4784B9}"/>
    <hyperlink ref="AS18402" xr:uid="{51A42CBB-7920-8540-96E1-8B5443EBA771}"/>
    <hyperlink ref="AS18403" xr:uid="{97B54F9A-5789-EB45-8744-07A09098F13D}"/>
    <hyperlink ref="AS18404" xr:uid="{E2A1703F-EE33-8941-8185-56308B76BCD7}"/>
    <hyperlink ref="AS18405" xr:uid="{47B7A22B-307A-AA4C-B4CE-C998D660FDAB}"/>
    <hyperlink ref="AS18406" xr:uid="{B280A454-5C04-A24D-AA9C-EF0BBC206B5C}"/>
    <hyperlink ref="AS18407" xr:uid="{18048B0A-9CE2-534A-BF86-62BF25390DA3}"/>
    <hyperlink ref="AS18408" xr:uid="{FD313718-B786-0B45-8345-FA16AC8A667A}"/>
    <hyperlink ref="AS18409" xr:uid="{F92C5F39-7DD6-6941-A7BE-7EAD007B916E}"/>
    <hyperlink ref="AS18410" xr:uid="{8332BEEC-11CC-224F-89B1-A68B0C203E90}"/>
    <hyperlink ref="AS18411" xr:uid="{522D30AC-CFE0-BF45-8644-CB7788567B6F}"/>
    <hyperlink ref="AS18412" xr:uid="{78F600EC-D171-A94D-BCC2-AFEB1411EE80}"/>
    <hyperlink ref="AS18413" xr:uid="{4E6DDC6B-F507-0A46-A761-76FB0008290D}"/>
    <hyperlink ref="AS18414" xr:uid="{6298616E-B904-5748-85A1-38ABFE64ECA9}"/>
    <hyperlink ref="AS18415" xr:uid="{6A789F52-3487-5141-ABF8-86EE2C175F16}"/>
    <hyperlink ref="AS18416" xr:uid="{2D288B0B-6FFA-C246-B76D-549DA19AF63A}"/>
    <hyperlink ref="AS18417" xr:uid="{BB6095C3-3FD8-BE49-BCF1-B0FC812D6E0D}"/>
    <hyperlink ref="AS18418" xr:uid="{F41811BC-5EA7-5F4A-B1D7-16529E8F8D0A}"/>
    <hyperlink ref="AS18419" xr:uid="{99375E23-45A8-364A-8067-A181A21D4719}"/>
    <hyperlink ref="AS18420" xr:uid="{7CBE8BC9-8BE6-C147-8F6C-12358805C21D}"/>
    <hyperlink ref="AS18421" xr:uid="{3AE70B23-ADD3-8F4B-AC5D-1B316343D755}"/>
    <hyperlink ref="AS18422" xr:uid="{9BC38C01-8BFE-C24F-9518-7BC104806303}"/>
    <hyperlink ref="AS18423" xr:uid="{00FE82F3-9EB1-5342-9D99-24AA4A280FDA}"/>
    <hyperlink ref="AS18424" xr:uid="{15BE6221-A514-0640-9296-A41774A494CF}"/>
    <hyperlink ref="AS18425" xr:uid="{D6D6FA55-7071-3149-B004-47EC38FD0C7B}"/>
    <hyperlink ref="AS18426" xr:uid="{B1154316-DDBA-4947-B78F-F964AF7C8B72}"/>
    <hyperlink ref="AS18427" xr:uid="{B57B9EE8-4AB0-7647-A827-491655D75CAF}"/>
    <hyperlink ref="AS18428" xr:uid="{C97BD832-8DAD-0547-984B-6638A4528BD5}"/>
    <hyperlink ref="AS18429" xr:uid="{1E5E7DFF-1B32-E54C-8F60-2844B03D4CFE}"/>
    <hyperlink ref="AS18430" xr:uid="{51E8D1E1-95F0-564E-9569-C07EAFCA0D9C}"/>
    <hyperlink ref="AS18431" xr:uid="{979631B8-525F-EB46-AFFC-960129C0F029}"/>
    <hyperlink ref="AS18432" xr:uid="{F2BAACE5-277F-3342-B683-D74064F2EC06}"/>
    <hyperlink ref="AS18433" xr:uid="{58724A29-103C-104A-BBBF-C591E3D55C54}"/>
    <hyperlink ref="AS18434" xr:uid="{B3E2881E-D951-E94D-A7B5-BCD3F8020D82}"/>
    <hyperlink ref="AS18435" xr:uid="{0F6481EB-C0EE-584B-911A-F7DCD738CE81}"/>
    <hyperlink ref="AS18436" xr:uid="{FF55AEBE-1A2C-5547-9D0E-9405466BFFE1}"/>
    <hyperlink ref="AS18437" xr:uid="{3F399C17-0736-8D47-A4FA-4545B7DFD329}"/>
    <hyperlink ref="AS18438" xr:uid="{090718E0-F63D-2E4E-BC73-43FFDA4E6D94}"/>
    <hyperlink ref="AS18439" xr:uid="{D71A6A73-0DBF-3744-AB79-3957EA131D24}"/>
    <hyperlink ref="AS18440" xr:uid="{A7FFB979-7046-6647-846B-25429F6232CD}"/>
    <hyperlink ref="AS18441" xr:uid="{CFDD14AE-1EF4-1441-8CD6-5E2010D846BF}"/>
    <hyperlink ref="AS18442" xr:uid="{4AECB024-86B8-A443-B1DE-9992C6AD6479}"/>
    <hyperlink ref="AS18443" xr:uid="{E31895AB-6AB8-EF43-9340-22B669AD0EA1}"/>
    <hyperlink ref="AS18444" xr:uid="{1BC2F114-77AD-3C45-82A3-D0D2EE8B6A57}"/>
    <hyperlink ref="AS18445" xr:uid="{D90B8BEA-2001-4D46-8D08-67AB7A5983A1}"/>
    <hyperlink ref="AS18446" xr:uid="{81755561-818B-D941-A9D6-E9EE5DC1272E}"/>
    <hyperlink ref="AS18447" xr:uid="{286D5A7F-8FEB-4D45-B52D-F4DABFD23227}"/>
    <hyperlink ref="AS18448" xr:uid="{673B90BF-4569-7548-9A16-BE8482D511E0}"/>
    <hyperlink ref="AS18449" xr:uid="{CCC480C1-A133-784F-A337-ADC50B14CD5B}"/>
    <hyperlink ref="AS18450" xr:uid="{618EE91D-BA0B-FB48-9D83-6CC4665829D3}"/>
    <hyperlink ref="AS18451" xr:uid="{81237241-1773-B443-B5A5-E944296EFBA0}"/>
    <hyperlink ref="AS18452" xr:uid="{ECD6A2AC-4724-5642-83DF-E7C2F5DA7FF9}"/>
    <hyperlink ref="AS18453" xr:uid="{CA7072DB-7DE0-8D46-B04E-C16739322599}"/>
    <hyperlink ref="AS18454" xr:uid="{2CB59C3D-6306-3649-9A19-0193E511839D}"/>
    <hyperlink ref="AS18455" xr:uid="{FEB45A04-43B6-D341-872B-ADE9E7E40352}"/>
    <hyperlink ref="AS18456" xr:uid="{D9D1D65A-8A0E-E543-8028-418F32CFD9CB}"/>
    <hyperlink ref="AS18457" xr:uid="{77010D67-3168-7249-A5A9-48CA2B8FABEA}"/>
    <hyperlink ref="AS18458" xr:uid="{660AAB61-F8E1-EE44-8EE4-E15A2A4FEF71}"/>
    <hyperlink ref="AS18459" xr:uid="{1F564449-55AD-3942-88FA-8A24DEA7C90F}"/>
    <hyperlink ref="AS18460" xr:uid="{337155B6-8840-434B-A4EF-2F7ED2EE0F89}"/>
    <hyperlink ref="AS18461" xr:uid="{2B29EFBE-E4C8-2A4E-8665-ED69A15A6045}"/>
    <hyperlink ref="AS18462" xr:uid="{AEB51B5F-E066-BA4B-8BA3-D50939B46706}"/>
    <hyperlink ref="AS18463" xr:uid="{02A9D62B-EE81-5C4B-A3CC-BF1CE9EAE81F}"/>
    <hyperlink ref="AS18464" xr:uid="{E9F797DC-54AA-5342-9C76-C3B4D23F4918}"/>
    <hyperlink ref="AS18465" xr:uid="{5BF3E239-2E3E-A740-9AB7-F715AB116FB6}"/>
    <hyperlink ref="AS18466" xr:uid="{D6B8CBDE-8CA0-A94B-9F38-650B9FDD4380}"/>
    <hyperlink ref="AS18467" xr:uid="{F3972186-09E7-D94B-8A67-2485519A4F40}"/>
    <hyperlink ref="AS18468" xr:uid="{016BB743-E558-B643-9886-6883B6EB8931}"/>
    <hyperlink ref="AS18469" xr:uid="{CFF4614F-EC24-924E-B777-D71A915EEE02}"/>
    <hyperlink ref="AS18470" xr:uid="{A1A2FE46-B47F-294B-8EEB-04EA87802B80}"/>
    <hyperlink ref="AS18471" xr:uid="{CCEA4470-C720-AB41-9E6C-B938269FC4D8}"/>
    <hyperlink ref="AS18472" xr:uid="{E0387AFB-6A58-6243-99E4-EBBB21F18C9E}"/>
    <hyperlink ref="AS18473" xr:uid="{396C7767-7F91-AA4D-8279-DCF2E4336918}"/>
    <hyperlink ref="AS18474" xr:uid="{A67599A7-9BE8-154B-8314-3C7AADC0DE87}"/>
    <hyperlink ref="AS18475" xr:uid="{7A52D866-2198-E142-8F66-B9AA99B550FB}"/>
    <hyperlink ref="AS18476" xr:uid="{45D4B12A-D97D-5843-B841-CB4F38B0463F}"/>
    <hyperlink ref="AS18477" xr:uid="{53AE396D-DD33-9C4B-9C7A-27B046C51181}"/>
    <hyperlink ref="AS18478" xr:uid="{CD3E1930-B0DF-064D-BCD9-54BE2E83C680}"/>
    <hyperlink ref="AS18479" xr:uid="{AA137E26-4B23-B04E-ACCE-7E6F6C1A0BCC}"/>
    <hyperlink ref="AS18480" xr:uid="{2260D415-8879-C342-BC91-D738DCF8CA6F}"/>
    <hyperlink ref="AS18481" xr:uid="{AE2A22A7-6171-CA4D-A770-878716603F93}"/>
    <hyperlink ref="AS18482" xr:uid="{E9D2B8CF-B3FD-284E-A855-C6BE3853F0BA}"/>
    <hyperlink ref="AS18483" xr:uid="{72987A8E-37D8-C746-A1CF-4225E9BC15B3}"/>
    <hyperlink ref="AS18484" xr:uid="{BD4B3F35-8DC5-6149-A34F-1B5D9BF1102B}"/>
    <hyperlink ref="AS18485" xr:uid="{799D2021-7805-8D45-9A43-2767C875BEA3}"/>
    <hyperlink ref="AS18486" xr:uid="{CC2385C3-701A-1A40-96D2-78764F3C0514}"/>
    <hyperlink ref="AS18487" xr:uid="{4A9FFA73-22F0-D547-B319-6358003B5CF4}"/>
    <hyperlink ref="AS18488" xr:uid="{12A8433D-BD4D-5840-A563-359771016C3F}"/>
    <hyperlink ref="AS18489" xr:uid="{95315521-DFA4-044E-B658-09EAA790986E}"/>
    <hyperlink ref="AS18490" xr:uid="{162A2C44-123E-0B47-B3E2-A383E3054356}"/>
    <hyperlink ref="AS18491" xr:uid="{43D3D34E-BF93-894C-A065-57E7C7C1C41C}"/>
    <hyperlink ref="AS18492" xr:uid="{70A2DF69-0F5B-0244-A5D5-C347046C18F2}"/>
    <hyperlink ref="AS18493" xr:uid="{2353094A-8A00-AA40-BB3C-F4B8CC283475}"/>
    <hyperlink ref="AS18494" xr:uid="{34B1E8F2-EBF0-B54A-B4D4-3BE6D316B33A}"/>
    <hyperlink ref="AS18495" xr:uid="{C4CA8B5A-D9E9-5D40-BE0A-58BA03C9A991}"/>
    <hyperlink ref="AS18496" xr:uid="{4FE64812-DD40-6245-BDF1-43A8335DF830}"/>
    <hyperlink ref="AS18497" xr:uid="{E1C8A611-B665-7E4E-A33B-F9C3CA4986A6}"/>
    <hyperlink ref="AS18498" xr:uid="{D8123B65-EE2E-0E46-92E1-F000C08F2144}"/>
    <hyperlink ref="AS18499" xr:uid="{F7670595-DD56-0142-BAF4-064231FC8394}"/>
    <hyperlink ref="AS18500" xr:uid="{2990E260-2FB6-B144-9A7C-D33B3FF25CAD}"/>
    <hyperlink ref="AS18501" xr:uid="{FC782C27-4680-4E43-8B05-292F9E6A2558}"/>
    <hyperlink ref="AS18502" xr:uid="{5BEACF5E-65D4-F042-BC0A-4F0300C7DF51}"/>
    <hyperlink ref="AS18503" xr:uid="{3FB00A56-D48E-8241-BCD1-1338BDEC943A}"/>
    <hyperlink ref="AS18504" xr:uid="{3CE2720B-D807-D24F-8885-12CFF8E3D6A7}"/>
    <hyperlink ref="AS18505" xr:uid="{3DEFC133-8D3B-9C4E-B228-4BFFCFB0D724}"/>
    <hyperlink ref="AS18506" xr:uid="{A8876370-43BE-2542-9449-F4148642C5C1}"/>
    <hyperlink ref="AS18507" xr:uid="{E3FB6541-D5E3-3248-B7AD-AE24AC0DF1F1}"/>
    <hyperlink ref="AS18508" xr:uid="{75029AAF-04A9-024B-A6E9-512AB5416D9E}"/>
    <hyperlink ref="AS18509" xr:uid="{E42FAD40-829F-2449-98BD-69F430615E32}"/>
    <hyperlink ref="AS18510" xr:uid="{447E1784-A376-9942-B66E-E50D28174517}"/>
    <hyperlink ref="AS18511" xr:uid="{74CEA09C-BE8E-E945-8EC8-50498C405860}"/>
    <hyperlink ref="AS18512" xr:uid="{4767003F-0100-2D44-83E4-BA02C38EB761}"/>
    <hyperlink ref="AS18513" xr:uid="{5766977F-D064-644B-8173-BF5AB0E09721}"/>
    <hyperlink ref="AS18514" xr:uid="{DBDB0D1A-0083-B549-B08C-1967144CEB16}"/>
    <hyperlink ref="AS18515" xr:uid="{066C1367-B0F5-CB4C-A93C-0CF8FB5AE70F}"/>
    <hyperlink ref="AS18516" xr:uid="{26C229C1-5458-2142-992C-7D3A00D7650E}"/>
    <hyperlink ref="AS18517" xr:uid="{53A5205A-384A-544B-AF8C-972FC28D3DDA}"/>
    <hyperlink ref="AS18518" xr:uid="{81774750-4896-4C44-9EDA-11C63FBA9168}"/>
    <hyperlink ref="AS18519" xr:uid="{EBE2754D-31A7-F044-A18F-114113242E47}"/>
    <hyperlink ref="AS18520" xr:uid="{7B97C030-06C2-DF45-9B35-6B8426DD7D8E}"/>
    <hyperlink ref="AS18521" xr:uid="{812865CB-6BBD-DB40-ACE9-87D4A169A579}"/>
    <hyperlink ref="AS18522" xr:uid="{061AEBE9-37B4-B640-B0E9-660A2433DCC5}"/>
    <hyperlink ref="AS18523" xr:uid="{5C0DB9ED-1AE5-6B4D-B716-1F07685BE238}"/>
    <hyperlink ref="AS18524" xr:uid="{438B8300-219B-AF45-8F12-7C1C84D37D1B}"/>
    <hyperlink ref="AS18525" xr:uid="{54BF07C3-8F61-6B4B-B5E7-0510A4C7280C}"/>
    <hyperlink ref="AS18526" xr:uid="{D61A5273-1AB5-8949-8092-737EA1761848}"/>
    <hyperlink ref="AS18527" xr:uid="{C6B42A84-319C-4347-B101-D7E54664422E}"/>
    <hyperlink ref="AS18528" xr:uid="{3ACF4536-EA2D-614D-A686-57E582C1691A}"/>
    <hyperlink ref="AS18529" xr:uid="{F054317B-1880-904F-AC05-EE929E5C5DDD}"/>
    <hyperlink ref="AS18530" xr:uid="{10642C25-3FA4-8D49-B73C-3778AD859806}"/>
    <hyperlink ref="AS18531" xr:uid="{F927A1D9-5DF3-AE42-B85C-6E25743A745C}"/>
    <hyperlink ref="AS18532" xr:uid="{BA6F9C02-FBB9-3747-9F6A-5115F1E9BAF5}"/>
    <hyperlink ref="AS18533" xr:uid="{A7E8EEBA-8C3A-DA40-8C3A-5CAE08F46EF3}"/>
    <hyperlink ref="AS18534" xr:uid="{ED8A6F39-065C-D74A-BB15-5C72B010918D}"/>
    <hyperlink ref="AS18535" xr:uid="{27B69B34-2A41-2D4E-8FCF-CD61E525AC79}"/>
    <hyperlink ref="AS18536" xr:uid="{3ECC2EF0-AC08-C64F-92A3-E699599FFC41}"/>
    <hyperlink ref="AS18537" xr:uid="{047C72AA-1125-8A41-BBB7-77675BB460D4}"/>
    <hyperlink ref="AS18538" xr:uid="{86063D6F-BC81-5A4D-A56E-61A6D09B4E3D}"/>
    <hyperlink ref="AS18539" xr:uid="{B7C22C0A-B390-3848-B384-1C7C7743A129}"/>
    <hyperlink ref="AS18540" xr:uid="{284A8DF7-2537-9047-B051-DB114A2E9A60}"/>
    <hyperlink ref="AS18541" xr:uid="{0597618A-50F0-1A47-89B8-6BB85BC8EAF8}"/>
    <hyperlink ref="AS18542" xr:uid="{432CD435-FED6-7E4E-BDF0-34767C5D2C22}"/>
    <hyperlink ref="AS18543" xr:uid="{5CA5E4ED-86B2-D74C-A098-96541ADD4F56}"/>
    <hyperlink ref="AS18544" xr:uid="{3C43174E-F5B0-264A-B24B-CF0091448359}"/>
    <hyperlink ref="AS18545" xr:uid="{2FA1AF88-22AA-4C49-B736-7FD0B71B45BB}"/>
    <hyperlink ref="AS18546" xr:uid="{EE26C0C6-58B9-7E49-BF96-293D52C40A84}"/>
    <hyperlink ref="AS18547" xr:uid="{53DC2878-74A9-5144-BE95-8E0552DD83CE}"/>
    <hyperlink ref="AS18548" xr:uid="{5AD5B0C6-ADB2-3247-B61E-7C47905D4B97}"/>
    <hyperlink ref="AS18549" xr:uid="{976B71EF-1B9D-C94B-B882-0B891B532209}"/>
    <hyperlink ref="AS18550" xr:uid="{12D06E0E-B8AF-8D47-87C4-DD7E304FA7FB}"/>
    <hyperlink ref="AS18551" xr:uid="{72C1DDFD-4B8A-B442-8FF9-14F1443BEABC}"/>
    <hyperlink ref="AS18552" xr:uid="{E7E4F033-0BD7-204E-8A2D-BAEBEA8BFD36}"/>
    <hyperlink ref="AS18553" xr:uid="{B3E62623-5D2D-C541-80CE-FE5CBCB85D70}"/>
    <hyperlink ref="AS18554" xr:uid="{FD8C4AA2-27B2-844D-8E55-EA8E2FD89BEC}"/>
    <hyperlink ref="AS18555" xr:uid="{AACF82AC-F39D-7541-B4C1-A8DBC9D36BDC}"/>
    <hyperlink ref="AS18556" xr:uid="{63F3D06A-129B-ED42-8FCF-CBAE2231F12F}"/>
    <hyperlink ref="AS18557" xr:uid="{DE9B0770-291A-4A4E-9585-6FAEB40E45D8}"/>
    <hyperlink ref="AS18558" xr:uid="{5431EA01-1902-3449-8907-E68E349665E9}"/>
    <hyperlink ref="AS18559" xr:uid="{3B58F6E9-C4C5-F342-8A06-8873F4E797F6}"/>
    <hyperlink ref="AS18560" xr:uid="{13B1733C-F377-DD4D-8F66-E595481CD21B}"/>
    <hyperlink ref="AS18561" xr:uid="{9ED6509A-E13A-B544-80EB-9158F5E9C823}"/>
    <hyperlink ref="AS18562" xr:uid="{C4F8557E-1557-9942-9D95-283B5AEFAD93}"/>
    <hyperlink ref="AS18563" xr:uid="{F53AA2AC-D6A0-BF40-B675-0F4DE884267D}"/>
    <hyperlink ref="AS18564" xr:uid="{CC8A2890-A1B6-984A-99DC-8722F4C79E89}"/>
    <hyperlink ref="AS18565" xr:uid="{30E4E60A-3C24-F14E-A418-440DBBCA7AB5}"/>
    <hyperlink ref="AS18566" xr:uid="{DC41E4B1-EE31-3240-9608-C712DC93E76E}"/>
    <hyperlink ref="AS18567" xr:uid="{815FA697-6878-404D-A225-F487CF2AA38E}"/>
    <hyperlink ref="AS18568" xr:uid="{090CA9CD-A502-F847-BC2C-B7CFBCF5E975}"/>
    <hyperlink ref="AS18569" xr:uid="{90770047-6E32-F841-BC4E-2E6B79C81CCD}"/>
    <hyperlink ref="AS18570" xr:uid="{61D5774D-FD2E-4D42-974B-152C2D62DD0B}"/>
    <hyperlink ref="AS18571" xr:uid="{291EAF17-4B30-5043-AC23-17E96FF91879}"/>
    <hyperlink ref="AS18572" xr:uid="{2F23E328-5F99-354A-89D8-54F27C290602}"/>
    <hyperlink ref="AS18573" xr:uid="{2E433711-F8AD-0946-9C51-53AE70DB7A6B}"/>
    <hyperlink ref="AS18574" xr:uid="{A1BE88E7-A1E3-BB4A-B315-BDCBAA54A05E}"/>
    <hyperlink ref="AS18575" xr:uid="{E5B9532B-638C-6942-9035-96677EF4A96A}"/>
    <hyperlink ref="AS18576" xr:uid="{6751E011-752B-DA4B-AFA8-1DAB43EB8FD2}"/>
    <hyperlink ref="AS18577" xr:uid="{21421D70-4FC3-5B4C-8502-952A33E7A78C}"/>
    <hyperlink ref="AS18578" xr:uid="{7172A152-D095-9B45-9E1E-3ACCC3EF2F83}"/>
    <hyperlink ref="AS18579" xr:uid="{178F2D01-005D-4D44-A186-EB4964531AE0}"/>
    <hyperlink ref="AS18580" xr:uid="{A279869E-98FF-2840-AAD1-8740E00C09A1}"/>
    <hyperlink ref="AS18581" xr:uid="{99DB08E5-3F8C-EF40-AAD7-10AD584E17F4}"/>
    <hyperlink ref="AS18582" xr:uid="{4D605D43-6002-4D4B-8537-34E1919D7EF2}"/>
    <hyperlink ref="AS18583" xr:uid="{13318956-4FBE-2E41-B3CA-D1DEB3C88669}"/>
    <hyperlink ref="AS18584" xr:uid="{9D296411-33E4-144B-AC21-921E7F6BD2D2}"/>
    <hyperlink ref="AS18585" xr:uid="{A4AE338A-A64E-154B-92A3-5DECBC99772B}"/>
    <hyperlink ref="AS18586" xr:uid="{D52F6B5F-906E-8D41-85A3-B22E3F73D522}"/>
    <hyperlink ref="AS18587" xr:uid="{0330CF11-1676-C041-9DB3-B2A7D7B2C538}"/>
    <hyperlink ref="AS18588" xr:uid="{15520CFD-B48D-6249-A3C6-CAE35A2E6A4B}"/>
    <hyperlink ref="AS18589" xr:uid="{6D0AEF20-6CBF-9F45-92AB-56405E58B22C}"/>
    <hyperlink ref="AS18590" xr:uid="{A1868AC8-87EF-DE49-B67A-08BB45359EBE}"/>
    <hyperlink ref="AS18591" xr:uid="{F4DF9535-CE14-DB4B-828D-EAFBE3CD112F}"/>
    <hyperlink ref="AS18592" xr:uid="{6D3FFDD3-C439-364A-A355-409C1AD5524F}"/>
    <hyperlink ref="AS18593" xr:uid="{03B35E4A-9141-3A43-8B39-738DF574B1BF}"/>
    <hyperlink ref="AS18594" xr:uid="{6AB15421-4E0E-FB48-A34B-69D0C29CC451}"/>
    <hyperlink ref="AS18595" xr:uid="{5DFE62E3-D586-544E-B398-35E7A7F5AE86}"/>
    <hyperlink ref="AS18596" xr:uid="{8CACCE80-977B-E148-AF37-3EDB78CAC757}"/>
    <hyperlink ref="AS18597" xr:uid="{E3B06FA4-B00B-0341-BCB8-8FFE7BE52A7C}"/>
    <hyperlink ref="AS18598" xr:uid="{CC277FA3-513A-B84C-BA03-4E96EA323CBA}"/>
    <hyperlink ref="AS18599" xr:uid="{519F832C-02DB-B843-B46A-306540671ADD}"/>
    <hyperlink ref="AS18600" xr:uid="{036C5DA1-348E-A144-8718-3B3BF86F3A0E}"/>
    <hyperlink ref="AS18601" xr:uid="{5C8DF3E5-9A18-BD44-8417-0938FAACD028}"/>
    <hyperlink ref="AS18602" xr:uid="{D0B3893C-F8D0-9144-AF4F-65B4AA2346FC}"/>
    <hyperlink ref="AS18603" xr:uid="{8524FB5A-B7BE-0844-B178-09381B646DCD}"/>
    <hyperlink ref="AS18604" xr:uid="{AF986A06-1C15-6241-8EE2-8293DCEA16A0}"/>
    <hyperlink ref="AS18605" xr:uid="{317C0785-2BBA-5148-8A97-7C7733FE2295}"/>
    <hyperlink ref="AS18606" xr:uid="{7D5EFEE3-45A8-5B47-911A-6E1B7713CEDD}"/>
    <hyperlink ref="AS18607" xr:uid="{08C04A4E-B401-9F44-981B-05C43ABEEEED}"/>
    <hyperlink ref="AS18608" xr:uid="{02E3734A-4F93-0047-8003-29AF88939397}"/>
    <hyperlink ref="AS18609" xr:uid="{BDE59E11-4210-9F4E-8163-DF2A196EE06A}"/>
    <hyperlink ref="AS18610" xr:uid="{55F73CEB-EE2D-734E-959D-BC314922EDCA}"/>
    <hyperlink ref="AS18611" xr:uid="{5C52DCE7-93B1-3E4D-8C3C-2D9E0641A9BC}"/>
    <hyperlink ref="AS18612" xr:uid="{A65826BA-FB69-EE48-B876-E0E4897AE229}"/>
    <hyperlink ref="AS18613" xr:uid="{42552CDB-C555-464B-BCA2-0CF83F6F639D}"/>
    <hyperlink ref="AS18614" xr:uid="{28053BB2-4E5F-2347-892E-AF9E0E944778}"/>
    <hyperlink ref="AS18615" xr:uid="{F933B5BE-50F2-1A4F-AFA9-76DA051801F7}"/>
    <hyperlink ref="AS18616" xr:uid="{E9491A50-68A7-1849-9D7B-40BECC16529A}"/>
    <hyperlink ref="AS18617" xr:uid="{8FDF3F1D-1A8E-714A-AE4C-F982E88939BB}"/>
    <hyperlink ref="AS18618" xr:uid="{4FA7B29C-1085-4348-BFD1-C4C02978AC17}"/>
    <hyperlink ref="AS18619" xr:uid="{28C8B5B0-827F-314A-948A-2A427B608FBD}"/>
    <hyperlink ref="AS18620" xr:uid="{14C8AD5A-4B65-BB43-940C-16A983DD4B43}"/>
    <hyperlink ref="AS18621" xr:uid="{545DF3C7-4893-0D42-8E0D-2C53D0A5C9D1}"/>
    <hyperlink ref="AS18622" xr:uid="{6892EC37-279A-B049-9498-F4CF72272204}"/>
    <hyperlink ref="AS18623" xr:uid="{55DF104A-B334-3945-A172-16C5B7FDB7E8}"/>
    <hyperlink ref="AS18624" xr:uid="{95F422AB-A3AE-C84E-92E4-4DDB82082332}"/>
    <hyperlink ref="AS18625" xr:uid="{F698663F-8A27-D94B-9F7E-2E5A1ABC1B55}"/>
    <hyperlink ref="AS18626" xr:uid="{D1F05D57-4BA2-A147-AC45-864BF3E69195}"/>
    <hyperlink ref="AS18627" xr:uid="{3E0CD2AD-5E08-7E4C-B6AF-790491196F70}"/>
    <hyperlink ref="AS18628" xr:uid="{211E1497-47C4-9040-A85E-470E5295EC38}"/>
    <hyperlink ref="AS18629" xr:uid="{21E6A536-B1EE-1B47-8C8F-C5FF4471770D}"/>
    <hyperlink ref="AS18630" xr:uid="{A5F2CF45-EEA6-B448-B81C-9C6A6F96A0A9}"/>
    <hyperlink ref="AS18631" xr:uid="{C5C82DEC-391F-8B4B-B759-A0AEA7918B3D}"/>
    <hyperlink ref="AS18632" xr:uid="{3FD02D3A-C9F7-FF4D-AB30-11CEEBCA28C5}"/>
    <hyperlink ref="AS18633" xr:uid="{6F252444-47FE-294A-A1EA-DED7CBA25707}"/>
    <hyperlink ref="AS18634" xr:uid="{F9276BDD-9664-924B-A5F8-A3189D59152F}"/>
    <hyperlink ref="AS18635" xr:uid="{F1D2ED58-31AF-6242-AE6E-DE658FB8D8F5}"/>
    <hyperlink ref="AS18636" xr:uid="{AB940990-0A0E-4A44-A5D6-F42C6E40403E}"/>
    <hyperlink ref="AS18637" xr:uid="{E8CBD086-BD45-F944-97E5-3EE67A58155D}"/>
    <hyperlink ref="AS18638" xr:uid="{03D8841A-D6CC-E147-9E07-326CEC1E9405}"/>
    <hyperlink ref="AS18639" xr:uid="{CF66126F-15CA-5F4C-AC7D-FE2581E7A9E9}"/>
    <hyperlink ref="AS18640" xr:uid="{4A987212-FF7B-8945-A172-8D11656AD598}"/>
    <hyperlink ref="AS18641" xr:uid="{D22234D6-7BA5-7C45-A838-55616FF1CAAA}"/>
    <hyperlink ref="AS18642" xr:uid="{06F099A9-0A0C-2B4E-B79C-660B6AA7AB03}"/>
    <hyperlink ref="AS18643" xr:uid="{21632C1E-761B-B944-BDF1-AAC9CDF5CAC2}"/>
    <hyperlink ref="AS18644" xr:uid="{00366310-4958-1142-8A48-603097F94E36}"/>
    <hyperlink ref="AS18645" xr:uid="{D199B64F-CE61-6A4B-82A0-BEFDD9744F51}"/>
    <hyperlink ref="AS18646" xr:uid="{7E0C6EB2-12B9-BA48-8289-6E1E967B951D}"/>
    <hyperlink ref="AS18647" xr:uid="{DA56CB68-C579-C044-A271-EE9F67B3CBDE}"/>
    <hyperlink ref="AS18648" xr:uid="{BBF814FC-CC91-CB4B-8761-182FC29D4564}"/>
    <hyperlink ref="AS18649" xr:uid="{305DF5CE-AC0D-D843-ABE1-063FF480DAE5}"/>
    <hyperlink ref="AS18650" xr:uid="{BD4058F5-5139-7B40-B6EA-C16C9942874A}"/>
    <hyperlink ref="AS18651" xr:uid="{419BB3B8-2B4E-2E4A-ABB2-2E67D6EDF254}"/>
    <hyperlink ref="AS18652" xr:uid="{B7FFEF8B-22B2-C945-A0E3-24888D5E7EB3}"/>
    <hyperlink ref="AS18653" xr:uid="{2BE4BCEF-A928-C847-BFF4-B2D778E6C267}"/>
    <hyperlink ref="AS18654" xr:uid="{06CDAC02-3405-734B-AE8D-427E903055AE}"/>
    <hyperlink ref="AS18655" xr:uid="{DC9535CF-1F10-3549-BBA7-BE131E622616}"/>
    <hyperlink ref="AS18656" xr:uid="{C8DB20E3-E1E0-C548-8F71-31770C5CAC1B}"/>
    <hyperlink ref="AS18657" xr:uid="{1C609A39-966B-0540-BC60-BF30311939E1}"/>
    <hyperlink ref="AS18658" xr:uid="{07CD1B8D-2E92-4E4A-93C3-C7DEB13543D7}"/>
    <hyperlink ref="AS18659" xr:uid="{792915B4-352A-EA4B-9137-D23BA0BF99C2}"/>
    <hyperlink ref="AS18660" xr:uid="{E0C6E305-BF62-9248-8878-083C00FA242A}"/>
    <hyperlink ref="AS18661" xr:uid="{02F88A94-3258-474C-B744-FFE943B55F90}"/>
    <hyperlink ref="AS18662" xr:uid="{3D374D75-8025-5345-B15E-A47ACB236762}"/>
    <hyperlink ref="AS18663" xr:uid="{9EC26B0A-1C0A-8E41-8D62-8256C5C98C3A}"/>
    <hyperlink ref="AS18664" xr:uid="{09770228-62DA-A043-9C81-39F53C2C9422}"/>
    <hyperlink ref="AS18665" xr:uid="{B997498B-EF05-DA4F-8527-C6F8A3088FDB}"/>
    <hyperlink ref="AS18666" xr:uid="{FE7DE3B9-ADBD-1146-B775-7BBFCFD28E56}"/>
    <hyperlink ref="AS18667" xr:uid="{E204950F-C320-624E-8840-A7354C83FE11}"/>
    <hyperlink ref="AS18668" xr:uid="{80BEA48F-36C4-7640-A166-311E538E9581}"/>
    <hyperlink ref="AS18669" xr:uid="{D1C4F712-2C59-EF45-BF78-2595F1882241}"/>
    <hyperlink ref="AS18670" xr:uid="{52F3E2B7-EB78-B34D-AF46-82781627D95A}"/>
    <hyperlink ref="AS18671" xr:uid="{4DAB394F-6D80-224A-B0B6-7649515CD8AB}"/>
    <hyperlink ref="AS18672" xr:uid="{181679EF-194F-BD4B-89B4-41AFAE5F4875}"/>
    <hyperlink ref="AS18673" xr:uid="{4C6A968D-5D70-0E49-A0F0-C949D190E210}"/>
    <hyperlink ref="AS18674" xr:uid="{3052A9B4-7340-D348-88C9-BC7AFF6263FC}"/>
    <hyperlink ref="AS18675" xr:uid="{C4BF15FD-956E-5D4C-BA75-B5B67BFB067B}"/>
    <hyperlink ref="AS18676" xr:uid="{9975E5EB-4504-9541-BDC8-7939212DB586}"/>
    <hyperlink ref="AS18677" xr:uid="{FDC219A8-D39C-924D-9A07-5ADFE2296B3D}"/>
    <hyperlink ref="AS18678" xr:uid="{8FC90E5A-5A31-6545-B11C-C1085B1D9D02}"/>
    <hyperlink ref="AS18679" xr:uid="{DAC0253C-A374-3648-954F-506365F1DED7}"/>
    <hyperlink ref="AS18680" xr:uid="{C86F7D99-A33A-B24D-A5CB-E466D313F907}"/>
    <hyperlink ref="AS18681" xr:uid="{68207F28-250E-9B42-9114-2BC5177CB4D8}"/>
    <hyperlink ref="AS18682" xr:uid="{502CF085-CD21-CB4C-8BF5-8EA25B2D4188}"/>
    <hyperlink ref="AS18683" xr:uid="{2E58A6D6-FB75-DC4E-8BDA-8F6A2EA4DE9E}"/>
    <hyperlink ref="AS18684" xr:uid="{3CC4F4CD-5D56-3C4B-BF52-B409B4C0C9A6}"/>
    <hyperlink ref="AS18685" xr:uid="{BBB0CE6F-A0EF-4240-AF35-621A36987AD7}"/>
    <hyperlink ref="AS18686" xr:uid="{986458EE-EAAE-0243-99F2-2E195C1C6CE7}"/>
    <hyperlink ref="AS18687" xr:uid="{2BA8F44A-7BBB-8541-8BBD-226DFC3A597F}"/>
    <hyperlink ref="AS18688" xr:uid="{5F78775D-FDB4-B043-94D6-43A579C5F156}"/>
    <hyperlink ref="AS18689" xr:uid="{87DFE5A7-20DB-FF4A-AA29-F5E3C609D47C}"/>
    <hyperlink ref="AS18690" xr:uid="{7B50E2E2-4DEE-F244-8D0A-1B615D68B289}"/>
    <hyperlink ref="AS18691" xr:uid="{3B89F927-27D0-C945-91B9-39016F11C6AE}"/>
    <hyperlink ref="AS18692" xr:uid="{2BCB285B-9A57-FE42-A069-EF1532849ACE}"/>
    <hyperlink ref="AS18693" xr:uid="{6B6C5688-5D90-DC44-98F6-E0D17009E651}"/>
    <hyperlink ref="AS18694" xr:uid="{8F2EB83D-F611-B844-AD8F-D72785ADC859}"/>
    <hyperlink ref="AS18695" xr:uid="{09878DC1-4958-A14B-805F-4EAF4C817152}"/>
    <hyperlink ref="AS18696" xr:uid="{F61920B4-CFF6-064C-AAF1-432588838E5C}"/>
    <hyperlink ref="AS18697" xr:uid="{1A775BAD-C532-634E-9835-2D0AC2DE815B}"/>
    <hyperlink ref="AS18698" xr:uid="{42937F06-5133-B34C-A77B-1A32877FBF09}"/>
    <hyperlink ref="AS18699" xr:uid="{A91417B5-9071-E442-9C8B-1EF30DD64F36}"/>
    <hyperlink ref="AS18700" xr:uid="{FCEAFCB9-5AB7-564B-9673-4A252848673C}"/>
    <hyperlink ref="AS18701" xr:uid="{6804CA32-0F1D-DA4F-B07F-59C69BF65E34}"/>
    <hyperlink ref="AS18702" xr:uid="{6BE402CB-3457-1A4F-9615-B38053FC9359}"/>
    <hyperlink ref="AS18703" xr:uid="{548EC715-F0D7-CB42-A75A-A416B450AB5F}"/>
    <hyperlink ref="AS18704" xr:uid="{6FDD7DAE-1B42-8347-AAE2-E8EF36922AEE}"/>
    <hyperlink ref="AS18705" xr:uid="{F249B6CD-41E7-824B-BF95-EE5E4BC2FFF7}"/>
    <hyperlink ref="AS18706" xr:uid="{DC93E72C-7044-F44D-B667-AB02AE6D250E}"/>
    <hyperlink ref="AS18707" xr:uid="{8BEC04BF-E76A-A347-A560-77CB02D7FDB0}"/>
    <hyperlink ref="AS18708" xr:uid="{6BE70B28-80A9-9E43-961D-FD826B2C7CD0}"/>
    <hyperlink ref="AS18709" xr:uid="{2BF3AAE5-1143-374D-B4F6-34AF22AE58DE}"/>
    <hyperlink ref="AS18710" xr:uid="{EB666946-CBCF-014E-BFFE-4871D3FAE6F5}"/>
    <hyperlink ref="AS18711" xr:uid="{98F7E6EB-EE0B-044E-87A2-AEC0333F4E24}"/>
    <hyperlink ref="AS18712" xr:uid="{57A173C5-C519-8F4D-8556-C5EDADA89460}"/>
    <hyperlink ref="AS18713" xr:uid="{D1AC1596-13ED-6346-9D10-0E5F9A296B3F}"/>
    <hyperlink ref="AS18714" xr:uid="{188A5822-F531-7C41-9B20-5A2EF4375101}"/>
    <hyperlink ref="AS18715" xr:uid="{157959F0-0F54-4941-9368-AF49A1EFE033}"/>
    <hyperlink ref="AS18716" xr:uid="{08D1B671-A439-AC47-A31C-8A1703F5FF7E}"/>
    <hyperlink ref="AS18717" xr:uid="{DEE472E7-11DE-4B4A-B2DD-FC699DBB96D4}"/>
    <hyperlink ref="AS18718" xr:uid="{6D8F0D7A-17A6-7147-AE49-67C8DF8FEFB8}"/>
    <hyperlink ref="AS18719" xr:uid="{B1EF0522-0C78-CD43-AF4E-E69AFB41CB98}"/>
    <hyperlink ref="AS18720" xr:uid="{44FECF54-9477-7F4F-B2A8-F36338F1FF34}"/>
    <hyperlink ref="AS18721" xr:uid="{67F938AE-0809-0B4A-9973-2DD07FB0397B}"/>
    <hyperlink ref="AS18722" xr:uid="{2D677CB5-215D-3E4E-915D-1E0218280B89}"/>
    <hyperlink ref="AS18723" xr:uid="{54A2126A-31C7-A74F-A764-2E4623BA6236}"/>
    <hyperlink ref="AS18724" xr:uid="{AE45CD2C-148B-9942-A82C-40BB9EDF60A1}"/>
    <hyperlink ref="AS18725" xr:uid="{15D0F544-6A4E-B244-AF0A-AC55725427E8}"/>
    <hyperlink ref="AS18726" xr:uid="{73924152-F070-7F49-B5C4-BF2D4C78A250}"/>
    <hyperlink ref="AS18727" xr:uid="{A8AA5D67-C2DD-5D4C-9DB6-5DA908337423}"/>
    <hyperlink ref="AS18728" xr:uid="{8AE16BDB-343B-BB4F-B8CF-CD1D2B32AB90}"/>
    <hyperlink ref="AS18729" xr:uid="{36CF72CC-E766-3E48-B20B-666BB7B83F54}"/>
    <hyperlink ref="AS18730" xr:uid="{2E661966-4F92-AF4A-9754-27C6DEB4A02C}"/>
    <hyperlink ref="AS18731" xr:uid="{10E6F340-4F5D-844E-8EF6-3CB084913C18}"/>
    <hyperlink ref="AS18732" xr:uid="{34BEDEDE-7AF9-964A-BB8F-CCAB0AD912F0}"/>
    <hyperlink ref="AS18733" xr:uid="{5504A479-8B2C-954A-BBAA-CCEE0D957DEB}"/>
    <hyperlink ref="AS18734" xr:uid="{E7B4140C-1BAF-CA48-B1A9-7A3611E4C312}"/>
    <hyperlink ref="AS18735" xr:uid="{7B7B8F3A-8787-8A4D-8CAC-FC0E7D93FECB}"/>
    <hyperlink ref="AS18736" xr:uid="{98B99772-E573-1848-9428-03D08AE4F5F1}"/>
    <hyperlink ref="AS18737" xr:uid="{70C973B9-4EFF-DD4A-89AF-025ECCC5DC43}"/>
    <hyperlink ref="AS18738" xr:uid="{470DC6D5-A371-3743-835D-7DAE9DDE2273}"/>
    <hyperlink ref="AS18739" xr:uid="{5CC098E7-AFDD-174A-AF43-8B285B7DB212}"/>
    <hyperlink ref="AS18740" xr:uid="{776F0EE5-E015-F842-B765-7DFC7A3936ED}"/>
    <hyperlink ref="AS18741" xr:uid="{E2C6C329-85EE-E543-B728-72F25300EC9D}"/>
    <hyperlink ref="AS18742" xr:uid="{9EC13E81-79B2-3D43-857E-E225431D40D1}"/>
    <hyperlink ref="AS18743" xr:uid="{EE628C0A-9A8D-8F4E-B705-C8A713CF2C17}"/>
    <hyperlink ref="AS18744" xr:uid="{5DA874D4-031F-D849-B44B-25CBE079C981}"/>
    <hyperlink ref="AS18745" xr:uid="{265E1794-6843-0242-AF42-C69DECF7EE3C}"/>
    <hyperlink ref="AS18746" xr:uid="{E46598AC-9118-4D4C-A1CC-B7DC4D770632}"/>
    <hyperlink ref="AS18747" xr:uid="{43C8BBE8-A794-F747-AFD9-1D5262582AEA}"/>
    <hyperlink ref="AS18748" xr:uid="{CE5BD1F3-4D0E-A04D-AC2F-BF39F6F01995}"/>
    <hyperlink ref="AS18749" xr:uid="{60D18DA1-2AF1-8849-B20E-A0DBB9C9E8D8}"/>
    <hyperlink ref="AS18750" xr:uid="{85E55F5C-2BB2-5948-80C8-A1929292CD18}"/>
    <hyperlink ref="AS18751" xr:uid="{3ACDC664-74E8-AA4D-B33B-C774A484E447}"/>
    <hyperlink ref="AS18752" xr:uid="{8C93CB76-0193-234A-A66D-39C8D8D17655}"/>
    <hyperlink ref="AS18753" xr:uid="{E47A7FE2-F525-874C-961F-AC2AE173B1EB}"/>
    <hyperlink ref="AS18754" xr:uid="{BF92BC24-A591-514D-88BF-C4FA52F2F523}"/>
    <hyperlink ref="AS18755" xr:uid="{85ED127C-85B8-8047-A466-E7E73B3132AD}"/>
    <hyperlink ref="AS18756" xr:uid="{2D56E0E1-CCF5-AE4E-9E16-401C06CAA3D4}"/>
    <hyperlink ref="AS18757" xr:uid="{D06D8A15-5060-FC44-8A69-3B8AA959ED6F}"/>
    <hyperlink ref="AS18758" xr:uid="{068A6EF6-7020-C24A-AA10-089353B78B2B}"/>
    <hyperlink ref="AS18759" xr:uid="{956CD890-C548-AA4E-A576-5974044DCCD6}"/>
    <hyperlink ref="AS18760" xr:uid="{06B87AB1-852B-1349-83CA-A53B517DAE1D}"/>
    <hyperlink ref="AS18761" xr:uid="{FD4DC18D-9BE6-714B-B40B-EF8A0192EAD5}"/>
    <hyperlink ref="AS18762" xr:uid="{0BAA49E4-00B4-A240-97D7-E6052248E0B2}"/>
    <hyperlink ref="AS18763" xr:uid="{D7A90FA5-059E-8B4F-8FDD-50333E119EF7}"/>
    <hyperlink ref="AS18764" xr:uid="{404B25B2-5F0E-E549-A1F3-4086317DF139}"/>
    <hyperlink ref="AS18765" xr:uid="{3089E89F-B80D-1A45-8900-51DCD71531FC}"/>
    <hyperlink ref="AS18766" xr:uid="{04188431-B64A-514D-BC23-8AB9F4896BF9}"/>
    <hyperlink ref="AS18767" xr:uid="{3420CC0A-15E5-CD44-8310-A3221FD1EDB1}"/>
    <hyperlink ref="AS18768" xr:uid="{89AF064E-FC4F-414C-834E-183D90A4366E}"/>
    <hyperlink ref="AS18769" xr:uid="{E8341BA5-0F2E-EB44-85CC-D053B61BA651}"/>
    <hyperlink ref="AS18770" xr:uid="{199049F5-5616-0746-B3CD-7679FCEC6A53}"/>
    <hyperlink ref="AS18771" xr:uid="{97ECF7A3-5C99-5A4F-A3AA-BA76CD5CC5BD}"/>
    <hyperlink ref="AS18772" xr:uid="{810A8DA1-A0C2-E149-BB7F-2A468C79EE52}"/>
    <hyperlink ref="AS18773" xr:uid="{CA0C2D79-2944-0045-97FF-0173D195F3E8}"/>
    <hyperlink ref="AS18774" xr:uid="{58B1B0D6-F3E3-7444-9AF1-86B405189E30}"/>
    <hyperlink ref="AS18775" xr:uid="{E63E2B0D-C83A-2347-A399-E2F85B4B053C}"/>
    <hyperlink ref="AS18776" xr:uid="{0BE98090-F8F3-234F-A8DC-9B4F6BAA95CF}"/>
    <hyperlink ref="AS18777" xr:uid="{8AF2122B-A602-874E-9B0F-E74955328061}"/>
    <hyperlink ref="AS18778" xr:uid="{DB16D36F-28F3-B441-9410-AFD6D7A7185C}"/>
    <hyperlink ref="AS18779" xr:uid="{B5222415-0D45-A94F-A17D-CA84F2D7E6ED}"/>
    <hyperlink ref="AS18780" xr:uid="{6CAAC035-74F6-6D47-BB52-A24FDEF44FC1}"/>
    <hyperlink ref="AS18781" xr:uid="{F4C4582E-D4A2-9A4E-B198-BEA03F5D37A4}"/>
    <hyperlink ref="AS18782" xr:uid="{A8CFD5B3-6550-A549-8700-969901112300}"/>
    <hyperlink ref="AS18783" xr:uid="{34A4FE98-BC96-C848-8C5F-668C5CF7FCD1}"/>
    <hyperlink ref="AS18784" xr:uid="{7F2F8BA1-F2D4-F140-9512-6696C3D97483}"/>
    <hyperlink ref="AS18785" xr:uid="{068FCDDE-6131-8E4F-9E15-9D666E80964D}"/>
    <hyperlink ref="AS18786" xr:uid="{BD062823-F6D8-EA4A-9890-D8D7D2CBDD0E}"/>
    <hyperlink ref="AS18787" xr:uid="{53C08FBD-2AC7-6A47-A502-C2F6A77295BE}"/>
    <hyperlink ref="AS18788" xr:uid="{7E910925-F9BA-A343-92D0-33403001FADB}"/>
    <hyperlink ref="AS18789" xr:uid="{8024DBA0-A134-4941-B107-54E868002D9A}"/>
    <hyperlink ref="AS18790" xr:uid="{085B7166-AD66-D147-903D-934A1C2C1DF1}"/>
    <hyperlink ref="AS18791" xr:uid="{3F5CCE92-8CE1-1441-B7E8-AA0CE3B58B44}"/>
    <hyperlink ref="AS18792" xr:uid="{0E1B4150-0660-C54C-8BD8-017C3D437A4E}"/>
    <hyperlink ref="AS18793" xr:uid="{D47BFC0B-3346-6C44-976F-DB195DED6243}"/>
    <hyperlink ref="AS18794" xr:uid="{3F8B8FAC-110F-A740-93EF-E649398A97A8}"/>
    <hyperlink ref="AS18795" xr:uid="{C2E6A40C-8424-094E-82DD-18B66E2F2D04}"/>
    <hyperlink ref="AS18796" xr:uid="{7982680E-E819-4E4E-8837-EEA4FED6D96A}"/>
    <hyperlink ref="AS18797" xr:uid="{44BA903D-FAD1-7A4E-9134-FF697CA5B6B3}"/>
    <hyperlink ref="AS18798" xr:uid="{67C4990A-5127-A746-9E4E-627616275060}"/>
    <hyperlink ref="AS18799" xr:uid="{664B2561-F62C-7E49-A6B4-4C6D0F811B25}"/>
    <hyperlink ref="AS18800" xr:uid="{283E8203-C238-D343-9724-37B9DC744F20}"/>
    <hyperlink ref="AS18801" xr:uid="{88299139-D22E-EE41-A535-B445F6F21F47}"/>
    <hyperlink ref="AS18802" xr:uid="{E941B63B-6016-ED4F-8B0A-B5CE1D8D6B6B}"/>
    <hyperlink ref="AS18803" xr:uid="{FB32AFFF-F766-CF48-BA74-1A7A6C1664C7}"/>
    <hyperlink ref="AS18804" xr:uid="{81555E22-DC8D-DF44-9347-819F331044C4}"/>
    <hyperlink ref="AS18805" xr:uid="{EA6A22F7-2EE6-4540-A369-5994A255128B}"/>
    <hyperlink ref="AS18806" xr:uid="{F37CF359-92D0-1048-B414-2872E838AB5F}"/>
    <hyperlink ref="AS18807" xr:uid="{6AB43860-1D7C-AD46-838B-1F3E7F21794D}"/>
    <hyperlink ref="AS18808" xr:uid="{E35744EB-9F26-A741-BB81-828701E0DA66}"/>
    <hyperlink ref="AS18809" xr:uid="{63B9FD65-A358-2A41-A745-7E1AB099EECA}"/>
    <hyperlink ref="AS18810" xr:uid="{630D8452-4D43-C443-8678-DDE0DB83D260}"/>
    <hyperlink ref="AS18811" xr:uid="{DBA0044F-652B-334A-8909-26588E2E667C}"/>
    <hyperlink ref="AS18812" xr:uid="{7408BBC1-EC61-5D4C-8218-220ED5CEE4BF}"/>
    <hyperlink ref="AS18813" xr:uid="{B052078E-2AF4-CA44-B0B3-AA9F5B5BBC85}"/>
    <hyperlink ref="AS18814" xr:uid="{98C6FCAA-B809-324A-AFD6-A4785771904C}"/>
    <hyperlink ref="AS18815" xr:uid="{5F7FF60E-929B-2B4A-A10F-51C84B4D5C41}"/>
    <hyperlink ref="AS18816" xr:uid="{CE9D6E2D-601E-DF42-A599-FA48815532EE}"/>
    <hyperlink ref="AS18817" xr:uid="{DD117233-E50A-C74A-8F1B-E9577A35E485}"/>
    <hyperlink ref="AS18818" xr:uid="{832FC4D2-4380-274D-A648-64BAF7ECF843}"/>
    <hyperlink ref="AS18819" xr:uid="{D84CBD10-3328-AF4C-A798-3E874E46243D}"/>
    <hyperlink ref="AS18820" xr:uid="{638AF3E6-6DA2-7D47-A6EB-4D5223FB62F2}"/>
    <hyperlink ref="AS18821" xr:uid="{1B968848-15AF-EA4A-A757-48F064B12838}"/>
    <hyperlink ref="AS18822" xr:uid="{2A8562B0-C567-664B-9F82-72C431E81A25}"/>
    <hyperlink ref="AS18823" xr:uid="{740E4986-B15D-9E47-907A-B6129B9E4D32}"/>
    <hyperlink ref="AS18824" xr:uid="{19F9340E-D0AF-094C-ACDF-576F7B42409B}"/>
    <hyperlink ref="AS18825" xr:uid="{3F6C077F-3496-5540-9F5D-12DD34C43055}"/>
    <hyperlink ref="AS18826" xr:uid="{2A7D82F6-4D49-C743-867A-D66BFDEE2322}"/>
    <hyperlink ref="AS18827" xr:uid="{6139010E-9C71-144D-B088-F4AD8D1B2C7E}"/>
    <hyperlink ref="AS18828" xr:uid="{D6C7DCFA-9558-E449-BC93-ED01C5EE7954}"/>
    <hyperlink ref="AS18829" xr:uid="{C250B043-D463-6D4C-B368-C49EBA9BD96D}"/>
    <hyperlink ref="AS18830" xr:uid="{187A1E40-5302-4D4E-A795-306B6761F3E1}"/>
    <hyperlink ref="AS18831" xr:uid="{FCE4821B-EB1A-EF4A-A1AE-4FFF3811AA20}"/>
    <hyperlink ref="AS18832" xr:uid="{565A615D-3EAF-024D-83C1-DB99B6F585A5}"/>
    <hyperlink ref="AS18833" xr:uid="{EC27395A-0281-AF4F-B11D-6A60590D1CCE}"/>
    <hyperlink ref="AS18834" xr:uid="{D8E970B6-5D67-214E-91B4-42F9A804BB2E}"/>
    <hyperlink ref="AS18835" xr:uid="{62D76364-702C-8940-B113-0BECB20B5CFF}"/>
    <hyperlink ref="AS18836" xr:uid="{1832151F-DDC8-F143-8946-23B7844B05E7}"/>
    <hyperlink ref="AS18837" xr:uid="{6765830E-3B81-5347-B2A2-10EDAD0B894B}"/>
    <hyperlink ref="AS18838" xr:uid="{BDDD2812-3084-4A48-AC8C-305779152F19}"/>
    <hyperlink ref="AS18839" xr:uid="{2C01E831-73C0-2442-A15A-B402BA5C2FB7}"/>
    <hyperlink ref="AS18840" xr:uid="{14DFFA72-E29C-3043-9DED-8CC85477FB0E}"/>
    <hyperlink ref="AS18841" xr:uid="{D1C0CF62-1C77-A149-8418-CE31DED74D80}"/>
    <hyperlink ref="AS18842" xr:uid="{4B7C2B19-FA82-BA4C-8B95-D7FC67ABC0F7}"/>
    <hyperlink ref="AS18843" xr:uid="{34C21B77-BA32-C644-82D6-728E5965273A}"/>
    <hyperlink ref="AS18844" xr:uid="{23A7416D-46F2-624E-BDF7-14D1FAEEED35}"/>
    <hyperlink ref="AS18845" xr:uid="{B4F743A1-93BE-2C4F-8526-C352586E7DD3}"/>
    <hyperlink ref="AS18846" xr:uid="{12A198C4-E304-DC4E-A3A9-7BC6C15BF4A4}"/>
    <hyperlink ref="AS18847" xr:uid="{D8300721-A80B-9C4F-8652-3219BBE8E753}"/>
    <hyperlink ref="AS18848" xr:uid="{98E99394-26FC-494F-B5C4-2CC1D7FF490A}"/>
    <hyperlink ref="AS18849" xr:uid="{C6CF2EB4-1618-9E47-89A1-EAEE28B92A6A}"/>
    <hyperlink ref="AS18850" xr:uid="{AB598AA3-128A-344F-B9D9-E17A7C93F441}"/>
    <hyperlink ref="AS18851" xr:uid="{B5A69681-DDC2-794A-B343-AA0E3942F8F4}"/>
    <hyperlink ref="AS18852" xr:uid="{F3763BBA-0DBA-294A-AB0C-012E7F886D9F}"/>
    <hyperlink ref="AS18853" xr:uid="{5AE56314-A792-3547-958D-B6AB5181AEBF}"/>
    <hyperlink ref="AS18854" xr:uid="{A806A81B-8E8A-7E4E-90AD-773F9885079A}"/>
    <hyperlink ref="AS18855" xr:uid="{9812642A-FE00-4C49-BC96-C146F1D03E20}"/>
    <hyperlink ref="AS18856" xr:uid="{A732022F-E639-6A4B-9D8B-F771924F438E}"/>
    <hyperlink ref="AS18857" xr:uid="{BFAF4663-D76E-D241-B207-F6B6AD55593B}"/>
    <hyperlink ref="AS18858" xr:uid="{59E54D7F-A723-9E46-8ED4-27BC57628C9B}"/>
    <hyperlink ref="AS18859" xr:uid="{729C81BB-C3DD-FC4E-988B-2594BBADBB8B}"/>
    <hyperlink ref="AS18860" xr:uid="{824090B1-08B4-3E4C-9374-75B7B827D1D2}"/>
    <hyperlink ref="AS18861" xr:uid="{6328CD7F-E6F9-1448-A196-64DF1CF4DFD1}"/>
    <hyperlink ref="AS18862" xr:uid="{A54E3799-FA43-694C-B622-458AF0514B34}"/>
    <hyperlink ref="AS18863" xr:uid="{1D369157-2CF9-7E4E-BC4D-012F5437B779}"/>
    <hyperlink ref="AS18864" xr:uid="{6F6B5413-4BCE-EF48-B48A-5C5BADBB0AA7}"/>
    <hyperlink ref="AS18865" xr:uid="{6090509E-2533-2149-AFC4-2DB8BCA09CE3}"/>
    <hyperlink ref="AS18866" xr:uid="{909F4498-FC84-7240-9F7E-D75198EBE48A}"/>
    <hyperlink ref="AS18867" xr:uid="{5FE36AC2-458A-9441-B01F-2D3CAEE32018}"/>
    <hyperlink ref="AS18868" xr:uid="{9DCC0DF7-045E-2941-9417-9F4B4668C5DB}"/>
    <hyperlink ref="AS18869" xr:uid="{423B32BC-D9C8-F441-84AA-15F04B59E043}"/>
    <hyperlink ref="AS18870" xr:uid="{249858FE-4890-3647-BDB7-7CAA0B35CF93}"/>
    <hyperlink ref="AS18871" xr:uid="{999F29B1-3ED9-6F44-92A6-F6DE7E27150B}"/>
    <hyperlink ref="AS18872" xr:uid="{7346930A-53E3-1B48-8C44-CA675BD61024}"/>
    <hyperlink ref="AS18873" xr:uid="{DFED35D3-B64A-6A4F-894D-5BEA68509916}"/>
    <hyperlink ref="AS18874" xr:uid="{3987A903-2D65-5941-A5CF-CF360505D8CC}"/>
    <hyperlink ref="AS18875" xr:uid="{09D274C2-EFFC-8C48-933C-FA7F51C3D1E7}"/>
    <hyperlink ref="AS18876" xr:uid="{98E5DC9D-9E4D-8B4D-9625-7246294644C8}"/>
    <hyperlink ref="AS18877" xr:uid="{7DA4019F-9087-7949-81CA-74479292C8F4}"/>
    <hyperlink ref="AS18878" xr:uid="{CF3BEF0E-E02F-EE41-BC6D-34281A73FBA1}"/>
    <hyperlink ref="AS18879" xr:uid="{C6FEE846-E68D-114B-87DB-51A80E41BB6A}"/>
    <hyperlink ref="AS18880" xr:uid="{1C1A4D75-39EE-B14C-840D-FA0C48BECE3D}"/>
    <hyperlink ref="AS18881" xr:uid="{2D6940E4-8FED-8642-8553-589666033EA3}"/>
    <hyperlink ref="AS18882" xr:uid="{E83CCB33-DF76-B245-9075-13432055E45B}"/>
    <hyperlink ref="AS18883" xr:uid="{E3C27E1C-3559-1C4B-B415-99C58DC5341E}"/>
    <hyperlink ref="AS18884" xr:uid="{F29B8B36-2B13-0943-A7B8-9E318CD46326}"/>
    <hyperlink ref="AS18885" xr:uid="{BC2A7817-900B-914E-8480-583C04E601B2}"/>
    <hyperlink ref="AS18886" xr:uid="{9CC89490-9899-0047-B8FB-70DE507615F1}"/>
    <hyperlink ref="AS18887" xr:uid="{B833169E-45CD-0641-8956-C3B92EA55C4B}"/>
    <hyperlink ref="AS18888" xr:uid="{17FE80E0-2975-6246-9174-E17BCA37DFB9}"/>
    <hyperlink ref="AS18889" xr:uid="{CCA5115A-9DFB-0440-A3B6-985BE0338D45}"/>
    <hyperlink ref="AS18890" xr:uid="{E25517D9-D08A-E145-A406-42D7B9FB47BE}"/>
    <hyperlink ref="AS18891" xr:uid="{54C0549B-E81C-D34D-9545-0800CBD74B12}"/>
    <hyperlink ref="AS18892" xr:uid="{935C48CA-4C2B-EF4F-BDFA-4DCB6C0B463D}"/>
    <hyperlink ref="AS18893" xr:uid="{0D1EA140-A2CC-614E-AB40-3EEDF2F62EC9}"/>
    <hyperlink ref="AS18894" xr:uid="{883D2821-944E-8D48-938F-3D816F482BCC}"/>
    <hyperlink ref="AS18895" xr:uid="{9C337FCF-9ACE-7B43-8264-01806C7CD91B}"/>
    <hyperlink ref="AS18896" xr:uid="{38A9775E-26E5-174B-BE9F-F0F6A541248B}"/>
    <hyperlink ref="AS18897" xr:uid="{D37259BC-BAFE-9E4E-AD3B-DCB4B63B28A2}"/>
    <hyperlink ref="AS18898" xr:uid="{9D84F4C6-7803-3449-B909-73B2FA35F1A9}"/>
    <hyperlink ref="AS18899" xr:uid="{1DE52F87-49BA-D74F-BE72-1E5FF99CA429}"/>
    <hyperlink ref="AS18900" xr:uid="{9D1D87E6-9873-D94E-AD99-62AD4D5B912D}"/>
    <hyperlink ref="AS18901" xr:uid="{8AF9520E-AAB7-1B43-B0AF-54904450C2EA}"/>
    <hyperlink ref="AS18902" xr:uid="{2E851F41-1BD1-F549-81A5-C8FF88D9A52D}"/>
    <hyperlink ref="AS18903" xr:uid="{AF710C46-0A34-6240-8D4C-02FA2B0B6BCF}"/>
    <hyperlink ref="AS18904" xr:uid="{336B1608-9BB1-F746-9435-9B7660EE5E39}"/>
    <hyperlink ref="AS18905" xr:uid="{44B38E1A-0402-004D-A3BD-A9382BC06455}"/>
    <hyperlink ref="AS18906" xr:uid="{2BE1B7FA-7D3C-2746-8146-537F0CF8649F}"/>
    <hyperlink ref="AS18907" xr:uid="{B3878510-C66C-A94F-85A1-7FB0904CBFBD}"/>
    <hyperlink ref="AS18908" xr:uid="{A8D21656-1C02-1748-B71A-FBF7E6CFFBDA}"/>
    <hyperlink ref="AS18909" xr:uid="{5274CC63-7079-E246-9A27-AC3838E39246}"/>
    <hyperlink ref="AS18910" xr:uid="{38077EE6-C066-8945-A1F9-86B9263CB910}"/>
    <hyperlink ref="AS18911" xr:uid="{4A43F81A-28AF-A94E-BB3B-3CEF872A0609}"/>
    <hyperlink ref="AS18912" xr:uid="{9A1B4D0C-8B9C-734E-8EA2-E72FEB52CBD4}"/>
    <hyperlink ref="AS18913" xr:uid="{3711B4B6-61CA-6940-8766-09DCA3155B09}"/>
    <hyperlink ref="AS18914" xr:uid="{BD63A9BD-2933-BC43-B30B-40FD48124B70}"/>
    <hyperlink ref="AS18915" xr:uid="{2C8D4839-3A89-AA47-B90B-756278946B44}"/>
    <hyperlink ref="AS18916" xr:uid="{55C5B939-FF73-8845-8802-870F0DBEF3E7}"/>
    <hyperlink ref="AS18917" xr:uid="{7262E060-9A25-9341-ADB5-FADBF16D41F2}"/>
    <hyperlink ref="AS18918" xr:uid="{2C61F07C-085D-6D43-AEDF-57133928B179}"/>
    <hyperlink ref="AS18919" xr:uid="{48E331E9-2AA3-A043-950E-B900EB01CE17}"/>
    <hyperlink ref="AS18920" xr:uid="{D0F3A55F-4D00-8E45-907A-E1D8540C797A}"/>
    <hyperlink ref="AS18921" xr:uid="{49997326-2E1B-7748-89E6-EEEE0C7B05A1}"/>
    <hyperlink ref="AS18922" xr:uid="{520EC236-3247-5B44-89A6-09FCD9DB9429}"/>
    <hyperlink ref="AS18923" xr:uid="{60B91FC2-5C96-4048-B777-39897A82F531}"/>
    <hyperlink ref="AS18924" xr:uid="{7C53B846-F1C6-9A4E-A90F-6E5E671CF6F1}"/>
    <hyperlink ref="AS18925" xr:uid="{1796528A-0335-2946-B4D5-018B9AAECC43}"/>
    <hyperlink ref="AS18926" xr:uid="{BDC6EEE9-8830-7947-9CA1-238E7D351130}"/>
    <hyperlink ref="AS18927" xr:uid="{E6E683F3-9661-0548-92A0-3ADBDE4F8B98}"/>
    <hyperlink ref="AS18928" xr:uid="{96EB85D3-0144-614C-A4D8-96B3CB8FD98C}"/>
    <hyperlink ref="AS18929" xr:uid="{D264C2EA-3B10-654A-958A-B2F0B7162E67}"/>
    <hyperlink ref="AS18930" xr:uid="{4588DCBD-844E-F74C-ACDF-D5CF95D8CCE7}"/>
    <hyperlink ref="AS18931" xr:uid="{812CB227-6541-CD48-B961-D7AFFA764668}"/>
    <hyperlink ref="AS18932" xr:uid="{D14A4462-F205-D947-BA88-804BD333FF0D}"/>
    <hyperlink ref="AS18933" xr:uid="{FC7D8B5E-7276-B841-BBD1-819D25313484}"/>
    <hyperlink ref="AS18934" xr:uid="{A92ADCF5-89DE-5643-B48D-38F84F59E0FB}"/>
    <hyperlink ref="AS18935" xr:uid="{7F37F0FC-C7A5-B94D-AB2B-01D858DC61E2}"/>
    <hyperlink ref="AS18936" xr:uid="{B70A138C-85A9-254E-80EB-BAA74AA82F99}"/>
    <hyperlink ref="AS18937" xr:uid="{C49D4509-98FF-3440-A763-264C75FD97AD}"/>
    <hyperlink ref="AS18938" xr:uid="{6ACA40DD-75FC-4A45-96E6-8418E295B4B6}"/>
    <hyperlink ref="AS18939" xr:uid="{A44EC809-3233-3744-866A-47D391E568BF}"/>
    <hyperlink ref="AS18940" xr:uid="{CAE293EB-52EF-DF48-BF2E-2BC648D01C2E}"/>
    <hyperlink ref="AS18941" xr:uid="{2EDB72A8-2448-E247-B961-7697E7C6D066}"/>
    <hyperlink ref="AS18942" xr:uid="{F3F50766-BE41-9A4C-9A65-41F7B5CA928D}"/>
    <hyperlink ref="AS18943" xr:uid="{3797A270-CFDC-A145-98F1-A1FD435F8DB2}"/>
    <hyperlink ref="AS18944" xr:uid="{90ECAB36-AF75-8A40-BF74-CAFD3BE41D74}"/>
    <hyperlink ref="AS18945" xr:uid="{BEE26000-39A2-4D47-AEFE-C0EA098C91BA}"/>
    <hyperlink ref="AS18946" xr:uid="{D179525F-031A-8348-A24B-4754126D5CBB}"/>
    <hyperlink ref="AS18947" xr:uid="{5C5A18F2-F723-6F4F-A8F4-606EFEEFC7AC}"/>
    <hyperlink ref="AS18948" xr:uid="{D911EF80-E45B-9D43-ACDD-B83EEAE3E852}"/>
    <hyperlink ref="AS18949" xr:uid="{DC8AA85E-96BD-3E45-A39A-8AE0E185926E}"/>
    <hyperlink ref="AS18950" xr:uid="{BAF21C1C-361B-9347-A498-D3F4F44C6779}"/>
    <hyperlink ref="AS18951" xr:uid="{172FB68D-FD46-F84F-BEB1-56975DD385E1}"/>
    <hyperlink ref="AS18952" xr:uid="{8E482C1A-8363-F646-913B-270D0AE6F712}"/>
    <hyperlink ref="AS18953" xr:uid="{F2A95CA8-ADFA-BF45-86C5-FB1D58049E3C}"/>
    <hyperlink ref="AS18954" xr:uid="{51BEAA4C-8A9F-AA48-8268-1A5BBC587E81}"/>
    <hyperlink ref="AS18955" xr:uid="{06E54AD6-5D45-6241-9822-3DAE06D8E30D}"/>
    <hyperlink ref="AS18956" xr:uid="{6992DB1B-9F1B-ED4C-926D-F58A6933EE6B}"/>
    <hyperlink ref="AS18957" xr:uid="{EED9360B-A70D-504E-8F49-F2A7F5662D7E}"/>
    <hyperlink ref="AS18958" xr:uid="{D79FAEEB-EECE-F44C-A83E-4D0F98AC115F}"/>
    <hyperlink ref="AS18959" xr:uid="{C563371E-5E4E-2847-BC98-813E2D590D26}"/>
    <hyperlink ref="AS18960" xr:uid="{E378CB68-AD24-C042-986F-6C49B798ABA8}"/>
    <hyperlink ref="AS18961" xr:uid="{4F7374DD-3081-AE43-B148-F6CB2341229B}"/>
    <hyperlink ref="AS18962" xr:uid="{7645E836-2042-F544-A052-EFC61A51F1CA}"/>
    <hyperlink ref="AS18963" xr:uid="{4155A0D4-E372-B54A-ACB5-8EB07D4C4312}"/>
    <hyperlink ref="AS18964" xr:uid="{6202AB55-22D2-D643-8D47-64EEBCD760D3}"/>
    <hyperlink ref="AS18965" xr:uid="{1F1064E2-5317-1C4C-A8CB-3D8841ED12EE}"/>
    <hyperlink ref="AS18966" xr:uid="{DD27BC08-939A-FF4C-AA5C-CC8C912ED071}"/>
    <hyperlink ref="AS18967" xr:uid="{BCCC3AC3-E011-D941-9A1C-053D9FA4BCF8}"/>
    <hyperlink ref="AS18968" xr:uid="{D99DF63D-CD6E-5540-81F1-C4EB935EF7D7}"/>
    <hyperlink ref="AS18969" xr:uid="{CB290E3F-6294-0140-B4B8-F801083214DF}"/>
    <hyperlink ref="AS18970" xr:uid="{626B26E3-BA1A-E544-B1B1-A601FC8A571A}"/>
    <hyperlink ref="AS18971" xr:uid="{9664601B-A7B8-0A4F-BCFF-18068A376906}"/>
    <hyperlink ref="AS18972" xr:uid="{DBE38ECC-E752-1B48-975C-CCACEB00AE7E}"/>
    <hyperlink ref="AS18973" xr:uid="{B7CCEE37-E099-D448-B706-3D61B258636B}"/>
    <hyperlink ref="AS18974" xr:uid="{2BDE51FE-94B3-1E44-82B2-00A2B8D87579}"/>
    <hyperlink ref="AS18975" xr:uid="{93F8D0F0-6403-CA44-9B04-64213DCF7C15}"/>
    <hyperlink ref="AS18976" xr:uid="{C6DD8C74-8B29-B74D-B432-D654F0950147}"/>
    <hyperlink ref="AS18977" xr:uid="{675A6150-B7C5-CD47-A17F-DD2E59A58DDF}"/>
    <hyperlink ref="AS18978" xr:uid="{0A570118-6E70-5045-AB00-0AE9951C9E02}"/>
    <hyperlink ref="AS18979" xr:uid="{6E2E3D4C-5446-1240-A66B-DEB4FD87B9F9}"/>
    <hyperlink ref="AS18980" xr:uid="{70BA76B1-E1FA-CE4B-9F0F-88090469CB5A}"/>
    <hyperlink ref="AS18981" xr:uid="{1A289F74-91BC-A048-81FE-BDAB61D73964}"/>
    <hyperlink ref="AS18982" xr:uid="{A022E64D-B9EA-6F47-9132-7A642738989F}"/>
    <hyperlink ref="AS18983" xr:uid="{5B2D6676-417B-734A-ADC7-5862BFF4D0ED}"/>
    <hyperlink ref="AS18984" xr:uid="{1FDFC58D-E856-8142-88E5-00189469E783}"/>
    <hyperlink ref="AS18985" xr:uid="{EB1CAE93-FEB2-9E49-996C-3131838194F0}"/>
    <hyperlink ref="AS18986" xr:uid="{6EF1D6A9-85D6-3E4D-B0C7-D73923E48804}"/>
    <hyperlink ref="AS18987" xr:uid="{44DFDBD9-B8D1-6443-8DB4-07544CFB5864}"/>
    <hyperlink ref="AS18988" xr:uid="{92F3BCC3-0DAD-2443-A936-E9371E2A609B}"/>
    <hyperlink ref="AS18989" xr:uid="{971E7C8D-9EBC-BC41-B275-D97A4E8B3B6E}"/>
    <hyperlink ref="AS18990" xr:uid="{2AD97983-2160-324A-A667-0AE7EFF13DF7}"/>
    <hyperlink ref="AS18991" xr:uid="{D02072C0-1202-6D43-A310-2E391DB90222}"/>
    <hyperlink ref="AS18992" xr:uid="{14CAE29B-589B-1C42-8CF6-5CA8401670C1}"/>
    <hyperlink ref="AS18993" xr:uid="{286A998E-6DEC-6848-9A57-96BDC19F6661}"/>
    <hyperlink ref="AS18994" xr:uid="{53474864-D500-9946-9708-7B3E9BEE00BD}"/>
    <hyperlink ref="AS18995" xr:uid="{6A87EA3C-34CE-9C4B-8144-71958994C035}"/>
    <hyperlink ref="AS18996" xr:uid="{5029292E-91A7-B948-AD97-5C07C2951D20}"/>
    <hyperlink ref="AS18997" xr:uid="{C8707481-5608-FE49-91B5-E0057D9E28D1}"/>
    <hyperlink ref="AS18998" xr:uid="{204AD9DE-1979-614A-BD25-DEC6A9FD14CC}"/>
    <hyperlink ref="AS18999" xr:uid="{67D967A4-2D06-1B42-9BE3-691EECD1DC36}"/>
    <hyperlink ref="AS19000" xr:uid="{DB3B7B28-AF43-1641-9D36-234964D40A48}"/>
    <hyperlink ref="AS19001" xr:uid="{CEBE2701-35A0-EC4B-8D64-2DDC99AEE738}"/>
    <hyperlink ref="AS19002" xr:uid="{A21A652D-DC57-3C48-992A-C691DBDA8E73}"/>
    <hyperlink ref="AS19003" xr:uid="{7F34781B-0E75-2C40-B224-09E236D099E9}"/>
    <hyperlink ref="AS19004" xr:uid="{5FC706FD-EDEF-3F42-868B-327EEF29B3F5}"/>
    <hyperlink ref="AS19005" xr:uid="{FC549FE3-8CBD-C14B-A74C-51D1B5B7A668}"/>
    <hyperlink ref="AS19006" xr:uid="{FA34176B-4CC8-A947-BDEA-47640C81C204}"/>
    <hyperlink ref="AS19007" xr:uid="{40C1F413-AB79-5043-836D-A44DA3ACA929}"/>
    <hyperlink ref="AS19008" xr:uid="{08EA0F84-306A-6242-8C5B-0B50A2E5EC7C}"/>
    <hyperlink ref="AS19009" xr:uid="{822097CF-D369-2040-9585-B6E3B8912B1E}"/>
    <hyperlink ref="AS19010" xr:uid="{1E940B17-850B-944B-B9C8-B919A004A4A7}"/>
    <hyperlink ref="AS19011" xr:uid="{C14C674B-2E55-1643-BF3A-AA4AE0144A87}"/>
    <hyperlink ref="AS19012" xr:uid="{C027BC8C-4B9E-804B-BD46-4292FA923479}"/>
    <hyperlink ref="AS19013" xr:uid="{759C8390-DA92-D841-AB89-7F61E5C18344}"/>
    <hyperlink ref="AS19014" xr:uid="{2B8BF9ED-4E3C-D44D-9190-2F89498E7D63}"/>
    <hyperlink ref="AS19015" xr:uid="{A4154D82-B052-B445-B471-558988658423}"/>
    <hyperlink ref="AS19016" xr:uid="{D700D7CC-5366-294E-B2CA-5BBBA8207403}"/>
    <hyperlink ref="AS19017" xr:uid="{412D84D9-CCCA-5047-92B1-BF542605A993}"/>
    <hyperlink ref="AS19018" xr:uid="{D8B375A2-7614-0345-A7FF-F826DA23051F}"/>
    <hyperlink ref="AS19019" xr:uid="{2CBD4427-5882-0E40-BA91-206FF9BBC08C}"/>
    <hyperlink ref="AS19020" xr:uid="{A3B481ED-A939-744A-8839-AFCB19F46CEE}"/>
    <hyperlink ref="AS19021" xr:uid="{BCD879AA-8821-A940-87D5-454684862BDA}"/>
    <hyperlink ref="AS19022" xr:uid="{35B7E6AE-0569-2A4D-9E78-63AC382A367F}"/>
    <hyperlink ref="AS19023" xr:uid="{8E4AA7CC-A5E1-A241-8121-388719D32FB2}"/>
    <hyperlink ref="AS19024" xr:uid="{0578EA62-4156-1149-9526-8AAA4F3D076B}"/>
    <hyperlink ref="AS19025" xr:uid="{F1CB5B23-0DB8-BD42-9404-DB521A1A8E59}"/>
    <hyperlink ref="AS19026" xr:uid="{13CF4E8E-CE6B-274A-947D-2800E93A2701}"/>
    <hyperlink ref="AS19027" xr:uid="{0358C93F-AF35-7246-8846-5D41B43D3A39}"/>
    <hyperlink ref="AS19028" xr:uid="{C7316210-6AB4-8C4B-9073-C987A1713932}"/>
    <hyperlink ref="AS19029" xr:uid="{FE2EB1F4-8EAA-804F-8F6B-DBD025A5BE7E}"/>
    <hyperlink ref="AS19030" xr:uid="{B619483D-E21C-0D41-B630-5DB43DBE90D6}"/>
    <hyperlink ref="AS19031" xr:uid="{1F9FC8B5-835B-6943-A834-148FB940F293}"/>
    <hyperlink ref="AS19032" xr:uid="{8206CE49-7E5E-3546-9609-D6DFF3119267}"/>
    <hyperlink ref="AS19033" xr:uid="{86A1F627-5B98-7440-8981-961B3871B952}"/>
    <hyperlink ref="AS19034" xr:uid="{9FB19235-484A-1C49-8385-311C1B04A11A}"/>
    <hyperlink ref="AS19035" xr:uid="{61D5800A-8BB3-A648-89E1-41847DA624A9}"/>
    <hyperlink ref="AS19036" xr:uid="{EEE70DCC-E9F2-4248-8CFB-A6BAFC5226E2}"/>
    <hyperlink ref="AS19037" xr:uid="{C34B8787-E461-0444-B5D9-0FA318A69753}"/>
    <hyperlink ref="AS19038" xr:uid="{30A60BA7-393D-684D-B126-6F45CA885D8A}"/>
    <hyperlink ref="AS19039" xr:uid="{1A48EA92-F7F8-5D4B-BCE5-EB4EEA603C40}"/>
    <hyperlink ref="AS19040" xr:uid="{0EBFB651-62A9-7E41-BDF8-C4F851DEE6E9}"/>
    <hyperlink ref="AS19041" xr:uid="{27904BA8-08D7-C344-9F52-629F4A5F7CD0}"/>
    <hyperlink ref="AS19042" xr:uid="{6CF50BC0-93D0-9E48-88A2-FA5BEE3065E4}"/>
    <hyperlink ref="AS19043" xr:uid="{E6D244A4-50F6-034E-9145-8305F90D901D}"/>
    <hyperlink ref="AS19044" xr:uid="{BC80ADD4-5982-9B49-8D25-39D6CFD2E637}"/>
    <hyperlink ref="AS19045" xr:uid="{BA953D57-9247-6E4B-8712-DEAAD0880934}"/>
    <hyperlink ref="AS19046" xr:uid="{30E37F13-CC55-4448-A7CC-62167B67B5CB}"/>
    <hyperlink ref="AS19047" xr:uid="{17E1DC55-4C1B-3F41-BC5E-1D464FC2B588}"/>
    <hyperlink ref="AS19048" xr:uid="{D5968A31-F910-3047-BA02-8BE83F05204E}"/>
    <hyperlink ref="AS19049" xr:uid="{11FA1680-4223-FA40-8F91-99F2F12285EA}"/>
    <hyperlink ref="AS19050" xr:uid="{1553BF95-7E09-FC46-92E3-D25B66A0AA1F}"/>
    <hyperlink ref="AS19051" xr:uid="{A8A3FC2D-E92F-2343-A213-B33B5E68FEDF}"/>
    <hyperlink ref="AS19052" xr:uid="{6CAB67D2-A664-EC4D-9DC6-C8C402B174B8}"/>
    <hyperlink ref="AS19053" xr:uid="{FB364BCB-27C0-B149-8D56-AF58BD391D79}"/>
    <hyperlink ref="AS19054" xr:uid="{6B0B7349-A4F1-0541-BF31-AC232577C7F1}"/>
    <hyperlink ref="AS19055" xr:uid="{F5FFEDE1-7A03-9F49-A26F-082A52A11944}"/>
    <hyperlink ref="AS19056" xr:uid="{4B544DB7-E466-FF4D-88CC-CC72C979E875}"/>
    <hyperlink ref="AS19057" xr:uid="{619DA889-931D-1C46-ABC1-14494BE356E5}"/>
    <hyperlink ref="AS19058" xr:uid="{2F10C25E-F6A3-1D4D-8031-45E012210A11}"/>
    <hyperlink ref="AS19059" xr:uid="{F09F5226-0484-814E-941E-83B379675550}"/>
    <hyperlink ref="AS19060" xr:uid="{84B3E835-17A8-6A42-8D0F-BE0B3A67074C}"/>
    <hyperlink ref="AS19061" xr:uid="{CF2D5817-DF61-B04E-B55B-5FCEC21F94F8}"/>
    <hyperlink ref="AS19062" xr:uid="{27C614C8-9EB8-DB4F-A9F6-C26875BCF1BE}"/>
    <hyperlink ref="AS19063" xr:uid="{8B0D1759-B665-894C-9479-F62548739DF9}"/>
    <hyperlink ref="AS19064" xr:uid="{04747052-3BF9-3340-B073-BE4385CFCDE4}"/>
    <hyperlink ref="AS19065" xr:uid="{3A9D640F-FCB0-0346-B3CE-EBF19A27263F}"/>
    <hyperlink ref="AS19066" xr:uid="{FFCD03EC-9A66-D94B-BD8A-F00F780D3A9A}"/>
    <hyperlink ref="AS19067" xr:uid="{7532FCDC-4650-6E42-83D6-42BA74C97982}"/>
    <hyperlink ref="AS19068" xr:uid="{E4CCE589-A7EC-1C42-BA51-D71F2E39CE79}"/>
    <hyperlink ref="AS19069" xr:uid="{B53B1420-0EE2-0640-B854-8394E8D5C092}"/>
    <hyperlink ref="AS19070" xr:uid="{E4FB9216-7565-8042-A453-A9B4734243B7}"/>
    <hyperlink ref="AS19071" xr:uid="{DEF1BD1C-C056-1441-A134-26B271B9B470}"/>
    <hyperlink ref="AS19072" xr:uid="{F1B70B44-F37D-1F45-8B3D-E79DD30FC50A}"/>
    <hyperlink ref="AS19073" xr:uid="{03D984D5-65F6-8040-B442-6B58F4878047}"/>
    <hyperlink ref="AS19074" xr:uid="{FD783725-759E-4D4C-9E13-12A43AFB5871}"/>
    <hyperlink ref="AS19075" xr:uid="{DBB97A50-7195-5C49-9667-53523419B013}"/>
    <hyperlink ref="AS19076" xr:uid="{37DEEBA8-0F22-AA44-BB26-A9AC690F1213}"/>
    <hyperlink ref="AS19077" xr:uid="{3CC3C56F-6FED-AB48-A41F-4EBB414EFA19}"/>
    <hyperlink ref="AS19078" xr:uid="{8B9861F2-67A5-B047-AC51-66B435F0C186}"/>
    <hyperlink ref="AS19079" xr:uid="{E4508809-188B-C743-A750-7DBF6D64FAF1}"/>
    <hyperlink ref="AS19080" xr:uid="{B147D43A-A616-E346-A09C-E2CB5CC6CB7A}"/>
    <hyperlink ref="AS19081" xr:uid="{EE685A27-5B1B-334F-AF6C-7DBD19BB41A6}"/>
    <hyperlink ref="AS19082" xr:uid="{195A9B68-B751-B049-8353-C38967B18EDA}"/>
    <hyperlink ref="AS19083" xr:uid="{3C791F8F-EF18-474D-9127-D46700691E1F}"/>
    <hyperlink ref="AS19084" xr:uid="{21C1E429-E92F-6345-BD81-932527D56871}"/>
    <hyperlink ref="AS19085" xr:uid="{CB431E89-5277-754B-B326-A988D73E3690}"/>
    <hyperlink ref="AS19086" xr:uid="{849A3691-5BEC-3F46-A553-E94E1AC03A0B}"/>
    <hyperlink ref="AS19087" xr:uid="{5706AA04-B425-9147-8359-CDCBA5559A41}"/>
    <hyperlink ref="AS19088" xr:uid="{52362DB6-1AFD-4C47-B0A5-5B36013DDC04}"/>
    <hyperlink ref="AS19089" xr:uid="{A9A30A5C-9D38-A84C-BC2D-221A73129402}"/>
    <hyperlink ref="AS19090" xr:uid="{F6D03805-0CDE-764D-B532-D3C375543EF7}"/>
    <hyperlink ref="AS19091" xr:uid="{B7640DE6-FB2F-3C47-8B10-961A564EFBC0}"/>
    <hyperlink ref="AS19092" xr:uid="{E744861D-F7B5-A342-81AC-B27DC2CEF5D5}"/>
    <hyperlink ref="AS19093" xr:uid="{AF090BF6-12E0-5646-87BB-FD023CAF159E}"/>
    <hyperlink ref="AS19094" xr:uid="{9D7C775D-9613-6840-9573-C83708F70A80}"/>
    <hyperlink ref="AS19095" xr:uid="{73003E0B-AF95-B342-9C3F-2CE92B38510D}"/>
    <hyperlink ref="AS19096" xr:uid="{38D539BC-D391-3B4B-B698-300F5A48814C}"/>
    <hyperlink ref="AS19097" xr:uid="{589F94DE-ABE0-7247-A9C8-EC77168FC2E9}"/>
    <hyperlink ref="AS19098" xr:uid="{1BB4F9DF-1852-014F-9723-C40164DCBA1F}"/>
    <hyperlink ref="AS19099" xr:uid="{EC622C04-C16A-8B48-BE7B-5B2715AB6E46}"/>
    <hyperlink ref="AS19100" xr:uid="{960940F6-7C2D-8A45-8584-F39ACE2003B6}"/>
    <hyperlink ref="AS19101" xr:uid="{8B85F40E-6C66-6E4B-99FA-A98DFFB5FF95}"/>
    <hyperlink ref="AS19102" xr:uid="{4DF4AE75-7EB5-F94F-A656-CDA0304EB09A}"/>
    <hyperlink ref="AS19103" xr:uid="{FD703674-7AC3-D544-8457-3DFF5D51108D}"/>
    <hyperlink ref="AS19104" xr:uid="{5597FFF8-D011-2341-B60F-4035CA00FE4C}"/>
    <hyperlink ref="AS19105" xr:uid="{E4BD5357-8995-C54D-B144-B82D046A9ED6}"/>
    <hyperlink ref="AS19106" xr:uid="{5A5EB444-3A02-0747-BA4D-A11222312E38}"/>
    <hyperlink ref="AS19107" xr:uid="{BD743B56-2FC3-594C-8ABB-391D684A3FA8}"/>
    <hyperlink ref="AS19108" xr:uid="{B8EE78EE-5727-2140-9A50-8D67CC04702A}"/>
    <hyperlink ref="AS19109" xr:uid="{2C5A23CA-EC2A-3440-AEE5-CCE63E2F1B0D}"/>
    <hyperlink ref="AS19110" xr:uid="{3B1F5832-98EF-8348-B8BC-C231EA9AA5E0}"/>
    <hyperlink ref="AS19111" xr:uid="{DCD6BF38-4437-F04B-9E14-C1654E25135C}"/>
    <hyperlink ref="AS19112" xr:uid="{A45279CE-9434-0A41-AED4-AE267F62BEB3}"/>
    <hyperlink ref="AS19113" xr:uid="{C38D5A7B-FD06-CC45-9A16-030238A8BE73}"/>
    <hyperlink ref="AS19114" xr:uid="{BAF3E00E-1553-1444-9499-1C4B6F1CAD6D}"/>
    <hyperlink ref="AS19115" xr:uid="{E0820478-8B76-1D40-9BD3-643E238C69A8}"/>
    <hyperlink ref="AS19116" xr:uid="{640C30A5-F793-294D-BAF3-16386B30DAD6}"/>
    <hyperlink ref="AS19117" xr:uid="{3AAA8FF2-3053-1E4F-A5A5-F51B106A0BB6}"/>
    <hyperlink ref="AS19118" xr:uid="{1E4BC084-62BC-A847-B83B-133B8EDF0DDA}"/>
    <hyperlink ref="AS19119" xr:uid="{B084E056-EE65-0847-807F-873FFD5EF899}"/>
    <hyperlink ref="AS19120" xr:uid="{08ED919D-A947-9647-A7D5-5FC6B1A812F7}"/>
    <hyperlink ref="AS19121" xr:uid="{C6C67B62-051D-EA44-ADE6-48F60985CFE5}"/>
    <hyperlink ref="AS19122" xr:uid="{E1B9F21C-0183-C241-97EE-95A2A678B0FD}"/>
    <hyperlink ref="AS19123" xr:uid="{FFB1E2B2-8EA8-0E4C-BB7F-370BD06F3FB2}"/>
    <hyperlink ref="AS19124" xr:uid="{2D4BAD57-13A0-4B4D-9C86-06D93CD0DE6C}"/>
    <hyperlink ref="AS19125" xr:uid="{A91FD0FF-5DDB-B148-B2D4-7921A948B678}"/>
    <hyperlink ref="AS19126" xr:uid="{B3AB20E4-03DA-8B49-9A85-696F61E11F81}"/>
    <hyperlink ref="AS19127" xr:uid="{5F7DA2D9-02C1-C647-B876-8435D7D61A98}"/>
    <hyperlink ref="AS19128" xr:uid="{E9BAD167-3AB0-8F4E-AB62-19535D68C83F}"/>
    <hyperlink ref="AS19129" xr:uid="{11457B7D-CC1F-E145-94F2-B16909F3AE27}"/>
    <hyperlink ref="AS19130" xr:uid="{453FC9EA-F910-A24E-803C-911D0CA22480}"/>
    <hyperlink ref="AS19131" xr:uid="{E59B2DF7-EAF7-DC45-AE42-10284DD577A1}"/>
    <hyperlink ref="AS19132" xr:uid="{9F14392F-658F-7742-9FC0-E0BC36D662BA}"/>
    <hyperlink ref="AS19133" xr:uid="{89875ECA-A3F3-4541-8EC8-F1414E353383}"/>
    <hyperlink ref="AS19134" xr:uid="{E0104C0A-8040-0A41-B0C6-1DC4E02E540C}"/>
    <hyperlink ref="AS19135" xr:uid="{FF7C73B0-E65A-F349-9E98-19ADDEEBCE10}"/>
    <hyperlink ref="AS19136" xr:uid="{12947BD1-345E-F349-BF54-F14957487EE8}"/>
    <hyperlink ref="AS19137" xr:uid="{5C4ED8EA-6CAD-E041-9FDF-E690111F9737}"/>
    <hyperlink ref="AS19138" xr:uid="{2CA5D8C1-0E72-6C48-8BB4-4C16E0BF00F3}"/>
    <hyperlink ref="AS19139" xr:uid="{09EE1528-2CCA-7142-B162-AE454BF1048E}"/>
    <hyperlink ref="AS19140" xr:uid="{2407D1FC-4F74-154E-92D1-EA67CF8C4337}"/>
    <hyperlink ref="AS19141" xr:uid="{95081369-12FE-C245-AC7F-6EF1CA71B637}"/>
    <hyperlink ref="AS19142" xr:uid="{6B9BE886-3450-1348-8CAE-FBB85B27BD14}"/>
    <hyperlink ref="AS19143" xr:uid="{2ABC7CB0-EDDF-EC43-8E4A-44B64F0F328E}"/>
    <hyperlink ref="AS19144" xr:uid="{387DD4B5-7405-E24C-B6E4-AC178EC76A77}"/>
    <hyperlink ref="AS19145" xr:uid="{9E4F07FC-26A8-254B-BE20-72E61252A89A}"/>
    <hyperlink ref="AS19146" xr:uid="{C41615CA-30A3-9B4F-823E-70FC167F55B3}"/>
    <hyperlink ref="AS19147" xr:uid="{D78FBF58-0927-2447-90F9-A77E2EAE2EFA}"/>
    <hyperlink ref="AS19148" xr:uid="{55166B92-7216-A845-B6CE-98F3C303674C}"/>
    <hyperlink ref="AS19149" xr:uid="{1C2A1285-6135-2841-BC21-71FE20CD93FE}"/>
    <hyperlink ref="AS19150" xr:uid="{87A190A2-A498-7743-A3D8-78EECE0CDEAD}"/>
    <hyperlink ref="AS19151" xr:uid="{9CFA74B3-B487-1548-B9F9-64C4958E541C}"/>
    <hyperlink ref="AS19152" xr:uid="{E5C89BCA-BF7E-6D46-ABBB-1C2BF6B5BEFB}"/>
    <hyperlink ref="AS19153" xr:uid="{C519207E-EA90-514F-9529-0955733EBA3E}"/>
    <hyperlink ref="AS19154" xr:uid="{E95EF59A-D360-F346-991F-81B9DC52ABF2}"/>
    <hyperlink ref="AS19155" xr:uid="{E2295E9D-3841-8844-87B9-A9C569959AF7}"/>
    <hyperlink ref="AS19156" xr:uid="{D56C89ED-13A2-4648-A1B5-0770F861471D}"/>
    <hyperlink ref="AS19157" xr:uid="{6576AD1D-D490-294B-AD8A-0A4C6C2403C7}"/>
    <hyperlink ref="AS19158" xr:uid="{2B1D4123-F47B-664A-844D-5B4DA8C99299}"/>
    <hyperlink ref="AS19159" xr:uid="{8A7B56FE-1AC1-474F-B4EA-E1977631091A}"/>
    <hyperlink ref="AS19160" xr:uid="{3FC1F063-8D4E-3D41-ADCD-E5DEDBD14CB3}"/>
    <hyperlink ref="AS19161" xr:uid="{97276EA8-8B48-704F-80D2-1F78CDBBA51E}"/>
    <hyperlink ref="AS19162" xr:uid="{CEEBB52C-3F70-DE4F-BE4F-05F50178742A}"/>
    <hyperlink ref="AS19163" xr:uid="{93AA88F0-39BD-A843-BA73-05EB65C84E34}"/>
    <hyperlink ref="AS19164" xr:uid="{A979CC7E-BD91-0847-8703-BB252D931F24}"/>
    <hyperlink ref="AS19165" xr:uid="{40CFBA82-B1C7-0D4E-92A5-E2FCA3417657}"/>
    <hyperlink ref="AS19166" xr:uid="{FC849287-34E0-5A4F-B21E-D184397C28E3}"/>
    <hyperlink ref="AS19167" xr:uid="{3E3A8115-E3CD-AC4C-969F-04F172F0C8CA}"/>
    <hyperlink ref="AS19168" xr:uid="{7664DF26-E439-0048-81AB-66E33C46B5B0}"/>
    <hyperlink ref="AS19169" xr:uid="{9366EC98-79D9-6545-86E1-5A76C04F06FB}"/>
    <hyperlink ref="AS19170" xr:uid="{B38B5F95-79A7-6749-A306-6266E47A152E}"/>
    <hyperlink ref="AS19171" xr:uid="{85320E21-F8B4-6C4A-8738-B9A2A0381020}"/>
    <hyperlink ref="AS19172" xr:uid="{ACFB57A2-8A79-934C-A3C6-3D43DE2D96DE}"/>
    <hyperlink ref="AS19173" xr:uid="{72A8EF0C-01F8-6A4B-A2B1-D5DAC835D928}"/>
    <hyperlink ref="AS19174" xr:uid="{758DEC8E-043D-214F-A538-5B82CA17CEBA}"/>
    <hyperlink ref="AS19175" xr:uid="{117A9464-844E-4549-9352-F4225F095AAC}"/>
    <hyperlink ref="AS19176" xr:uid="{9F005CFA-FD73-3642-8FB2-8B58A9EB1EBC}"/>
    <hyperlink ref="AS19177" xr:uid="{44A8D2A1-2DFD-C64C-85E0-C2236DE89ECC}"/>
    <hyperlink ref="AS19178" xr:uid="{CF0E7B0E-4600-C843-ADA8-8D9AD957F7E4}"/>
    <hyperlink ref="AS19179" xr:uid="{0E60EF4E-C058-A94C-A5BA-CF66CEE089CD}"/>
    <hyperlink ref="AS19180" xr:uid="{56A21E69-64DA-8144-88A3-F5B8F2EEA723}"/>
    <hyperlink ref="AS19181" xr:uid="{AC19FF8B-AB42-B642-AB2E-E791C0F7A24A}"/>
    <hyperlink ref="AS19182" xr:uid="{F3BE82C5-0763-6A45-B112-C631FF0ED4BF}"/>
    <hyperlink ref="AS19183" xr:uid="{8B06C159-C5D0-2547-8047-6C65ADE19A0E}"/>
    <hyperlink ref="AS19184" xr:uid="{A4C0252B-434B-D149-9A93-210D13E784DD}"/>
    <hyperlink ref="AS19185" xr:uid="{95B7D65B-579A-EC40-81E3-D37FE9CC0E4F}"/>
    <hyperlink ref="AS19186" xr:uid="{C77F0144-37CB-3241-BCF0-592311BFD689}"/>
    <hyperlink ref="AS19187" xr:uid="{0E6B4827-6B87-FC44-AEB8-3C93C7AE2E1D}"/>
    <hyperlink ref="AS19188" xr:uid="{B1CE957F-970A-D349-917D-F4CC9FD7B07D}"/>
    <hyperlink ref="AS19189" xr:uid="{1B2F4CDA-6EA3-1140-A221-F5B006183D0F}"/>
    <hyperlink ref="AS19190" xr:uid="{44A56049-6B2A-F744-A663-EEDC8618DA6B}"/>
    <hyperlink ref="AS19191" xr:uid="{81DD9DA7-72A3-784D-B0F8-858E71C13BA7}"/>
    <hyperlink ref="AS19192" xr:uid="{FDE45BE3-FEB8-3447-B602-2BC3BFBB6FEF}"/>
    <hyperlink ref="AS19193" xr:uid="{42B193BA-23BD-2644-919D-D36992EFA5D6}"/>
    <hyperlink ref="AS19194" xr:uid="{8B033CE6-524A-9A4C-BCFC-279257072D1C}"/>
    <hyperlink ref="AS19195" xr:uid="{66666EEC-15E4-8747-BC35-9536232FD03D}"/>
    <hyperlink ref="AS19196" xr:uid="{E1C8DF8F-B872-9F44-9AC0-EA417B86AC2E}"/>
    <hyperlink ref="AS19197" xr:uid="{D940C096-A8AA-DD41-93FA-8015A1D0192D}"/>
    <hyperlink ref="AS19198" xr:uid="{111F3FF9-44AF-D347-A689-67609EDD6BD1}"/>
    <hyperlink ref="AS19199" xr:uid="{6E0C8B15-BC33-9F47-9082-27CB830FF935}"/>
    <hyperlink ref="AS19200" xr:uid="{D417D2C1-6524-CD43-9AA9-2A7A21A16EBE}"/>
    <hyperlink ref="AS19201" xr:uid="{47D2F213-2F3B-C44E-8462-D785DCC0EDB7}"/>
    <hyperlink ref="AS19202" xr:uid="{49477A7F-A852-E74D-B1DC-BE792A4D8F5A}"/>
    <hyperlink ref="AS19203" xr:uid="{CDD6B7A0-12DB-4141-B2BF-AFD3DC8B2BB4}"/>
    <hyperlink ref="AS19204" xr:uid="{C73CFC75-7625-6A4C-B9AA-70A1CDC1902F}"/>
    <hyperlink ref="AS19205" xr:uid="{6EBC7F18-D632-CA44-957B-52EBA3BA1E93}"/>
    <hyperlink ref="AS19206" xr:uid="{3D9F976D-F209-0E40-990B-F3F22AB6CC8C}"/>
    <hyperlink ref="AS19207" xr:uid="{4C1860B1-A4CE-2546-A693-A6CE5894ECF9}"/>
    <hyperlink ref="AS19208" xr:uid="{13F5DB6C-7E81-9C41-83CA-151AE6EAC13F}"/>
    <hyperlink ref="AS19209" xr:uid="{6AC670E7-C2CF-E04A-AEC9-DC1F66FEDBBE}"/>
    <hyperlink ref="AS19210" xr:uid="{5BCE7C48-5658-D747-8592-E93E140CE299}"/>
    <hyperlink ref="AS19211" xr:uid="{0E901338-5D84-B147-BCB4-E11B1660541E}"/>
    <hyperlink ref="AS19212" xr:uid="{E4E52C28-7866-9E4D-A9A6-9E13F610AD3F}"/>
    <hyperlink ref="AS19213" xr:uid="{1B628CDC-B757-FA49-812F-C5B737CCF7CC}"/>
    <hyperlink ref="AS19214" xr:uid="{13403C56-8963-F24F-B8D2-D20CF1DC4D3A}"/>
    <hyperlink ref="AS19215" xr:uid="{6659722F-9C1E-3D43-B007-86B9AAFD0C43}"/>
    <hyperlink ref="AS19216" xr:uid="{2DB9EFA5-9615-B049-BD30-5F6992AFB851}"/>
    <hyperlink ref="AS19217" xr:uid="{7BAC10E8-6BE0-9348-AB94-A68DDD9D3C42}"/>
    <hyperlink ref="AS19218" xr:uid="{11105415-9C17-E842-ABA5-D60E385FEAC6}"/>
    <hyperlink ref="AS19219" xr:uid="{B2579D50-56BB-4347-A08F-B52792DEAAFD}"/>
    <hyperlink ref="AS19220" xr:uid="{3A2ED17A-8D36-314E-8235-9A7D426D9F3E}"/>
    <hyperlink ref="AS19221" xr:uid="{B26A2BF4-5677-A24D-ACDD-86B32CF95C79}"/>
    <hyperlink ref="AS19222" xr:uid="{74A21F0E-F0C8-2A45-A8B9-6B203E4D999B}"/>
    <hyperlink ref="AS19223" xr:uid="{5F3CB6CA-E6CC-5A45-B426-0709E7126407}"/>
    <hyperlink ref="AS19224" xr:uid="{D41D77ED-2E01-9B47-8CAF-36BAE0428C21}"/>
    <hyperlink ref="AS19225" xr:uid="{61EF6385-A292-254B-8568-260ED3DE5B44}"/>
    <hyperlink ref="AS19226" xr:uid="{F123ACE9-DEA6-9249-A3AF-21506D376A19}"/>
    <hyperlink ref="AS19227" xr:uid="{1262FAA2-28EE-924F-B1D8-2B264FF78B60}"/>
    <hyperlink ref="AS19228" xr:uid="{8156A1B1-43BA-0E48-9A0C-931F80ADE0B8}"/>
    <hyperlink ref="AS19229" xr:uid="{174508A0-510B-924A-8628-FBD8CFE31987}"/>
    <hyperlink ref="AS19230" xr:uid="{787274A9-87C2-A543-83AE-FE27E0FC52A0}"/>
    <hyperlink ref="AS19231" xr:uid="{6CDEDA71-D9A7-D549-BFCF-F1FB2E6645AC}"/>
    <hyperlink ref="AS19232" xr:uid="{66D4CB77-9711-3147-9A2E-96FDD6A5237D}"/>
    <hyperlink ref="AS19233" xr:uid="{21E1ABA4-716C-EB42-BE9E-F3FBF01168BD}"/>
    <hyperlink ref="AS19234" xr:uid="{AD2577C9-FB23-A54F-A820-86EB69D19741}"/>
    <hyperlink ref="AS19235" xr:uid="{83C8AF6B-918E-DA44-BF8A-242B72AB9D99}"/>
    <hyperlink ref="AS19236" xr:uid="{448468C1-3461-1D4A-B6DF-2FE66047EA23}"/>
    <hyperlink ref="AS19237" xr:uid="{95E12E3A-86B9-8948-9BAB-8FDF84D20C26}"/>
    <hyperlink ref="AS19238" xr:uid="{FBF65FC4-32DB-404C-90E9-C4C6988FB006}"/>
    <hyperlink ref="AS19239" xr:uid="{12D7A604-E837-8349-86D2-BACA60AD9224}"/>
    <hyperlink ref="AS19240" xr:uid="{7180CBC8-2BE7-9642-A17B-B6DB0004B80A}"/>
    <hyperlink ref="AS19241" xr:uid="{F0D44878-93BA-8A4F-BDF2-476E80848560}"/>
    <hyperlink ref="AS19242" xr:uid="{8A95CF6B-9D43-4448-9295-7BE02C91C7F0}"/>
    <hyperlink ref="AS19243" xr:uid="{1588FD9C-C6B6-3D40-A813-3A2F0D904202}"/>
    <hyperlink ref="AS19244" xr:uid="{825762E7-D7ED-5E4E-BA0B-B2AC864A4109}"/>
    <hyperlink ref="AS19245" xr:uid="{B17EDC8D-5CE1-B946-9F5B-D57D2096A594}"/>
    <hyperlink ref="AS19246" xr:uid="{A6D28768-6EF2-FF44-90CE-E497ACC5595A}"/>
    <hyperlink ref="AS19247" xr:uid="{20C15089-6199-D948-85D3-4433440FA21A}"/>
    <hyperlink ref="AS19248" xr:uid="{9A3B1053-883C-5A4E-BAAA-E7D44DC0B91F}"/>
    <hyperlink ref="AS19249" xr:uid="{CDF562AE-288A-9944-A594-97CD70925AC6}"/>
    <hyperlink ref="AS19250" xr:uid="{D3A7C3F6-5156-EF4E-B012-5855FA54D11C}"/>
    <hyperlink ref="AS19251" xr:uid="{FA8A54BD-E432-1447-8E05-171A396E15E3}"/>
    <hyperlink ref="AS19252" xr:uid="{369407A6-8832-5B4F-B3DA-4299D07EE357}"/>
    <hyperlink ref="AS19253" xr:uid="{B341FCBC-B0E4-9743-89C0-4D60384BFA43}"/>
    <hyperlink ref="AS19254" xr:uid="{A00BFC3A-0C84-E64C-85D5-ABA4C047E973}"/>
    <hyperlink ref="AS19255" xr:uid="{85E08ED6-7BC0-1248-AEEB-66B08A109AE1}"/>
    <hyperlink ref="AS19256" xr:uid="{F3E270EE-C307-6B4D-ACB8-B4FA833F78CD}"/>
    <hyperlink ref="AS19257" xr:uid="{1D47E943-0E39-EC4C-BBE1-5A89267E7AFA}"/>
    <hyperlink ref="AS19258" xr:uid="{51D02768-374D-154E-9FB0-0D850E5F028B}"/>
    <hyperlink ref="AS19259" xr:uid="{9C450555-5436-5641-8B76-E040A3F9C815}"/>
    <hyperlink ref="AS19260" xr:uid="{F3053B31-1B4A-7D4A-986E-07DF0D9F1290}"/>
    <hyperlink ref="AS19261" xr:uid="{46A2DC94-C2F4-B14D-867F-B5CBCA022C3E}"/>
    <hyperlink ref="AS19262" xr:uid="{A207C7FA-3E85-8F4B-B22C-F24535929A80}"/>
    <hyperlink ref="AS19263" xr:uid="{62575587-64C3-1146-8396-12AB1ECE9CF0}"/>
    <hyperlink ref="AS19264" xr:uid="{FC7F24E5-59D4-5143-85F7-D4459A05676A}"/>
    <hyperlink ref="AS19265" xr:uid="{658BF23B-822C-0C47-82E8-7DC1AE0931A2}"/>
    <hyperlink ref="AS19266" xr:uid="{006B6AA2-F1B3-514E-8D39-1701D403A9B1}"/>
    <hyperlink ref="AS19267" xr:uid="{188831E5-4303-474F-9BB8-3E9980C44069}"/>
    <hyperlink ref="AS19268" xr:uid="{96242C54-1A83-1344-B708-D0D4D0572B55}"/>
    <hyperlink ref="AS19269" xr:uid="{16568E4E-C2C2-A544-B63C-72B920EB7938}"/>
    <hyperlink ref="AS19270" xr:uid="{7FD8E861-6AE2-8F4C-B989-50394E8CA311}"/>
    <hyperlink ref="AS19271" xr:uid="{02696C50-385B-264C-9555-68B4B0360BEA}"/>
    <hyperlink ref="AS19272" xr:uid="{ACED5D95-D080-A841-A6A7-A65290FB7F7A}"/>
    <hyperlink ref="AS19273" xr:uid="{5706E459-FEE0-C945-A4D4-6CA4BE27E946}"/>
    <hyperlink ref="AS19274" xr:uid="{76D6112F-68EA-6641-B630-79CC2886A6B0}"/>
    <hyperlink ref="AS19275" xr:uid="{3B5262DE-7B7A-DF46-BA16-4E2544751CC6}"/>
    <hyperlink ref="AS19276" xr:uid="{369C474A-90C5-E74F-B17D-839733462A19}"/>
    <hyperlink ref="AS19277" xr:uid="{222A8C67-A09A-0945-9BC0-5704AF69A151}"/>
    <hyperlink ref="AS19278" xr:uid="{6BF4D4E2-7C3F-3E4E-A4DF-F1A0D337770E}"/>
    <hyperlink ref="AS19279" xr:uid="{95F0CCC9-5542-2048-B715-60BB426A3791}"/>
    <hyperlink ref="AS19280" xr:uid="{5D91C0CD-C2F1-8049-9325-F92D945073CD}"/>
    <hyperlink ref="AS19281" xr:uid="{1CDEE026-23A7-3341-A2B9-12CDDAC6CB5A}"/>
    <hyperlink ref="AS19282" xr:uid="{0E22EC07-1CA5-364A-9AA5-FC0041AB998C}"/>
    <hyperlink ref="AS19283" xr:uid="{7BD8C82C-F886-3A46-9027-092D9BD28916}"/>
    <hyperlink ref="AS19284" xr:uid="{0AE1168A-F732-4D4F-B330-41FB3C6AD9C7}"/>
    <hyperlink ref="AS19285" xr:uid="{7C0FE300-FE86-A242-9148-845FF4672FC6}"/>
    <hyperlink ref="AS19286" xr:uid="{7D7A71CC-0751-1541-867C-7DDFD826F059}"/>
    <hyperlink ref="AS19287" xr:uid="{85B1714D-F655-0C43-87FC-2C25C14101EA}"/>
    <hyperlink ref="AS19288" xr:uid="{F401CB29-1C20-7249-8081-0CDE93520770}"/>
    <hyperlink ref="AS19289" xr:uid="{849620F9-909E-4B41-B6C8-FF13C9F17A26}"/>
    <hyperlink ref="AS19290" xr:uid="{2B110BE1-A952-7143-8DB8-2EFBCBFA4447}"/>
    <hyperlink ref="AS19291" xr:uid="{66CE9DFA-E396-7748-8FE0-79BFE3897756}"/>
    <hyperlink ref="AS19292" xr:uid="{4667D02C-D67E-464F-B796-B814DA3C22E1}"/>
    <hyperlink ref="AS19293" xr:uid="{B3060544-EEA7-6149-B2FC-BC3C1A6565DE}"/>
    <hyperlink ref="AS19294" xr:uid="{EC096F47-0BC9-3147-A0B7-A53325CA8483}"/>
    <hyperlink ref="AS19295" xr:uid="{2832F2A8-C27C-5448-AFCC-A0493A9B6D55}"/>
    <hyperlink ref="AS19296" xr:uid="{831FF06A-BB03-E242-8AB4-13DB172FD6B4}"/>
    <hyperlink ref="AS19297" xr:uid="{3F424E23-F792-D04E-AD61-19EA053EB5AE}"/>
    <hyperlink ref="AS19298" xr:uid="{55D53099-4AC6-E748-88BC-65ADCBC1FD67}"/>
    <hyperlink ref="AS19299" xr:uid="{53DAD698-9AD3-8448-B2EC-40E45EC1356D}"/>
    <hyperlink ref="AS19300" xr:uid="{AE0CA071-7AD5-A84D-8D1E-D23227F5E88B}"/>
    <hyperlink ref="AS19301" xr:uid="{31A916AB-6166-4347-8371-7FAEA93B35AC}"/>
    <hyperlink ref="AS19302" xr:uid="{31FDDA2D-A4B5-D94D-903F-CCF6AF022460}"/>
    <hyperlink ref="AS19303" xr:uid="{7740F335-2CC5-BB40-BDD6-B5DFF97C07E1}"/>
    <hyperlink ref="AS19304" xr:uid="{19256B68-03A6-2440-AC61-4F0AB68A4A2B}"/>
    <hyperlink ref="AS19305" xr:uid="{8C905049-7744-3E4D-9EC2-B6548D61AA52}"/>
    <hyperlink ref="AS19306" xr:uid="{5E03BBE0-7C32-5B42-9786-70FE46E298A4}"/>
    <hyperlink ref="AS19307" xr:uid="{5C9B6429-2244-BF43-B5E8-CD6585CEB260}"/>
    <hyperlink ref="AS19308" xr:uid="{3F08E320-2FB2-954C-838C-BAA2C15F6726}"/>
    <hyperlink ref="AS19309" xr:uid="{B3766DBF-6289-6D42-BED7-7F11D2DBE529}"/>
    <hyperlink ref="AS19310" xr:uid="{999E4732-55C7-B347-B898-18DC97D7470B}"/>
    <hyperlink ref="AS19311" xr:uid="{6857BE20-6D78-2246-BAB8-E11CCAE9962A}"/>
    <hyperlink ref="AS19312" xr:uid="{70ABA2EC-388A-9745-8885-2DCD51B19887}"/>
    <hyperlink ref="AS19313" xr:uid="{420BE945-E05D-7C4E-8180-39D410CEFAE8}"/>
    <hyperlink ref="AS19314" xr:uid="{7AA276AB-2ADD-CA42-A70F-70267D04EEA8}"/>
    <hyperlink ref="AS19315" xr:uid="{8804659D-C4CE-6049-8B2B-2AC8FEFABA63}"/>
    <hyperlink ref="AS19316" xr:uid="{28D7C71C-366A-3A4D-90E4-1781010CFEFF}"/>
    <hyperlink ref="AS19317" xr:uid="{0FF06E1E-2CA6-8B43-81C8-5744D6B34963}"/>
    <hyperlink ref="AS19318" xr:uid="{A2D4DD5E-45FC-3E4C-B38F-0B2334CF2D25}"/>
    <hyperlink ref="AS19319" xr:uid="{15D24E9C-A08E-E94F-A463-64235BA562FD}"/>
    <hyperlink ref="AS19320" xr:uid="{C7B82646-6179-9549-9D3C-FD9D43588D7C}"/>
    <hyperlink ref="AS19321" xr:uid="{8A6F4A2C-5551-0B4E-9E78-02FE59CA0043}"/>
    <hyperlink ref="AS19322" xr:uid="{0188EEA4-15EC-1049-BDB2-754C3F758C24}"/>
    <hyperlink ref="AS19323" xr:uid="{35602F4B-A9FF-BC4B-A076-854C4D750524}"/>
    <hyperlink ref="AS19324" xr:uid="{B12C65CB-872E-3E4E-817E-D77B78788D7B}"/>
    <hyperlink ref="AS19325" xr:uid="{AFE9E898-15DD-8E46-9B94-BDA37AB48F3E}"/>
    <hyperlink ref="AS19326" xr:uid="{9ED7935C-CF60-0E40-BB89-FBA56F84F5C2}"/>
    <hyperlink ref="AS19327" xr:uid="{09E085F7-A889-9443-8673-67357664ACDD}"/>
    <hyperlink ref="AS19328" xr:uid="{7CB7263C-953C-CF42-BFF7-929F7137332D}"/>
    <hyperlink ref="AS19329" xr:uid="{E1CB496B-BCD7-9044-A57F-A65EA8146C6A}"/>
    <hyperlink ref="AS19330" xr:uid="{2A501BA7-E592-464D-A9CB-F111E081D650}"/>
    <hyperlink ref="AS19331" xr:uid="{5530078A-97E6-7E42-B860-C8B090D3968F}"/>
    <hyperlink ref="AS19332" xr:uid="{FB9C5049-023C-214E-8862-A3D0B19155A6}"/>
    <hyperlink ref="AS19333" xr:uid="{EB0C323D-A5E7-9D4B-A0FD-FDBAE1E7A728}"/>
    <hyperlink ref="AS19334" xr:uid="{E5D0EDE3-6A3A-FD4D-82D2-FBC64A067214}"/>
    <hyperlink ref="AS19335" xr:uid="{97C1DB6D-DE6B-7A4B-B8F9-1DBB137C50C9}"/>
    <hyperlink ref="AS19336" xr:uid="{2261629D-2093-A943-96E8-D5B847848490}"/>
    <hyperlink ref="AS19337" xr:uid="{07CE163C-E127-384A-B888-8CE9F2196F50}"/>
    <hyperlink ref="AS19338" xr:uid="{9884DD73-FB9E-DF4B-9C2A-AC4547B23CC1}"/>
    <hyperlink ref="AS19339" xr:uid="{57D4100F-B479-FB47-B7D7-7513F60171DA}"/>
    <hyperlink ref="AS19340" xr:uid="{3D984E9C-CEDC-2F43-9720-C49FD6FA3D25}"/>
    <hyperlink ref="AS19341" xr:uid="{4D42E929-5E71-5143-8229-2E3A006AD085}"/>
    <hyperlink ref="AS19342" xr:uid="{74810C11-003A-8740-935B-0F9CF4F49FE4}"/>
    <hyperlink ref="AS19343" xr:uid="{C8769E7C-11BD-4344-A623-B418CC1C83B4}"/>
    <hyperlink ref="AS19344" xr:uid="{C4E0035E-3FD4-8F46-B697-CD0521DDB1EA}"/>
    <hyperlink ref="AS19345" xr:uid="{5A462425-6832-674E-833A-0331511DCF73}"/>
    <hyperlink ref="AS19346" xr:uid="{04A6ECFE-3050-9E44-A3AB-DC96528225FC}"/>
    <hyperlink ref="AS19347" xr:uid="{0FA43F64-5C0B-8F42-BECC-964B2467219D}"/>
    <hyperlink ref="AS19348" xr:uid="{9C67403E-AAA4-CB4D-A41F-42E2B13D1272}"/>
    <hyperlink ref="AS19349" xr:uid="{2B07762C-9FCF-EF44-96C0-C7327B56F0BF}"/>
    <hyperlink ref="AS19350" xr:uid="{4B71626E-1FA8-2C45-9EF4-44494367B009}"/>
    <hyperlink ref="AS19351" xr:uid="{48118326-7B69-7446-853C-C43D557D6239}"/>
    <hyperlink ref="AS19352" xr:uid="{23CCEFBE-8E63-7E45-BF2E-B4FB9C75A41C}"/>
    <hyperlink ref="AS19353" xr:uid="{B9420857-D070-8541-AB44-F594D2FFA950}"/>
    <hyperlink ref="AS19354" xr:uid="{07EB4FB3-B52B-AE40-A902-8A8C3A812CFF}"/>
    <hyperlink ref="AS19355" xr:uid="{E891842A-DC4B-0844-88BB-705D87C539F9}"/>
    <hyperlink ref="AS19356" xr:uid="{BA95FADA-98E6-A344-A5C3-293C479A1B1B}"/>
    <hyperlink ref="AS19357" xr:uid="{EB4FC7A5-102A-A848-BAF3-B89660890FB2}"/>
    <hyperlink ref="AS19358" xr:uid="{848C9AAD-D57D-5D49-8C76-84CC477C4941}"/>
    <hyperlink ref="AS19359" xr:uid="{BA33194F-E0E4-0D46-A25C-BDA73F367BD1}"/>
    <hyperlink ref="AS19360" xr:uid="{A3FF430F-324F-5445-95C0-8B603EF6D63E}"/>
    <hyperlink ref="AS19361" xr:uid="{CFAF5744-6B2F-114F-AEC8-6DCC411DD062}"/>
    <hyperlink ref="AS19362" xr:uid="{7E26E00B-6DE1-CB4C-A64E-B9330729E3A9}"/>
    <hyperlink ref="AS19363" xr:uid="{1DD26B88-3ED0-914C-A941-4D023FCE3073}"/>
    <hyperlink ref="AS19364" xr:uid="{B4E0FA19-E458-174B-AC2F-82EF91378002}"/>
    <hyperlink ref="AS19365" xr:uid="{6C7D48C1-FC8C-E846-B3DF-656E3CC8822D}"/>
    <hyperlink ref="AS19366" xr:uid="{34C04BDC-C7C5-8E43-A01E-281CC9B6FB00}"/>
    <hyperlink ref="AS19367" xr:uid="{FDCCB0D8-839B-E24A-969D-D7150BF9FD86}"/>
    <hyperlink ref="AS19368" xr:uid="{8BDC9314-EF65-C841-917A-F5225E026D0B}"/>
    <hyperlink ref="AS19369" xr:uid="{14FB8250-40C5-D74B-8BB0-363E645C8B94}"/>
    <hyperlink ref="AS19370" xr:uid="{C0F512BB-74CD-4941-ADAC-E5F580B81AFB}"/>
    <hyperlink ref="AS19371" xr:uid="{91668573-0697-8441-AB15-27B35E045EA8}"/>
    <hyperlink ref="AS19372" xr:uid="{FE5EFC26-1FFF-E74A-82D5-5750DCB63C6F}"/>
    <hyperlink ref="AS19373" xr:uid="{F967BC5E-71FA-124A-81B5-4748D8E75E3D}"/>
    <hyperlink ref="AS19374" xr:uid="{C842C73D-245A-5244-B3B1-92B318981BD8}"/>
    <hyperlink ref="AS19375" xr:uid="{3493213E-6230-2945-8A19-00ECDC9BF307}"/>
    <hyperlink ref="AS19376" xr:uid="{F9FC62C0-8CBD-8D47-992E-F418B372DFC9}"/>
    <hyperlink ref="AS19377" xr:uid="{292E485B-D975-0240-BA26-3F96AACE56CE}"/>
    <hyperlink ref="AS19378" xr:uid="{6760BC16-18E8-5743-83EC-3B98E11D6D9A}"/>
    <hyperlink ref="AS19379" xr:uid="{0627E9A6-1FA3-4445-8A3F-9BABB28E7359}"/>
    <hyperlink ref="AS19380" xr:uid="{D6D2DF97-24BE-1E4E-BB18-79E28041C2B0}"/>
    <hyperlink ref="AS19381" xr:uid="{B8F63FAD-7200-C14F-AD11-7103BFCB37F3}"/>
    <hyperlink ref="AS19382" xr:uid="{C600709C-08FA-1843-ABFA-4722B585873B}"/>
    <hyperlink ref="AS19383" xr:uid="{96C17546-DFF5-BA43-80D4-13898A56AD64}"/>
    <hyperlink ref="AS19384" xr:uid="{74E03D6B-FE15-884C-81DE-2F7BD8081861}"/>
    <hyperlink ref="AS19385" xr:uid="{169783C0-3297-7742-B3B0-F0922AD9AF44}"/>
    <hyperlink ref="AS19386" xr:uid="{85D156E7-8F13-F74C-B941-97B59E80D083}"/>
    <hyperlink ref="AS19387" xr:uid="{77439CBE-E2EF-E24C-B52B-314EC20262F8}"/>
    <hyperlink ref="AS19388" xr:uid="{4F58B392-6793-584D-BC94-C801A5F4642D}"/>
    <hyperlink ref="AS19389" xr:uid="{9BCE98E4-CC26-0848-B1F1-F3A73B4F5219}"/>
    <hyperlink ref="AS19390" xr:uid="{26D40900-65B2-EF4D-B091-42DF843AE94E}"/>
    <hyperlink ref="AS19391" xr:uid="{03D68218-4645-9748-A0EC-7DA16EE37D0B}"/>
    <hyperlink ref="AS19392" xr:uid="{E9372EF1-1135-BD41-A4EC-8813CEABD2D4}"/>
    <hyperlink ref="AS19393" xr:uid="{D217C6CF-E110-514F-8689-80E9DDE0DF03}"/>
    <hyperlink ref="AS19394" xr:uid="{663CD5EF-0F92-3045-8066-56F5F802CD9B}"/>
    <hyperlink ref="AS19395" xr:uid="{5B810080-A8EA-BB4E-9362-F916B04C5D32}"/>
    <hyperlink ref="AS19396" xr:uid="{3DD5CCF0-91FF-2140-B019-13E580FDDD5F}"/>
    <hyperlink ref="AS19397" xr:uid="{CAD4109A-9691-7743-BA7C-C30158AF6B5A}"/>
    <hyperlink ref="AS19398" xr:uid="{C18BD5BA-4A61-714C-8D73-A137B5ED27FC}"/>
    <hyperlink ref="AS19399" xr:uid="{5713D5FF-A9F4-2541-A72B-C9E47F5BE101}"/>
    <hyperlink ref="AS19400" xr:uid="{6A2AEF71-3B53-C343-AAA6-946588D1AE9C}"/>
    <hyperlink ref="AS19401" xr:uid="{3EC8F841-F68E-214C-88F8-2AECAB3CD413}"/>
    <hyperlink ref="AS19402" xr:uid="{F5A7D3C6-E1BB-B346-AC27-BCCBE181A73B}"/>
    <hyperlink ref="AS19403" xr:uid="{9B446E3A-5415-CB47-BADC-7C06A262DC2F}"/>
    <hyperlink ref="AS19404" xr:uid="{F1D60DC9-FD9E-A34C-A285-59E2319ACF24}"/>
    <hyperlink ref="AS19405" xr:uid="{B3765FBF-24B4-B04B-A51C-ACD79B084A4C}"/>
    <hyperlink ref="AS19406" xr:uid="{041493D8-7B09-9941-ACC5-F4ACA5895609}"/>
    <hyperlink ref="AS19407" xr:uid="{D2933D23-F172-C440-8439-222299A3F896}"/>
    <hyperlink ref="AS19408" xr:uid="{F00AB896-210B-6E40-8A4F-6D1BD75A3E3B}"/>
    <hyperlink ref="AS19409" xr:uid="{5FEA9282-46B9-4641-8E35-AD7303D99D7E}"/>
    <hyperlink ref="AS19410" xr:uid="{838B4147-66BF-6C4B-91F8-69125874778B}"/>
    <hyperlink ref="AS19411" xr:uid="{0504E685-4940-0745-8B16-356009F1F78E}"/>
    <hyperlink ref="AS19412" xr:uid="{64D4D9F0-1591-A74A-A17D-A740BACF55D1}"/>
    <hyperlink ref="AS19413" xr:uid="{26137488-0C3C-3446-8446-A9B951380526}"/>
    <hyperlink ref="AS19414" xr:uid="{8144A84B-AFA2-BA4E-90E6-922CE21F9691}"/>
    <hyperlink ref="AS19415" xr:uid="{CEFABEC6-A0B6-604C-8F9E-52DBF11E6219}"/>
    <hyperlink ref="AS19416" xr:uid="{608D412F-8A4C-7049-9F58-82C96ADAF038}"/>
    <hyperlink ref="AS19417" xr:uid="{ED526F46-BA1D-1343-AA8B-9A2DA63A7789}"/>
    <hyperlink ref="AS19418" xr:uid="{20192E4F-469D-B842-A795-41C85F304972}"/>
    <hyperlink ref="AS19419" xr:uid="{3BFD4371-F873-1D4A-9967-5D97B567351C}"/>
    <hyperlink ref="AS19420" xr:uid="{CA1B96E3-783D-0D4C-B138-638EE6D71923}"/>
    <hyperlink ref="AS19421" xr:uid="{FA66F43A-D038-F04C-AFC7-52442E010801}"/>
    <hyperlink ref="AS19422" xr:uid="{E9D71677-1422-6640-B353-53275EE37B6E}"/>
    <hyperlink ref="AS19423" xr:uid="{72693F34-DE6E-144B-BA1B-BED45F498B0A}"/>
    <hyperlink ref="AS19424" xr:uid="{1658EBDA-1111-B14B-A4F7-5AFC3E5515FC}"/>
    <hyperlink ref="AS19425" xr:uid="{11565C19-BCB1-C841-88B2-946ADD5C8904}"/>
    <hyperlink ref="AS19426" xr:uid="{56EC08CC-B74B-5F49-AF3F-92470DC2AA9D}"/>
    <hyperlink ref="AS19427" xr:uid="{4976BF8C-FD67-B94D-91F7-C660D1A157D5}"/>
    <hyperlink ref="AS19428" xr:uid="{85180695-3044-5A42-8266-70904104ED44}"/>
    <hyperlink ref="AS19429" xr:uid="{600BD383-11F2-AA42-AAA6-2303F00C3DF2}"/>
    <hyperlink ref="AS19430" xr:uid="{294A651F-94E5-4343-BCF8-0C8377B21785}"/>
    <hyperlink ref="AS19431" xr:uid="{14792CB7-0414-F64E-8EFF-25CF9ED63291}"/>
    <hyperlink ref="AS19432" xr:uid="{48BF9A46-3C18-1C4A-87B9-4EA1AF0EE52E}"/>
    <hyperlink ref="AS19433" xr:uid="{BB9D4395-8D0A-7741-B204-B4AA2F7BD231}"/>
    <hyperlink ref="AS19434" xr:uid="{728A04CB-C2E3-8E44-A999-A0DD16E4017F}"/>
    <hyperlink ref="AS19435" xr:uid="{11E7A168-DA43-5B4C-AB7D-9BD48B5A0234}"/>
    <hyperlink ref="AS19436" xr:uid="{688A55FA-56BE-464A-898D-BABC94ABB23C}"/>
    <hyperlink ref="AS19437" xr:uid="{AE141699-D8DB-0244-B648-B305984C622F}"/>
    <hyperlink ref="AS19438" xr:uid="{ADE25699-5CC0-2549-B036-DDD834EA2C0D}"/>
    <hyperlink ref="AS19439" xr:uid="{F5804A3C-C5E3-6D48-9760-237DC48800A4}"/>
    <hyperlink ref="AS19440" xr:uid="{604498F8-647F-7843-8197-850B2B776118}"/>
    <hyperlink ref="AS19441" xr:uid="{475424FC-820E-E649-80A2-4F430BFDEEA9}"/>
    <hyperlink ref="AS19442" xr:uid="{7800109E-9FCA-C24E-89F9-2DFA41C62F66}"/>
    <hyperlink ref="AS19443" xr:uid="{82200395-EAB8-3F4C-9D73-15D68821C5FE}"/>
    <hyperlink ref="AS19444" xr:uid="{BF8F66BA-BDC0-0549-B344-16A97FC41AFF}"/>
    <hyperlink ref="AS19445" xr:uid="{A878ABEC-2696-D245-9E6B-A8B8E1360A42}"/>
    <hyperlink ref="AS19446" xr:uid="{AD5FAFDE-1BBA-FF4C-8CEE-10B1AF4B413F}"/>
    <hyperlink ref="AS19447" xr:uid="{2D239432-D2B4-0347-8CD1-B0649814BC12}"/>
    <hyperlink ref="AS19448" xr:uid="{2F9CE7ED-B157-1043-A6D9-C52A3009082D}"/>
    <hyperlink ref="AS19449" xr:uid="{43C97E0F-4A25-0A42-88BF-E8D353A4B42F}"/>
    <hyperlink ref="AS19450" xr:uid="{D30FC1E9-7029-854D-A7AC-7F0377A57A78}"/>
    <hyperlink ref="AS19451" xr:uid="{A2C2BE4B-1874-9F44-A51C-F7DF1CC994C3}"/>
    <hyperlink ref="AS19452" xr:uid="{604E11E1-634A-BC44-8D90-24A90DD236FA}"/>
    <hyperlink ref="AS19453" xr:uid="{82A986DD-3F16-6247-B1D2-696E661998B6}"/>
    <hyperlink ref="AS19454" xr:uid="{F1271FB2-F290-2140-B41F-781A6F7F2792}"/>
    <hyperlink ref="AS19455" xr:uid="{B9C0FE37-6A5E-EA45-A99F-97F0CFA8FD49}"/>
    <hyperlink ref="AS19456" xr:uid="{0E6F8A99-BCDA-E649-A934-4B4A35B64F57}"/>
    <hyperlink ref="AS19457" xr:uid="{0958531C-ABB5-8340-A856-C897646CF724}"/>
    <hyperlink ref="AS19458" xr:uid="{C5E03D67-7673-3943-B23C-47889561ADC3}"/>
    <hyperlink ref="AS19459" xr:uid="{BA7A1E02-EEE3-9841-B96E-BC4A50397D3B}"/>
    <hyperlink ref="AS19460" xr:uid="{29D14818-1CE7-DA4A-AA53-6D9A247FD863}"/>
    <hyperlink ref="AS19461" xr:uid="{C6E0888D-F6C5-F348-AED1-3DA651C0493D}"/>
    <hyperlink ref="AS19462" xr:uid="{217C8E20-DF74-8A4B-99CB-E52DB7CEEE71}"/>
    <hyperlink ref="AS19463" xr:uid="{EDAF94B4-37F5-4346-999F-060808431893}"/>
    <hyperlink ref="AS19464" xr:uid="{79382F15-8386-2440-8952-0FC8DE5AE475}"/>
    <hyperlink ref="AS19465" xr:uid="{2320E5BC-F8F6-E543-B3C9-195B2A78C4A9}"/>
    <hyperlink ref="AS19466" xr:uid="{CEB18710-6AFC-994B-B061-CBDD737BE784}"/>
    <hyperlink ref="AS19467" xr:uid="{AFFA2771-73DB-E448-8A90-CC520FF3CA3A}"/>
    <hyperlink ref="AS19468" xr:uid="{BBED26A8-BEB4-B948-B60B-739932A9173B}"/>
    <hyperlink ref="AS19469" xr:uid="{D236B4AC-7C34-F24D-A619-1C74943134FB}"/>
    <hyperlink ref="AS19470" xr:uid="{ACEA84A7-CF2A-234F-9DB0-0C3FDCB12744}"/>
    <hyperlink ref="AS19471" xr:uid="{C2C78E1D-3625-0040-8B3B-C372FBF1BDB8}"/>
    <hyperlink ref="AS19472" xr:uid="{57962A61-9070-6F44-A189-1FEBB4E4C737}"/>
    <hyperlink ref="AS19473" xr:uid="{1002FC0E-FF56-F24A-968B-339DB73C3C81}"/>
    <hyperlink ref="AS19474" xr:uid="{5FE00CB0-5D40-5D49-BD39-FC601FF7DF19}"/>
    <hyperlink ref="AS19475" xr:uid="{0D256EB0-AC03-E841-8516-F49BBEA71DAD}"/>
    <hyperlink ref="AS19476" xr:uid="{FA578708-1112-FE45-8BCF-73179245B684}"/>
    <hyperlink ref="AS19477" xr:uid="{E2563037-1A1B-5142-AA5A-4B1A815F95F8}"/>
    <hyperlink ref="AS19478" xr:uid="{DD2C1C08-09C8-9E4E-99D9-4E3EA37F0701}"/>
    <hyperlink ref="AS19479" xr:uid="{80C29A59-059C-2847-9989-5A364175B5D0}"/>
    <hyperlink ref="AS19480" xr:uid="{4C69BB9A-D16E-B342-AC05-93864BADFD4A}"/>
    <hyperlink ref="AS19481" xr:uid="{857AFD91-7A58-0E4A-B472-11CF492905B8}"/>
    <hyperlink ref="AS19482" xr:uid="{DDE19EC1-BBF5-7646-BB48-ADEF0873F12C}"/>
    <hyperlink ref="AS19483" xr:uid="{07CBD0E3-737D-7B4A-A548-E0826D1B53FA}"/>
    <hyperlink ref="AS19484" xr:uid="{3DFF2E1F-793A-084A-836B-411873DF7339}"/>
    <hyperlink ref="AS19485" xr:uid="{DF28BDA4-DC13-9D43-BD2B-A1322F016825}"/>
    <hyperlink ref="AS19486" xr:uid="{7EFEE0C9-6C4C-CF4A-ADF2-29192AD2C134}"/>
    <hyperlink ref="AS19487" xr:uid="{707E7EA6-34CF-0B44-859D-52F801400BB0}"/>
    <hyperlink ref="AS19488" xr:uid="{2276891A-E410-E945-9F20-C2EA2FEAD01D}"/>
    <hyperlink ref="AS19489" xr:uid="{F29A3AD8-E33E-BC4E-B3E4-0C2BD730CC27}"/>
    <hyperlink ref="AS19490" xr:uid="{1F61F42D-2C94-0B47-BAD7-76FEEC305E90}"/>
    <hyperlink ref="AS19491" xr:uid="{05A65607-F2A8-EE46-ADD9-01BF774473A2}"/>
    <hyperlink ref="AS19492" xr:uid="{65F34E76-5FD0-4D4A-8E4D-95E7A9728554}"/>
    <hyperlink ref="AS19493" xr:uid="{4423F69C-B5A2-A140-997D-26AE0C6F23DA}"/>
    <hyperlink ref="AS19494" xr:uid="{80811C72-60C5-054F-9526-1102C9160106}"/>
    <hyperlink ref="AS19495" xr:uid="{3166563F-99FA-0049-896F-038922112D1E}"/>
    <hyperlink ref="AS19496" xr:uid="{E1A50539-2287-E741-A33D-CB9BB2DD0505}"/>
    <hyperlink ref="AS19497" xr:uid="{D4FA6F1F-0CB6-3042-834F-987E15A3BE6C}"/>
    <hyperlink ref="AS19498" xr:uid="{04EFAEC7-06DA-2642-A8D8-661137068615}"/>
    <hyperlink ref="AS19499" xr:uid="{89708342-FE25-FF4D-84D8-CF8830391355}"/>
    <hyperlink ref="AS19500" xr:uid="{F37D8E4B-E4CE-F44C-82E9-BAF416D83CE2}"/>
    <hyperlink ref="AS19501" xr:uid="{1C148634-7489-9849-B0B3-A0949A2202E5}"/>
    <hyperlink ref="AS19502" xr:uid="{CD0BF7EE-7A48-024C-8A5D-0335F1DD9EFF}"/>
    <hyperlink ref="AS19503" xr:uid="{BF3E47F4-439C-DC41-9976-C2341936D1C8}"/>
    <hyperlink ref="AS19504" xr:uid="{625C7646-A6E4-2242-B3E4-1E7B25152694}"/>
    <hyperlink ref="AS19505" xr:uid="{D7727349-DB44-F040-9365-D9742420B35B}"/>
    <hyperlink ref="AS19506" xr:uid="{9F031543-A96C-1646-9972-9C94797E48DA}"/>
    <hyperlink ref="AS19507" xr:uid="{43F15D9C-887A-D04F-9FE8-3F5AB782AA72}"/>
    <hyperlink ref="AS19508" xr:uid="{7D672F42-8617-8542-A573-8EDE3C658090}"/>
    <hyperlink ref="AS19509" xr:uid="{9EF0803E-FD03-A143-B33D-0DA111A5FF48}"/>
    <hyperlink ref="AS19510" xr:uid="{C7080A53-2F68-D54C-BE33-05F0D7AF6D50}"/>
    <hyperlink ref="AS19511" xr:uid="{4311AFE3-DAB4-DB44-B57D-9A072B195DBF}"/>
    <hyperlink ref="AS19512" xr:uid="{89A28504-85B3-D146-8035-DC076D256B42}"/>
    <hyperlink ref="AS19513" xr:uid="{EF81A205-554E-6547-81B2-46A76B536E32}"/>
    <hyperlink ref="AS19514" xr:uid="{4D7B0A53-4E94-3D44-AC33-2560960A21DE}"/>
    <hyperlink ref="AS19515" xr:uid="{C452FBE9-9A3F-B244-B7B9-16B834ABF396}"/>
    <hyperlink ref="AS19516" xr:uid="{DCC71D2B-DA49-DE49-96A7-603D94B811FD}"/>
    <hyperlink ref="AS19517" xr:uid="{0E0BC0AE-FDBF-FF4A-A7B5-6C4D3490C5CE}"/>
    <hyperlink ref="AS19518" xr:uid="{19E6562C-AEF4-D045-B988-0220AC85E554}"/>
    <hyperlink ref="AS19519" xr:uid="{C92C95F6-20AF-B946-B5E4-51E8A3253AC7}"/>
    <hyperlink ref="AS19520" xr:uid="{CE638BE8-06DE-C34C-B857-3FBCFFBFCAB8}"/>
    <hyperlink ref="AS19521" xr:uid="{5D473DB1-C770-1947-9E2E-FE856BFF46AC}"/>
    <hyperlink ref="AS19522" xr:uid="{A063876F-AF45-2D48-B3DE-1C029391B820}"/>
    <hyperlink ref="AS19523" xr:uid="{94A687BA-E584-6D4A-80F3-2C17DC904C01}"/>
    <hyperlink ref="AS19524" xr:uid="{A0672BC4-326C-B644-BD83-C0B604F4B5BF}"/>
    <hyperlink ref="AS19525" xr:uid="{CD4EA951-AE72-D94E-93BB-86862A8AFC92}"/>
    <hyperlink ref="AS19526" xr:uid="{9BCFE37C-5CA9-BE4E-A3EB-0DC823BE8781}"/>
    <hyperlink ref="AS19527" xr:uid="{37159B15-553A-424F-BFF8-D418CFB5FF94}"/>
    <hyperlink ref="AS19528" xr:uid="{E791391F-AA26-D74A-8064-7665808D9BB6}"/>
    <hyperlink ref="AS19529" xr:uid="{1C077110-55ED-804E-905A-DA509B6DC352}"/>
    <hyperlink ref="AS19530" xr:uid="{C715AC67-5B14-4243-9107-EB6A0F305C77}"/>
    <hyperlink ref="AS19531" xr:uid="{3EBBA076-2281-3644-8050-214203098E92}"/>
    <hyperlink ref="AS19532" xr:uid="{1A070D59-396D-5E40-819B-C35CEA748438}"/>
    <hyperlink ref="AS19533" xr:uid="{6339CBC0-443B-E647-9062-2EC44F36BA17}"/>
    <hyperlink ref="AS19534" xr:uid="{1AC54757-61E1-5E4C-8C5E-BF02611EEBF7}"/>
    <hyperlink ref="AS19535" xr:uid="{4F140547-D7E1-9B49-ACA4-264218587972}"/>
    <hyperlink ref="AS19536" xr:uid="{865C15C1-5CA2-FC4E-B6A0-30EDE3E83495}"/>
    <hyperlink ref="AS19537" xr:uid="{6CC5B02F-E813-EC45-A016-E32422F47578}"/>
    <hyperlink ref="AS19538" xr:uid="{EDB145B8-E5D6-BB4B-978C-89866B5DA0E7}"/>
    <hyperlink ref="AS19539" xr:uid="{A63F4E80-84BD-2543-B6F0-7B28D582828D}"/>
    <hyperlink ref="AS19540" xr:uid="{97231886-5320-364C-AE52-D19C01D3207F}"/>
    <hyperlink ref="AS19541" xr:uid="{E1DCFEA5-E0AA-CE49-9F11-B86B6F1E8BD5}"/>
    <hyperlink ref="AS19542" xr:uid="{2B74F67A-CFC1-CB4D-B1D5-01AAF6D8B370}"/>
    <hyperlink ref="AS19543" xr:uid="{C383506F-5CFD-B948-BD87-F6A209204CB3}"/>
    <hyperlink ref="AS19544" xr:uid="{8DD6D794-D89C-154F-8D70-3AA02C2FACDB}"/>
    <hyperlink ref="AS19545" xr:uid="{4D0A2EDA-4478-6C4B-81BB-5346DAA43C7E}"/>
    <hyperlink ref="AS19546" xr:uid="{237CFD0A-3BCD-4943-8703-06957C63D916}"/>
    <hyperlink ref="AS19547" xr:uid="{56FBB53A-730E-7F4E-B573-061D3357D801}"/>
    <hyperlink ref="AS19548" xr:uid="{2EF86A1B-F99C-8241-A2F5-33D7E996984F}"/>
    <hyperlink ref="AS19549" xr:uid="{E6A1311F-AF06-224B-81E3-629412CAB558}"/>
    <hyperlink ref="AS19550" xr:uid="{9E393BD7-0DA9-AE45-A491-23A6C7129031}"/>
    <hyperlink ref="AS19551" xr:uid="{D48BF30C-B49F-1A49-B9FB-D8BE70D35C5E}"/>
    <hyperlink ref="AS19552" xr:uid="{C07BF881-0B48-D94E-AA23-5EED05673EB6}"/>
    <hyperlink ref="AS19553" xr:uid="{299D4DDB-2BAC-7D47-803A-BD42EF7776D1}"/>
    <hyperlink ref="AS19554" xr:uid="{B3A0833A-1559-E948-AA68-E36CB6702BEA}"/>
    <hyperlink ref="AS19555" xr:uid="{D155FEE0-ED9A-AD4D-8083-94218A2ADA18}"/>
    <hyperlink ref="AS19556" xr:uid="{13D42E11-0A18-C743-9410-B11F028D742D}"/>
    <hyperlink ref="AS19557" xr:uid="{E8EA5E7B-5329-0740-97A1-CC0FB128C5E3}"/>
    <hyperlink ref="AS19558" xr:uid="{DA125D85-80E9-4E4E-9FC0-F7254AA4119E}"/>
    <hyperlink ref="AS19559" xr:uid="{9DCA90CA-0F27-654C-B0CE-ED067B1F9A93}"/>
    <hyperlink ref="AS19560" xr:uid="{1FB71B7E-C8C9-A743-B9BB-D5A4E8CB68FF}"/>
    <hyperlink ref="AS19561" xr:uid="{C60F0846-C3CB-5046-B7BA-824795E895F9}"/>
    <hyperlink ref="AS19562" xr:uid="{B2A59890-3A12-0844-8EA1-28F0DABCF9AC}"/>
    <hyperlink ref="AS19563" xr:uid="{ABC3EE92-B7DE-2A4A-A90B-FBC64A6B9745}"/>
    <hyperlink ref="AS19564" xr:uid="{844787C7-61FC-244D-99B5-802FCE323078}"/>
    <hyperlink ref="AS19565" xr:uid="{EC962912-CA56-ED4F-A284-F9A6AA3BD883}"/>
    <hyperlink ref="AS19566" xr:uid="{36598E8A-6173-9442-879C-1BB8CB349E50}"/>
    <hyperlink ref="AS19567" xr:uid="{8A5EF499-DA64-914E-B715-771FCAD0AD5B}"/>
    <hyperlink ref="AS19568" xr:uid="{3930EB6E-CFA5-564E-903E-7FBA1F801AEA}"/>
    <hyperlink ref="AS19569" xr:uid="{A282B54D-D3B9-C84E-BE3C-6E92F867B10F}"/>
    <hyperlink ref="AS19570" xr:uid="{F1B9D5D9-3FFE-FC41-8224-BD70607979B7}"/>
    <hyperlink ref="AS19571" xr:uid="{7964EB6E-246A-3A41-8850-F559ABF8F037}"/>
    <hyperlink ref="AS19572" xr:uid="{861C2F61-C6BC-2542-B5B0-0DDFF6AA8233}"/>
    <hyperlink ref="AS19573" xr:uid="{3EACB976-5FD8-5F4E-B564-CAB46210D4A7}"/>
    <hyperlink ref="AS19574" xr:uid="{F493072C-9F38-BF47-A30A-AE10AEEF24E4}"/>
    <hyperlink ref="AS19575" xr:uid="{4CC72FF0-9227-694D-A2D6-7F6C084E41C4}"/>
    <hyperlink ref="AS19576" xr:uid="{2C15850E-1DA8-4E45-AFC5-50AE40A5BCEE}"/>
    <hyperlink ref="AS19577" xr:uid="{F664F08C-BAF0-364C-ABD5-C028DB5EC010}"/>
    <hyperlink ref="AS19578" xr:uid="{BB19E662-3E74-754E-8D74-6575EF59EE1E}"/>
    <hyperlink ref="AS19579" xr:uid="{B5ECE729-9401-9E48-8AD2-C11E87A1880D}"/>
    <hyperlink ref="AS19580" xr:uid="{2902E8BE-F4D1-2541-9EC2-441CC6E343BE}"/>
    <hyperlink ref="AS19581" xr:uid="{F65FAADB-72FA-D048-A3B6-E559D275D084}"/>
    <hyperlink ref="AS19582" xr:uid="{257A3959-5D6B-6A48-8AC4-ED6EFFBDBAEE}"/>
    <hyperlink ref="AS19583" xr:uid="{4E337EF0-0D70-894D-9CBB-0354EEB9500D}"/>
    <hyperlink ref="AS19584" xr:uid="{89707B9B-8A8D-8649-AF76-977EAE65A78F}"/>
    <hyperlink ref="AS19585" xr:uid="{5CE0A50B-F4B7-2340-9528-DA4EC8C83E53}"/>
    <hyperlink ref="AS19586" xr:uid="{A0638FD6-A3D3-1A49-892D-197560961829}"/>
    <hyperlink ref="AS19587" xr:uid="{2FB7A901-5356-1946-A6C4-9316D231996F}"/>
    <hyperlink ref="AS19588" xr:uid="{51B83699-4F5F-C04C-8B46-7CE48AD108BD}"/>
    <hyperlink ref="AS19589" xr:uid="{7DE75541-CA2E-894A-9F8B-A54D5F2360C6}"/>
    <hyperlink ref="AS19590" xr:uid="{243B7EBE-55F9-064A-9B93-DDE3954E0350}"/>
    <hyperlink ref="AS19591" xr:uid="{9FFB2F20-7E56-6B46-8585-460640A6F0AA}"/>
    <hyperlink ref="AS19592" xr:uid="{72C86604-D8A5-C84B-B94C-BA0EFEB6703C}"/>
    <hyperlink ref="AS19593" xr:uid="{0F904E52-85F8-B140-AC41-4468894E9839}"/>
    <hyperlink ref="AS19594" xr:uid="{DAAA7F7B-685E-EF4E-81B1-135225A5307C}"/>
    <hyperlink ref="AS19595" xr:uid="{35AEC608-0C4E-424A-B4F8-7FD207D53986}"/>
    <hyperlink ref="AS19596" xr:uid="{419828C7-49AB-7A4E-A8BF-1C126FCCEEF9}"/>
    <hyperlink ref="AS19597" xr:uid="{CE7CCA07-CA89-1543-BD7F-D60ED5039E51}"/>
    <hyperlink ref="AS19598" xr:uid="{18C359F4-C89C-9E40-8896-29403E7EC03A}"/>
    <hyperlink ref="AS19599" xr:uid="{CD63CF6B-5FF6-0F45-9A68-1E07C3A81E39}"/>
    <hyperlink ref="AS19600" xr:uid="{8D0363CD-4776-3949-8F01-D2A92959F234}"/>
    <hyperlink ref="AS19601" xr:uid="{345EF91B-12C7-964E-8A76-56F1C74996B7}"/>
    <hyperlink ref="AS19602" xr:uid="{FE40B6B6-204B-4F44-824B-8D672C8ED396}"/>
    <hyperlink ref="AS19603" xr:uid="{DB7EC28B-45E8-9B46-9F1A-C4FF04C10F1C}"/>
    <hyperlink ref="AS19604" xr:uid="{9FC15C60-1412-CE4E-BAE4-ACE6C3E431E3}"/>
    <hyperlink ref="AS19605" xr:uid="{BC0EC05C-C5EB-394B-8260-7096AC9A5B34}"/>
    <hyperlink ref="AS19606" xr:uid="{D6F2D0C7-9C4A-CC40-83DC-0968A70C4235}"/>
    <hyperlink ref="AS19607" xr:uid="{4FFBC75B-1AB4-6443-83D4-230375AC0A53}"/>
    <hyperlink ref="AS19608" xr:uid="{9016EA43-5B18-9E42-A800-8B44E2BF2ED5}"/>
    <hyperlink ref="AS19609" xr:uid="{34E5CCF0-CFF2-174B-897D-72B88111B7A6}"/>
    <hyperlink ref="AS19610" xr:uid="{FA40EAAB-D0A9-3740-9EA3-C882E6DBC281}"/>
    <hyperlink ref="AS19611" xr:uid="{7FCD426F-64DA-5A44-89AE-27C65DC09979}"/>
    <hyperlink ref="AS19612" xr:uid="{090E67B8-681E-8548-AA9A-4EDD1531A73C}"/>
    <hyperlink ref="AS19613" xr:uid="{98BF83F2-C35C-6D41-9C18-8F140BC27A0B}"/>
    <hyperlink ref="AS19614" xr:uid="{F557F54B-6D3E-E048-B89C-619C8240A4AC}"/>
    <hyperlink ref="AS19615" xr:uid="{4C1D3BE4-64FE-FD47-9586-A919C85A1BCE}"/>
    <hyperlink ref="AS19616" xr:uid="{C3AAC49B-BAA3-E049-AB9D-3F6C593BA71A}"/>
    <hyperlink ref="AS19617" xr:uid="{885DF008-1E43-D64B-85C1-86521B27E78B}"/>
    <hyperlink ref="AS19618" xr:uid="{2A81D92F-34A3-DD4D-BFA9-D41A8882BB6E}"/>
    <hyperlink ref="AS19619" xr:uid="{AA562EA4-F671-9F4C-B055-3536265EDE8E}"/>
    <hyperlink ref="AS19620" xr:uid="{266F1FBD-EFF5-5448-B7DD-1107CC87FEC3}"/>
    <hyperlink ref="AS19621" xr:uid="{EDE93057-6D53-5B43-8F5A-C042F1AF7854}"/>
    <hyperlink ref="AS19622" xr:uid="{CA3917A8-ACFE-E044-97BC-0818830527F4}"/>
    <hyperlink ref="AS19623" xr:uid="{C45C8910-59E5-1C46-BDE1-9C8A5E08DFD0}"/>
    <hyperlink ref="AS19624" xr:uid="{67412E24-879D-BF43-B892-B6B24B7FA6C7}"/>
    <hyperlink ref="AS19625" xr:uid="{C10CA8EF-60EE-D64C-B37F-6A38D2B4CE5A}"/>
    <hyperlink ref="AS19626" xr:uid="{2CD6679E-10BE-1B40-8EF9-DF656D304569}"/>
    <hyperlink ref="AS19627" xr:uid="{15034146-73FF-8946-B3A9-923C94C6F895}"/>
    <hyperlink ref="AS19628" xr:uid="{9B2B7E0E-AFED-B749-B9F5-6E3D2AFBE84A}"/>
    <hyperlink ref="AS19629" xr:uid="{9183C437-9E5E-7E47-B491-DEF43D34B540}"/>
    <hyperlink ref="AS19630" xr:uid="{157B2A67-BC07-5B4D-8470-2262548BA86E}"/>
    <hyperlink ref="AS19631" xr:uid="{96380BF3-FFFA-0248-B481-A201A6EBFE16}"/>
    <hyperlink ref="AS19632" xr:uid="{B2854D25-D235-9541-9B1F-C879AE11129D}"/>
    <hyperlink ref="AS19633" xr:uid="{AB334CF0-FD16-4E43-AF82-34E47024B1E3}"/>
    <hyperlink ref="AS19634" xr:uid="{0BFB42D9-1C60-FF4A-BE78-4D332C0E2AF1}"/>
    <hyperlink ref="AS19635" xr:uid="{BD1EC621-42D5-3548-B3DC-DA57CE56F9EC}"/>
    <hyperlink ref="AS19636" xr:uid="{0BC92CF0-C59B-5F4D-B009-43F388559866}"/>
    <hyperlink ref="AS19637" xr:uid="{42EB673C-A369-FC47-9B0E-948C2C7AAC8E}"/>
    <hyperlink ref="AS19638" xr:uid="{EAC39E14-EF31-4449-8676-04746206BD01}"/>
    <hyperlink ref="AS19639" xr:uid="{ED5DE9B8-01B4-6E49-B521-51239460EEBB}"/>
    <hyperlink ref="AS19640" xr:uid="{784D34B5-C9D7-8F4C-BFEF-216DA6E1F360}"/>
    <hyperlink ref="AS19641" xr:uid="{08C6639F-5584-8648-8557-D4A3AEDE7B79}"/>
    <hyperlink ref="AS19642" xr:uid="{6734555C-6955-2E4D-8EF3-743B08A65A14}"/>
    <hyperlink ref="AS19643" xr:uid="{00C4CBCD-95F2-104A-B22A-41CA1D45B2E4}"/>
    <hyperlink ref="AS19644" xr:uid="{85E1683E-DD5A-384D-B0E2-2C11F6565F18}"/>
    <hyperlink ref="AS19645" xr:uid="{691A1C5E-8CA8-C64F-A731-0E9308C8E212}"/>
    <hyperlink ref="AS19646" xr:uid="{005453EA-E5D8-8245-A5AA-B13AC389E3EB}"/>
    <hyperlink ref="AS19647" xr:uid="{6ECBD39E-E5FD-5B4E-9DEE-02519A347919}"/>
    <hyperlink ref="AS19648" xr:uid="{A67B8A01-D31B-EE48-BF84-034B69A6287E}"/>
    <hyperlink ref="AS19649" xr:uid="{D16CACF2-DC3D-8B44-95C0-4CAE22D9DC10}"/>
    <hyperlink ref="AS19650" xr:uid="{B65E785A-A6CB-2A4B-8163-5D2B3A80344C}"/>
    <hyperlink ref="AS19651" xr:uid="{BFE3A4CE-A821-054F-A12F-941AAADBD17E}"/>
    <hyperlink ref="AS19652" xr:uid="{E67EB262-951B-AC46-B20F-AA764D93FDD9}"/>
    <hyperlink ref="AS19653" xr:uid="{E14F7C1C-800F-6049-BBD6-03A90D2DB26C}"/>
    <hyperlink ref="AS19654" xr:uid="{94B0ACA7-5689-6849-B948-094C3522739A}"/>
    <hyperlink ref="AS19655" xr:uid="{B8267556-0643-4D40-8134-72166423CC47}"/>
    <hyperlink ref="AS19656" xr:uid="{7CC0E4CA-1930-3E40-A220-0CEB7FDEED10}"/>
    <hyperlink ref="AS19657" xr:uid="{56371E7A-0EC0-5846-A30D-30C71704161D}"/>
    <hyperlink ref="AS19658" xr:uid="{9388E317-D384-D845-ADB3-C93FF0A49B11}"/>
    <hyperlink ref="AS19659" xr:uid="{0A668C8A-A97C-954B-817C-60CCC538A115}"/>
    <hyperlink ref="AS19660" xr:uid="{5102E2BD-4387-B34B-BBCC-7E12D00406D3}"/>
    <hyperlink ref="AS19661" xr:uid="{C08AC62A-A59B-7542-BCF4-A6BC09E1CDC6}"/>
    <hyperlink ref="AS19662" xr:uid="{7A2CCAAB-702C-AA45-AC4F-4028CE98C107}"/>
    <hyperlink ref="AS19663" xr:uid="{F9EACAC9-4CA5-9849-8687-D19AF0723205}"/>
    <hyperlink ref="AS19664" xr:uid="{B4E16CE6-9907-F74C-882B-D1DD8B92BD3B}"/>
    <hyperlink ref="AS19665" xr:uid="{00940E12-6052-EC44-9E78-C02F719C518A}"/>
    <hyperlink ref="AS19666" xr:uid="{1EAD4D6A-CFFD-A04F-A30D-3A212850D782}"/>
    <hyperlink ref="AS19667" xr:uid="{50683979-F3D6-454F-8961-ED6868DB5D06}"/>
    <hyperlink ref="AS19668" xr:uid="{718FDD6B-FFB9-E047-BFD2-C403395FA3E0}"/>
    <hyperlink ref="AS19669" xr:uid="{CBAF06EE-0E39-E34C-8AC1-BCBEA126AA9A}"/>
    <hyperlink ref="AS19670" xr:uid="{BC1DB127-0A50-D744-AA4F-69941752E08F}"/>
    <hyperlink ref="AS19671" xr:uid="{1A8F06A7-2C7F-824B-B253-5A651C0709EF}"/>
    <hyperlink ref="AS19672" xr:uid="{A9F7794D-A2F1-0047-A3E8-C219FE5B2B36}"/>
    <hyperlink ref="AS19673" xr:uid="{15971734-8134-6B46-B3B2-F28B2D34A062}"/>
    <hyperlink ref="AS19674" xr:uid="{56F8A3BF-D733-3541-BD4F-5CF5526F5FEF}"/>
    <hyperlink ref="AS19675" xr:uid="{F396606A-A0E1-8F42-AD53-774A4B45D80D}"/>
    <hyperlink ref="AS19676" xr:uid="{919B2782-8CF4-C343-9BB4-E4A05A109588}"/>
    <hyperlink ref="AS19677" xr:uid="{82441B2C-41AA-134D-AEAF-4212D5024480}"/>
    <hyperlink ref="AS19678" xr:uid="{1C171BDA-B6F6-4F4A-AC2B-1B0F698FE668}"/>
    <hyperlink ref="AS19679" xr:uid="{F901CB8E-E9E4-2C46-8FEB-CF7317BE11F3}"/>
    <hyperlink ref="AS19680" xr:uid="{6D9CBAAE-0390-124B-AB86-226D6E2FFE13}"/>
    <hyperlink ref="AS19681" xr:uid="{3219A3E8-563F-364F-85EF-BCC61A1F8D40}"/>
    <hyperlink ref="AS19682" xr:uid="{96655900-3891-CD46-BF86-C1CAF9CB843A}"/>
    <hyperlink ref="AS19683" xr:uid="{5A76605E-7B86-7447-AFBC-829F314AE38F}"/>
    <hyperlink ref="AS19684" xr:uid="{A75300F7-D257-F948-A561-0DBEE9CD7A0A}"/>
    <hyperlink ref="AS19685" xr:uid="{20F23741-873C-1E41-B011-922C34B6361F}"/>
    <hyperlink ref="AS19686" xr:uid="{C838039C-1C02-8947-A844-E78A3664F249}"/>
    <hyperlink ref="AS19687" xr:uid="{5807312C-C6B2-DC46-A29D-BF1BE061ADF1}"/>
    <hyperlink ref="AS19688" xr:uid="{271264E8-1681-3D42-B72F-97E1EA2E7C0D}"/>
    <hyperlink ref="AS19689" xr:uid="{AB526A8E-A54F-1047-8D9B-3E4ECE41F718}"/>
    <hyperlink ref="AS19690" xr:uid="{54EB76CA-6C81-BC47-9523-E059E8EE4759}"/>
    <hyperlink ref="AS19691" xr:uid="{DE458C91-98A7-B543-8A71-603DD0629F8B}"/>
    <hyperlink ref="AS19692" xr:uid="{516BC7E2-A828-994A-858C-1F1D4B8DDB3E}"/>
    <hyperlink ref="AS19693" xr:uid="{63557BD1-972B-4A44-B991-F5B68C3E2F3D}"/>
    <hyperlink ref="AS19694" xr:uid="{38F25431-8D9D-0542-A961-1EBC267E2B73}"/>
    <hyperlink ref="AS19695" xr:uid="{BBCF07F8-C375-EE4A-9C90-634692A1392B}"/>
    <hyperlink ref="AS19696" xr:uid="{6F4BCEA7-F091-B248-A1C8-AD91C873D135}"/>
    <hyperlink ref="AS19697" xr:uid="{62BB600F-317D-CD4E-A990-891C00D27E88}"/>
    <hyperlink ref="AS19698" xr:uid="{F7FE27E0-4D92-9343-881B-898F999B45B2}"/>
    <hyperlink ref="AS19699" xr:uid="{C9D71E9F-909C-8B40-B57D-C7877A2B9C05}"/>
    <hyperlink ref="AS19700" xr:uid="{6EA17534-B037-C346-9B73-9237518EE86F}"/>
    <hyperlink ref="AS19701" xr:uid="{6CE11512-797D-D34E-95D4-1872B2B24BA8}"/>
    <hyperlink ref="AS19702" xr:uid="{03EA2774-7E15-DD48-9CAD-7B43B4D12113}"/>
    <hyperlink ref="AS19703" xr:uid="{7586685C-32A5-784B-ACBA-1968CA7E7B42}"/>
    <hyperlink ref="AS19704" xr:uid="{CD12EA52-13B1-2C42-B915-316B9800A165}"/>
    <hyperlink ref="AS19705" xr:uid="{924B8336-8C29-7F4F-928B-33F14AB317A4}"/>
    <hyperlink ref="AS19706" xr:uid="{081913F0-CD51-B14A-B3FC-04BE5FB9046C}"/>
    <hyperlink ref="AS19707" xr:uid="{CB6A62A6-174E-1D42-8AB2-D3DDE9E846D1}"/>
    <hyperlink ref="AS19708" xr:uid="{34BD2A0E-E2F5-6C42-99DC-0A527FE1C6E4}"/>
    <hyperlink ref="AS19709" xr:uid="{3B499350-2081-4443-AB49-E5B7FE97A22A}"/>
    <hyperlink ref="AS19710" xr:uid="{6F117C13-1765-6A42-BD4E-F498BC16680E}"/>
    <hyperlink ref="AS19711" xr:uid="{69F2BD3D-8FFB-8D48-B27F-960E886B96EF}"/>
    <hyperlink ref="AS19712" xr:uid="{707AC15A-DAB2-A040-B195-6224C73043CE}"/>
    <hyperlink ref="AS19713" xr:uid="{A9E49621-96D7-D840-8A8F-BE71C5EADE1F}"/>
    <hyperlink ref="AS19714" xr:uid="{0FE45FB2-D634-C645-BFDD-F12A07F503BD}"/>
    <hyperlink ref="AS19715" xr:uid="{9D77B4C0-5F94-7344-8AA2-C015970F1A68}"/>
    <hyperlink ref="AS19716" xr:uid="{E451F789-BD6B-C540-BBE3-2DFFE988D131}"/>
    <hyperlink ref="AS19717" xr:uid="{F5596C14-1084-4949-9DE9-256D288A859F}"/>
    <hyperlink ref="AS19718" xr:uid="{85DFB27E-B6AF-B941-974D-F793A4696CA7}"/>
    <hyperlink ref="AS19719" xr:uid="{906085AD-0E7B-0C4B-B0C0-B5BF9583E57E}"/>
    <hyperlink ref="AS19720" xr:uid="{E85F69D1-8444-734E-8230-96F0E5257EB0}"/>
    <hyperlink ref="AS19721" xr:uid="{B1746766-FA2E-454F-94C9-77B73CBFBAE0}"/>
    <hyperlink ref="AS19722" xr:uid="{D0EDDD43-257A-454B-893A-85E630A427E5}"/>
    <hyperlink ref="AS19723" xr:uid="{E6B5563F-6AF9-904E-BC0C-43BCB0C30A19}"/>
    <hyperlink ref="AS19724" xr:uid="{8D511FC2-07B8-0F40-8166-F92C58E16893}"/>
    <hyperlink ref="AS19725" xr:uid="{31195841-6137-8C40-8A84-7AB86998C6BD}"/>
    <hyperlink ref="AS19726" xr:uid="{775BD42E-D8F6-9E47-9428-39C627141A29}"/>
    <hyperlink ref="AS19727" xr:uid="{5314C133-5A79-FA45-B793-FD12AA4705F3}"/>
    <hyperlink ref="AS19728" xr:uid="{02798D25-8492-1544-B2CB-6A7C1D29520A}"/>
    <hyperlink ref="AS19729" xr:uid="{7A84CF90-24D0-5049-B828-30B5A3B912F5}"/>
    <hyperlink ref="AS19730" xr:uid="{06EFD339-70DB-B546-BADD-6774BCA82DF4}"/>
    <hyperlink ref="AS19731" xr:uid="{FF516BEA-CD1C-2F49-A2C8-7F9958E0A8E0}"/>
    <hyperlink ref="AS19732" xr:uid="{A66DEEF1-2F46-7F43-8D52-5B3CFF0CD190}"/>
    <hyperlink ref="AS19733" xr:uid="{847B5337-2D7E-2645-8074-4B976F91AF2C}"/>
    <hyperlink ref="AS19734" xr:uid="{AEDD0E1E-7EFB-494B-B06B-B009789A612D}"/>
    <hyperlink ref="AS19735" xr:uid="{5CBDB9D6-CF22-854F-9744-29F3A4936E11}"/>
    <hyperlink ref="AS19736" xr:uid="{CE6AF879-CB7D-7A47-A576-D6D8E1C4A641}"/>
    <hyperlink ref="AS19737" xr:uid="{0EC184B4-DFB4-BA4D-9FC7-73768CB51BB9}"/>
    <hyperlink ref="AS19738" xr:uid="{2B065043-002C-CF40-A3DA-D0ECA395E4DE}"/>
    <hyperlink ref="AS19739" xr:uid="{FE1C069E-A206-3846-A034-65C289D24F89}"/>
    <hyperlink ref="AS19740" xr:uid="{DA07FAD1-415D-C142-B44D-7B4E75E725D5}"/>
    <hyperlink ref="AS19741" xr:uid="{4FEA54BC-482A-E843-B299-0691B1C15413}"/>
    <hyperlink ref="AS19742" xr:uid="{517B083F-22FB-2644-9497-CBA69048315A}"/>
    <hyperlink ref="AS19743" xr:uid="{BCCCE688-C350-2848-AF67-F6A1CC8107ED}"/>
    <hyperlink ref="AS19744" xr:uid="{AD0DB667-1619-5041-9A17-C3EB7BB73B67}"/>
    <hyperlink ref="AS19745" xr:uid="{9A1AC5BB-5255-0C47-9EDC-DE11D1E5E2E0}"/>
    <hyperlink ref="AS19746" xr:uid="{E2052FA1-8BCC-DC44-A669-0CE1CE89F77F}"/>
    <hyperlink ref="AS19747" xr:uid="{A35BA6EA-27D5-5F45-944A-AE91305503E3}"/>
    <hyperlink ref="AS19748" xr:uid="{1884F3F1-8204-0247-B7BF-EC961B89C334}"/>
    <hyperlink ref="AS19749" xr:uid="{33548F7A-3118-E34A-B04D-354EA325C5B5}"/>
    <hyperlink ref="AS19750" xr:uid="{BF265C82-069F-B24B-80C6-2B0C0115F424}"/>
    <hyperlink ref="AS19751" xr:uid="{8D06A445-585E-804B-B255-BA88BE482D11}"/>
    <hyperlink ref="AS19752" xr:uid="{7E4CA6C2-8645-3441-A497-099275BD5ED9}"/>
    <hyperlink ref="AS19753" xr:uid="{264C6417-7FD6-5143-9F44-7AACACF36B04}"/>
    <hyperlink ref="AS19754" xr:uid="{0B35B5D1-2E7D-0A4F-A10E-657561FC0AC2}"/>
    <hyperlink ref="AS19755" xr:uid="{2CBC236F-D4C3-EC41-A216-1F96634BEE9F}"/>
    <hyperlink ref="AS19756" xr:uid="{5DD17E26-A387-1141-B423-E8A08C0E9669}"/>
    <hyperlink ref="AS19757" xr:uid="{4B776D0F-A94E-B14C-8F4B-63D7F7F1DE37}"/>
    <hyperlink ref="AS19758" xr:uid="{2C94F779-6521-B34A-A5E3-3A9200A57196}"/>
    <hyperlink ref="AS19759" xr:uid="{B921ED7A-238E-6147-973F-C9F351095AE6}"/>
    <hyperlink ref="AS19760" xr:uid="{3DF18999-0E36-1940-AAB3-FCB7D2EC0A47}"/>
    <hyperlink ref="AS19761" xr:uid="{158D1DB6-C837-0047-940A-DF7545F34104}"/>
    <hyperlink ref="AS19762" xr:uid="{E7F29882-777E-6047-9BCC-BFEF4784577D}"/>
    <hyperlink ref="AS19763" xr:uid="{8406C2A3-0014-894A-BD9F-CD93644BF907}"/>
    <hyperlink ref="AS19764" xr:uid="{13FF6DAF-39D4-1744-A710-6F8E862D1C81}"/>
    <hyperlink ref="AS19765" xr:uid="{C9336DA1-A1E5-E04D-ABFC-B3C3176287A9}"/>
    <hyperlink ref="AS19766" xr:uid="{16FD19BF-178D-AD45-8BD1-8C435700BAAE}"/>
    <hyperlink ref="AS19767" xr:uid="{35528C58-84C4-FE48-9038-65E7E9C11F6A}"/>
    <hyperlink ref="AS19768" xr:uid="{C9C5EB38-2BE2-374A-9718-0469ADB83D53}"/>
    <hyperlink ref="AS19769" xr:uid="{A4D01B83-789E-894E-84A3-38716ED99F76}"/>
    <hyperlink ref="AS19770" xr:uid="{0C7F0608-84E6-184B-82F7-0313967C665B}"/>
    <hyperlink ref="AS19771" xr:uid="{7D6DD857-8E05-934D-9B3F-B858FECF8F9D}"/>
    <hyperlink ref="AS19772" xr:uid="{64302AF4-02D2-544B-8D87-AFCC0FE8B943}"/>
    <hyperlink ref="AS19773" xr:uid="{23A719B5-DAAA-5C46-B921-DF7A3A509038}"/>
    <hyperlink ref="AS19774" xr:uid="{5CE1CCBE-049E-8743-84A3-68039A752DCD}"/>
    <hyperlink ref="AS19775" xr:uid="{B1314A44-CFD7-A04F-820F-0B51E71C2C80}"/>
    <hyperlink ref="AS19776" xr:uid="{44E85C3A-A70C-FE40-BBA6-F0F589F46FCB}"/>
    <hyperlink ref="AS19777" xr:uid="{EAB1C599-0BA0-7141-8A0E-7F98F14B199C}"/>
    <hyperlink ref="AS19778" xr:uid="{CADA2A89-E1CF-204B-B35D-6025C5ED730C}"/>
    <hyperlink ref="AS19779" xr:uid="{DAF2AD0A-0606-C642-BB62-A50BCB1FD29D}"/>
    <hyperlink ref="AS19780" xr:uid="{799F886B-E1F6-D147-9911-17D353E3B21F}"/>
    <hyperlink ref="AS19781" xr:uid="{897B3F08-14D5-134C-B9A0-2BEE9E861409}"/>
    <hyperlink ref="AS19782" xr:uid="{6950587E-2623-CC4F-B64F-EB0203DE6225}"/>
    <hyperlink ref="AS19783" xr:uid="{457D6ABC-BAAF-7241-BA4A-11EBFC5A2A88}"/>
    <hyperlink ref="AS19784" xr:uid="{6580757B-EE69-064A-A306-EEF51033DA96}"/>
    <hyperlink ref="AS19785" xr:uid="{53BDC2D8-9312-5143-8E29-B8494F51834F}"/>
    <hyperlink ref="AS19786" xr:uid="{815121E8-7175-0E43-BF79-05CC4F7D2A4F}"/>
    <hyperlink ref="AS19787" xr:uid="{5FF0361D-ABFE-844D-9E0B-AABE84A6ECE0}"/>
    <hyperlink ref="AS19788" xr:uid="{F912F155-34CA-0247-8188-5A071A9B2250}"/>
    <hyperlink ref="AS19789" xr:uid="{94A1F550-4F96-2645-97DB-11BD0EDDA352}"/>
    <hyperlink ref="AS19790" xr:uid="{AF27A280-9C84-AE4F-AA2A-5917C25502EA}"/>
    <hyperlink ref="AS19791" xr:uid="{3F976405-AAC8-C44A-8A72-39D2A7488ECC}"/>
    <hyperlink ref="AS19792" xr:uid="{45972E32-E911-EA43-B1FD-4B22B9BBE85F}"/>
    <hyperlink ref="AS19793" xr:uid="{EFFEABC1-25C8-7E40-9FBC-71AA420F431A}"/>
    <hyperlink ref="AS19794" xr:uid="{063DD1D9-6DE8-8249-A7D8-798CEC08625A}"/>
    <hyperlink ref="AS19795" xr:uid="{77EE56F8-79C8-714F-9440-382066020E8F}"/>
    <hyperlink ref="AS19796" xr:uid="{6CDBD2B9-E3D7-3C45-B09C-9DDD8CC26C48}"/>
    <hyperlink ref="AS19797" xr:uid="{65ED9D26-2C6D-624C-9B84-078DE36115D3}"/>
    <hyperlink ref="AS19798" xr:uid="{72498ABB-A8C7-5D46-8FAE-4CAD7C5C7D2D}"/>
    <hyperlink ref="AS19799" xr:uid="{1F5657E8-CD6F-0F45-80A7-33A773890D3B}"/>
    <hyperlink ref="AS19800" xr:uid="{BD78ADEC-0079-DA4A-AA1D-EB577407CD28}"/>
    <hyperlink ref="AS19801" xr:uid="{8B30CB47-0337-1240-B628-451FF2CA12C4}"/>
    <hyperlink ref="AS19802" xr:uid="{5A7EAAE2-C8D6-D54D-ADB5-17D80D836445}"/>
    <hyperlink ref="AS19803" xr:uid="{AAED5F85-A06A-EC4D-BB26-BB808C28FFAB}"/>
    <hyperlink ref="AS19804" xr:uid="{5DB2448A-9D02-414D-8AC6-B6FAB98180EB}"/>
    <hyperlink ref="AS19805" xr:uid="{C89E0221-6D71-5E49-94B0-F2208F9EC2DA}"/>
    <hyperlink ref="AS19806" xr:uid="{44A55581-5CE9-A841-9538-A856C5EC514A}"/>
    <hyperlink ref="AS19807" xr:uid="{C28C6E28-9C8C-F24D-A043-2A4B7BBD0D2F}"/>
    <hyperlink ref="AS19808" xr:uid="{A5D94E8B-A097-0A42-ADFC-A67C92D1F1C0}"/>
    <hyperlink ref="AS19809" xr:uid="{97D9801F-3AB7-8649-9A26-718939719D53}"/>
    <hyperlink ref="AS19810" xr:uid="{E8FBDC72-5C37-EC41-8603-0909CEF888EB}"/>
    <hyperlink ref="AS19811" xr:uid="{D2E43307-FF3D-B843-BF7C-8593789D4822}"/>
    <hyperlink ref="AS19812" xr:uid="{FEC18025-5BF5-5845-A2A7-B14CB2C4B218}"/>
    <hyperlink ref="AS19813" xr:uid="{C250A1EB-0FFA-4947-99CF-32AAC14B768D}"/>
    <hyperlink ref="AS19814" xr:uid="{9F95E8D7-0A43-8F42-80E4-0F7C11E064F2}"/>
    <hyperlink ref="AS19815" xr:uid="{DA4A792C-22F9-2440-AE27-65E01ABCE5B4}"/>
    <hyperlink ref="AS19816" xr:uid="{EB9A0D83-551F-854D-9E13-8B4C5C85240D}"/>
    <hyperlink ref="AS19817" xr:uid="{833DAC3F-9250-9447-8F29-834F3DD6231C}"/>
    <hyperlink ref="AS19818" xr:uid="{9DDB7725-90C2-6741-B3AB-D01938A863DA}"/>
    <hyperlink ref="AS19819" xr:uid="{935EB828-93F2-8144-8BEA-D8363BE7D5EF}"/>
    <hyperlink ref="AS19820" xr:uid="{02F8B924-0F69-2242-A50A-A18F246BF68A}"/>
    <hyperlink ref="AS19821" xr:uid="{E044F86B-F001-4848-9994-0D8D0F2FF915}"/>
    <hyperlink ref="AS19822" xr:uid="{06B63C4C-1E1A-4547-91BE-FFA2B7E2C3C8}"/>
    <hyperlink ref="AS19823" xr:uid="{9A3528BC-6E66-564E-B681-A58DEF5EF061}"/>
    <hyperlink ref="AS19824" xr:uid="{62BDF3F3-2349-B04F-BF95-72DE3C361383}"/>
    <hyperlink ref="AS19825" xr:uid="{DBC61F1C-4FD3-A44B-B061-062A3FF77189}"/>
    <hyperlink ref="AS19826" xr:uid="{88E8D8F7-21B0-7B47-BA98-FFB7365FA608}"/>
    <hyperlink ref="AS19827" xr:uid="{EA1CAB30-51FF-5048-8131-6296E49E81F7}"/>
    <hyperlink ref="AS19828" xr:uid="{BEB56D6A-4D4A-734D-AC01-9F1D9AD2B778}"/>
    <hyperlink ref="AS19829" xr:uid="{739FBB53-8666-3942-98B6-AE7C47A1C73A}"/>
    <hyperlink ref="AS19830" xr:uid="{99609A98-4B76-8048-95F7-0B32ED04EE06}"/>
    <hyperlink ref="AS19831" xr:uid="{4A2696D3-E28D-0B42-9F1F-81930D6EC2BB}"/>
    <hyperlink ref="AS19832" xr:uid="{C9847D0F-C021-E540-9AA0-135426524407}"/>
    <hyperlink ref="AS19833" xr:uid="{63DF8692-E771-5541-BE31-2E77E0FD284A}"/>
    <hyperlink ref="AS19834" xr:uid="{1D66C17A-4B40-A244-AD7F-46F96360C337}"/>
    <hyperlink ref="AS19835" xr:uid="{05B918D9-3B21-0440-9EF1-0C5D83E505A8}"/>
    <hyperlink ref="AS19836" xr:uid="{1A741FF4-976B-0244-8DBC-7557D078A573}"/>
    <hyperlink ref="AS19837" xr:uid="{A3A5C280-C135-E348-97BA-B8F510A93ACE}"/>
    <hyperlink ref="AS19838" xr:uid="{706DB47B-0A9C-6B45-AF65-35FA294FF9C9}"/>
    <hyperlink ref="AS19839" xr:uid="{A203E126-7EA9-CC4B-9589-95A859E37644}"/>
    <hyperlink ref="AS19840" xr:uid="{8DC1D44B-2489-C54F-B0CE-23BD5D269AA0}"/>
    <hyperlink ref="AS19841" xr:uid="{6B2A5088-E053-8B4A-9B8B-64784EE39E4C}"/>
    <hyperlink ref="AS19842" xr:uid="{9B76AEFE-E7D0-F34F-959C-F251D79543F9}"/>
    <hyperlink ref="AS19843" xr:uid="{FAD548CC-92BB-834E-9AB0-55AF8F454516}"/>
    <hyperlink ref="AS19844" xr:uid="{8F055C3F-1C74-4346-B6D1-4CC738CDE2DC}"/>
    <hyperlink ref="AS19845" xr:uid="{B3457948-4A32-874A-A50F-C9269D1D501C}"/>
    <hyperlink ref="AS19846" xr:uid="{98714D3B-9649-BD4E-AFB5-F3D7A4BBD562}"/>
    <hyperlink ref="AS19847" xr:uid="{45D8AAD4-4239-5F47-8CCA-BE4EB22D43C6}"/>
    <hyperlink ref="AS19848" xr:uid="{26194467-440C-A64E-96D5-A78E611C24DC}"/>
    <hyperlink ref="AS19849" xr:uid="{95FE8481-9230-424D-970A-7A2DE176B682}"/>
    <hyperlink ref="AS19850" xr:uid="{5F2ADBA9-7BF0-A64A-B24D-116F1CAF9E8E}"/>
    <hyperlink ref="AS19851" xr:uid="{4DDBCC7C-2217-D64D-8235-C1F0BD0497BA}"/>
    <hyperlink ref="AS19852" xr:uid="{72B0B7B6-42AA-D641-8C08-560889A48EEB}"/>
    <hyperlink ref="AS19853" xr:uid="{0A17C981-3A13-3C41-B5A1-733387FD3029}"/>
    <hyperlink ref="AS19854" xr:uid="{17C8E9F7-0264-2A43-8CDB-4F5BB6C4A7D1}"/>
    <hyperlink ref="AS19855" xr:uid="{32E6C232-ECFD-D04E-B3A4-8ADF931740A1}"/>
    <hyperlink ref="AS19856" xr:uid="{D337FB1F-3818-E445-949A-49EE809D09F8}"/>
    <hyperlink ref="AS19857" xr:uid="{25A918E2-CC1E-2349-AC8A-B29C64C814D1}"/>
    <hyperlink ref="AS19858" xr:uid="{AE19AE21-9729-3C47-9C98-96FFE1193880}"/>
    <hyperlink ref="AS19859" xr:uid="{502B4AD8-4701-0A47-BE3F-21E80CD246DA}"/>
    <hyperlink ref="AS19860" xr:uid="{3636FF84-51B1-4D41-9628-3ED5EFA983E9}"/>
    <hyperlink ref="AS19861" xr:uid="{51CD6E1A-EF4A-A24D-8366-C2C0912FDD2F}"/>
    <hyperlink ref="AS19862" xr:uid="{441CB8DF-C52C-D442-A6FA-A42451B117F1}"/>
    <hyperlink ref="AS19863" xr:uid="{1AAB32C6-0462-954A-BE56-668C8D6F2E71}"/>
    <hyperlink ref="AS19864" xr:uid="{B5DA1FC2-EFC7-0948-A6C1-C8B2EFD830D4}"/>
    <hyperlink ref="AS19865" xr:uid="{22674896-26B3-DC4D-81ED-895316C4497F}"/>
    <hyperlink ref="AS19866" xr:uid="{B52703DD-4D9B-3A46-BF43-57983A516E00}"/>
    <hyperlink ref="AS19867" xr:uid="{9E20DD0C-AE59-954F-B10E-7E24A1F31D11}"/>
    <hyperlink ref="AS19868" xr:uid="{E5DD3573-0C0D-6E4C-9FF3-DFB5BD039340}"/>
    <hyperlink ref="AS19869" xr:uid="{266BA026-AC9E-0344-90D2-A0D0B8EA48E7}"/>
    <hyperlink ref="AS19870" xr:uid="{E42AD70A-4E22-D249-93BA-23A62C6B820A}"/>
    <hyperlink ref="AS19871" xr:uid="{D7D9A0CB-9BC7-8D4E-A67D-A8822C3BC8AB}"/>
    <hyperlink ref="AS19872" xr:uid="{02FEA5EF-953E-3D46-A8F5-CDC8A1D0C0FF}"/>
    <hyperlink ref="AS19873" xr:uid="{F5C6F1BC-4DAA-184A-9C53-55B010417DB2}"/>
    <hyperlink ref="AS19874" xr:uid="{6C8A1B0D-4D69-FF4A-8892-D176C98FBF10}"/>
    <hyperlink ref="AS19875" xr:uid="{EE42A63D-A625-3140-AA5B-2FE3954DCFE4}"/>
    <hyperlink ref="AS19876" xr:uid="{EA973DA1-0295-1345-85E6-CD975F9E45D5}"/>
    <hyperlink ref="AS19877" xr:uid="{F0269BEA-81B3-C54F-9DF5-5FBD28180059}"/>
    <hyperlink ref="AS19878" xr:uid="{FD889AAB-C66D-6C4B-A0AF-0D2AC5D99F55}"/>
    <hyperlink ref="AS19879" xr:uid="{42C69693-24F0-3A45-A999-5BEB566EBB01}"/>
    <hyperlink ref="AS19880" xr:uid="{0FD92E4E-7137-1940-9524-34514B9179AE}"/>
    <hyperlink ref="AS19881" xr:uid="{495C74E2-E0B6-DA40-B53F-5CF9CC9923B5}"/>
    <hyperlink ref="AS19882" xr:uid="{0415ACCF-9FFF-9746-91FD-CDC68CA38528}"/>
    <hyperlink ref="AS19883" xr:uid="{38509FA5-4E99-7547-B7AC-D903130DAF0D}"/>
    <hyperlink ref="AS19884" xr:uid="{0F913A5A-1A6B-4146-88FE-6C846AED20C4}"/>
    <hyperlink ref="AS19885" xr:uid="{B9B23209-4AB1-0C45-A3A8-18510253CFE1}"/>
    <hyperlink ref="AS19886" xr:uid="{E2508CFD-CFD3-7641-BE80-AFF2F22A4763}"/>
    <hyperlink ref="AS19887" xr:uid="{949D0524-DD0D-C647-BD79-4BC9D3C77289}"/>
    <hyperlink ref="AS19888" xr:uid="{19F3E8B7-2C54-EF4C-86FE-407A66F2984F}"/>
    <hyperlink ref="AS19889" xr:uid="{30707D31-9397-5E44-BF46-D953B25EA6E7}"/>
    <hyperlink ref="AS19890" xr:uid="{00ED835F-D15A-B24C-ADB5-8ECCFA1C945D}"/>
    <hyperlink ref="AS19891" xr:uid="{3D46116C-9A2C-9D48-B890-4CAF7F7585C8}"/>
    <hyperlink ref="AS19892" xr:uid="{192C57DE-0D1A-6742-9693-E7D44DF755D4}"/>
    <hyperlink ref="AS19893" xr:uid="{4B840137-F029-6F48-9CFD-087A8002B59C}"/>
    <hyperlink ref="AS19894" xr:uid="{39942E5B-A583-2341-8E12-CBDF697B79DD}"/>
    <hyperlink ref="AS19895" xr:uid="{AF9297B5-CC41-9A40-9796-50972F83C2B6}"/>
    <hyperlink ref="AS19896" xr:uid="{BA6540CC-1017-A643-8937-409B88B04C5A}"/>
    <hyperlink ref="AS19897" xr:uid="{368C30BB-D434-E948-ABC1-C513CB2B1F1D}"/>
    <hyperlink ref="AS19898" xr:uid="{B6D2C572-658E-F647-A1E7-556FAD8C3EFB}"/>
    <hyperlink ref="AS19899" xr:uid="{4AB1672E-C8A1-E249-9B4F-2C171DFD92D9}"/>
    <hyperlink ref="AS19900" xr:uid="{73BED2A5-BDA9-9F4D-8C11-0B1C410042DA}"/>
    <hyperlink ref="AS19901" xr:uid="{FC942EC8-8855-3343-B523-03D0852E46B5}"/>
    <hyperlink ref="AS19902" xr:uid="{541DDBE4-B92D-4742-B69A-D47E72CC075D}"/>
    <hyperlink ref="AS19903" xr:uid="{91134637-A5BA-B548-9F40-6299CC3ED00C}"/>
    <hyperlink ref="AS19904" xr:uid="{551397D1-B349-5041-BF09-252B73D1DEE7}"/>
    <hyperlink ref="AS19905" xr:uid="{7C36317C-7108-8E45-BCAD-849C1020A29F}"/>
    <hyperlink ref="AS19906" xr:uid="{8FF8FF73-B86A-3749-8665-F9FD5E83732A}"/>
    <hyperlink ref="AS19907" xr:uid="{68FB3FD7-9557-9949-8278-4BE9C7228C4C}"/>
    <hyperlink ref="AS19908" xr:uid="{A68EA85F-A8A6-5843-89E3-10D47907FAC5}"/>
    <hyperlink ref="AS19909" xr:uid="{088121C9-7CFF-9240-8CB7-AD46E00BE0B2}"/>
    <hyperlink ref="AS19910" xr:uid="{FEFB8505-F24D-5949-971C-2D8073C1161C}"/>
    <hyperlink ref="AS19911" xr:uid="{661F2D40-78AD-E540-AE3C-D128EA76E330}"/>
    <hyperlink ref="AS19912" xr:uid="{ACFB979B-4404-0F49-ABF3-093FCF3033F0}"/>
    <hyperlink ref="AS19913" xr:uid="{E62949E7-8101-9F49-BC59-4E13E3F33575}"/>
    <hyperlink ref="AS19914" xr:uid="{6BD1FED4-EFF0-9D4A-B401-8E2DCA6B4DBA}"/>
    <hyperlink ref="AS19915" xr:uid="{1F34B762-838B-9849-886F-4A2DF3C3DAB0}"/>
    <hyperlink ref="AS19916" xr:uid="{E918CC26-AF03-FA4F-B635-B58E03025F9F}"/>
    <hyperlink ref="AS19917" xr:uid="{92EC932C-72C2-714B-9CBA-290E8AC15849}"/>
    <hyperlink ref="AS19918" xr:uid="{4D0F01E0-2A9C-674C-B204-17D9C456E298}"/>
    <hyperlink ref="AS19919" xr:uid="{7AC51E6D-5270-C746-AA68-60E60E134395}"/>
    <hyperlink ref="AS19920" xr:uid="{5E68050F-1305-334D-9117-B8CF96684920}"/>
    <hyperlink ref="AS19921" xr:uid="{705A1928-BB94-414F-9083-272C5709EFFD}"/>
    <hyperlink ref="AS19922" xr:uid="{A420A849-D782-3A48-B384-8BE8D9FCF571}"/>
    <hyperlink ref="AS19923" xr:uid="{6762BD67-E038-954E-BEA2-8D1A58F7F6BE}"/>
    <hyperlink ref="AS19924" xr:uid="{2E652D4F-FC54-D54E-BBD5-713B4F427CAF}"/>
    <hyperlink ref="AS19925" xr:uid="{4CB90075-A82F-DC47-A993-CDE82DC40237}"/>
    <hyperlink ref="AS19926" xr:uid="{0C5DBF95-7966-904B-9C81-8C0429176F4A}"/>
    <hyperlink ref="AS19927" xr:uid="{55293DAD-BF7D-1042-A7BD-6CACD5108432}"/>
    <hyperlink ref="AS19928" xr:uid="{A040ED1A-8F59-564F-A7B5-2E4EA42BC338}"/>
    <hyperlink ref="AS19929" xr:uid="{595BA430-7ED5-394C-9453-507BA1D1FA24}"/>
    <hyperlink ref="AS19930" xr:uid="{3144DDEB-4F47-6940-A16E-0F34AF95BAE5}"/>
    <hyperlink ref="AS19931" xr:uid="{740779A1-5C70-B84C-96BD-3206669A23AC}"/>
    <hyperlink ref="AS19932" xr:uid="{248C2B23-2470-6D4A-8F19-4A318B1636E1}"/>
    <hyperlink ref="AS19933" xr:uid="{A9C1F133-E421-3D4B-ABA7-EEF2AF13660F}"/>
    <hyperlink ref="AS19934" xr:uid="{F5A5466F-3EC4-6442-A853-74B5547E1ED3}"/>
    <hyperlink ref="AS19935" xr:uid="{E8363619-35AB-7341-8AEC-B5AFDDFCAF3E}"/>
    <hyperlink ref="AS19936" xr:uid="{B4B89BAC-2DF1-394A-B8D9-A5FB01E07CDF}"/>
    <hyperlink ref="AS19937" xr:uid="{61725FB8-9224-0042-A83C-D3BF36EAFFB7}"/>
    <hyperlink ref="AS19938" xr:uid="{CB381AA4-D060-1444-A0B5-CE5DDEF84C99}"/>
    <hyperlink ref="AS19939" xr:uid="{0980EE27-048C-3F49-90CC-5C48CF003D82}"/>
    <hyperlink ref="AS19940" xr:uid="{1DC86437-6104-A549-8A11-29CC19592E61}"/>
    <hyperlink ref="AS19941" xr:uid="{2E14C285-0175-5349-8759-311543F38DB9}"/>
    <hyperlink ref="AS19942" xr:uid="{609EBEBD-48D7-0346-8550-C1F2316D72E8}"/>
    <hyperlink ref="AS19943" xr:uid="{9B45DD2C-7309-684D-9DB5-2852AA60876C}"/>
    <hyperlink ref="AS19944" xr:uid="{738D8138-2BC6-B748-B1E6-1406F1038453}"/>
    <hyperlink ref="AS19945" xr:uid="{832ABB4E-CBB0-C346-8126-534F19C8F2EC}"/>
    <hyperlink ref="AS19946" xr:uid="{212C03A8-2BD9-B642-8B4F-47C426AF920F}"/>
    <hyperlink ref="AS19947" xr:uid="{75C1AFB6-A86D-5F41-AF39-6B52488720BD}"/>
    <hyperlink ref="AS19948" xr:uid="{61B92872-E6BB-004A-B986-3E59D4183767}"/>
    <hyperlink ref="AS19949" xr:uid="{845F07AF-3A4B-4942-94C7-5B7AF7F2732D}"/>
    <hyperlink ref="AS19950" xr:uid="{479C41BD-1ADF-8F46-A913-EEB353C8E96B}"/>
    <hyperlink ref="AS19951" xr:uid="{7E724A3D-3693-8546-AB89-D15D3278224F}"/>
    <hyperlink ref="AS19952" xr:uid="{490A4925-4E59-7742-9651-C18030DBF539}"/>
    <hyperlink ref="AS19953" xr:uid="{A5478D34-3560-A349-B25F-82DE7435CD40}"/>
    <hyperlink ref="AS19954" xr:uid="{FDFA3096-1F27-5342-8D31-4A3F86B2BF74}"/>
    <hyperlink ref="AS19955" xr:uid="{BECD955C-CDFA-B045-8F7F-B7ECCAA3C4C5}"/>
    <hyperlink ref="AS19956" xr:uid="{3AA3075F-DCD2-DE41-937A-2BB43BC53988}"/>
    <hyperlink ref="AS19957" xr:uid="{065A4A2C-CBA9-474A-8F30-5599E0102242}"/>
    <hyperlink ref="AS19958" xr:uid="{1453F482-A107-2941-9CCA-145BB63585AA}"/>
    <hyperlink ref="AS19959" xr:uid="{280EBC49-4C72-864E-8473-FACC683F7BAA}"/>
    <hyperlink ref="AS19960" xr:uid="{C891BFB5-025B-D141-A90D-E905E1A250CC}"/>
    <hyperlink ref="AS19961" xr:uid="{E8D48B45-21A1-1142-B369-0A8A3B8BACC7}"/>
    <hyperlink ref="AS19962" xr:uid="{8A99CAB8-7D17-DA41-BC0E-82C2FBEC4B9D}"/>
    <hyperlink ref="AS19963" xr:uid="{DAB56BF9-30F6-5C42-A01E-EB253DE78A95}"/>
    <hyperlink ref="AS19964" xr:uid="{EF1CCF02-3BAD-AE44-A532-EBD39363CCF7}"/>
    <hyperlink ref="AS19965" xr:uid="{CE0A75B3-3A85-E846-922D-32F3686C13EB}"/>
    <hyperlink ref="AS19966" xr:uid="{B6736DE5-1BED-5745-8841-305FAC8F612D}"/>
    <hyperlink ref="AS19967" xr:uid="{12CC2140-5505-3549-BF7A-8D0670A0A926}"/>
    <hyperlink ref="AS19968" xr:uid="{950F11E8-8784-D042-8B5D-3D2D0D1B49FC}"/>
    <hyperlink ref="AS19969" xr:uid="{95DC7F19-36C6-1244-BE7B-A3B84009CA3D}"/>
    <hyperlink ref="AS19970" xr:uid="{E5BDA89E-EFCB-8D43-8157-7DA813D20721}"/>
    <hyperlink ref="AS19971" xr:uid="{68511982-E4B4-1C48-A22C-330B1DACA3FB}"/>
    <hyperlink ref="AS19972" xr:uid="{E70217A5-A42C-F74F-A766-38ED39B36443}"/>
    <hyperlink ref="AS19973" xr:uid="{D09773F7-B584-8149-A6A5-21C01C8AD0BE}"/>
    <hyperlink ref="AS19974" xr:uid="{8686E7DE-50C1-0147-9E02-BE144D1C1945}"/>
    <hyperlink ref="AS19975" xr:uid="{634E2470-4C25-E542-9C90-B8033D1D9184}"/>
    <hyperlink ref="AS19976" xr:uid="{9AC08792-E860-7143-B88A-74EB21B49BBD}"/>
    <hyperlink ref="AS19977" xr:uid="{C49580B2-95EA-A84F-B875-494189B8A44E}"/>
    <hyperlink ref="AS19978" xr:uid="{96BB5524-CDC6-3046-8001-502639FD4C4C}"/>
    <hyperlink ref="AS19979" xr:uid="{ADF24AEE-20E5-1243-80C4-7A723D8A6D15}"/>
    <hyperlink ref="AS19980" xr:uid="{3CE4AF54-7459-DC4C-B664-0E280EA4252F}"/>
    <hyperlink ref="AS19981" xr:uid="{E885B39E-0DF4-3249-8762-53CE9D44A138}"/>
    <hyperlink ref="AS19982" xr:uid="{966ADCB6-D01B-1C47-9E92-C31D965C9880}"/>
    <hyperlink ref="AS19983" xr:uid="{6EF417F9-B6A0-AF4F-AF5D-632CAAC274BE}"/>
    <hyperlink ref="AS19984" xr:uid="{D494332B-056F-8049-B08D-726EA2D7EAD0}"/>
    <hyperlink ref="AS19985" xr:uid="{260BE34F-400E-7342-AC78-03AC6B8E10A0}"/>
    <hyperlink ref="AS19986" xr:uid="{BBF923BF-B74E-7A43-AD25-B92F0E64C56C}"/>
    <hyperlink ref="AS19987" xr:uid="{94A1EE64-9FDA-E344-A12F-800916DFAAE9}"/>
    <hyperlink ref="AS19988" xr:uid="{96A67388-9D84-3446-9419-FB7E2C3DA177}"/>
    <hyperlink ref="AS19989" xr:uid="{C5529382-1A59-EE4E-90D1-1D2FE8C4004D}"/>
    <hyperlink ref="AS19990" xr:uid="{89163E1F-95F1-8647-A2F6-B5A51238B083}"/>
    <hyperlink ref="AS19991" xr:uid="{B5463902-BDF1-3E49-A39C-7CD756B54392}"/>
    <hyperlink ref="AS19992" xr:uid="{EB1F3740-A093-1844-A822-1D117B622061}"/>
    <hyperlink ref="AS19993" xr:uid="{F34E1281-58A3-364D-89D9-FDC040497B01}"/>
    <hyperlink ref="AS19994" xr:uid="{B28EA005-870B-3B4C-B0B4-3F79017D9847}"/>
    <hyperlink ref="AS19995" xr:uid="{DCD3D586-5EA1-894B-B5D8-21F3ADC8C6C1}"/>
    <hyperlink ref="AS19996" xr:uid="{8F68AE50-F10F-BB49-A32B-0663B13BCC7F}"/>
    <hyperlink ref="AS19997" xr:uid="{7A5B1F40-A4AB-544A-8215-A61E8A8EABE7}"/>
    <hyperlink ref="AS19998" xr:uid="{EFFF4C98-E1DF-194D-91C2-97D7B83EEEA7}"/>
    <hyperlink ref="AS19999" xr:uid="{F7BC1474-5428-DF42-9D98-1D1400A74126}"/>
    <hyperlink ref="AS20000" xr:uid="{62937C67-B02A-CE43-B987-40861496493A}"/>
    <hyperlink ref="AS20001" xr:uid="{9A1A9ACC-50A1-1242-8A9F-76C0AD41A48F}"/>
    <hyperlink ref="AS20002" xr:uid="{5D3E93FE-04B8-6B4C-B671-D3D790F4DE30}"/>
    <hyperlink ref="AS20003" xr:uid="{B7982C90-8C60-174C-BC4B-2F1748B31232}"/>
    <hyperlink ref="AS20004" xr:uid="{0ED1A944-398C-9644-BBE0-3DCD2B0A87E3}"/>
    <hyperlink ref="AS20005" xr:uid="{6AD9EAFC-7432-3B49-92D4-8D952AC8626F}"/>
    <hyperlink ref="AS20006" xr:uid="{C9A71442-B688-5D45-A189-7D18FA7194EB}"/>
    <hyperlink ref="AS20007" xr:uid="{A9DA28B1-72AA-6A49-A9FF-95B227A697EC}"/>
    <hyperlink ref="AS20008" xr:uid="{6E5323E7-9455-8B4E-80B3-B0A9110404F1}"/>
    <hyperlink ref="AS20009" xr:uid="{1DAB6B52-FEA2-0941-BF93-1DEBD94E6EE9}"/>
    <hyperlink ref="AS20010" xr:uid="{B21B6EFD-8402-3D4C-955E-B63574B524D8}"/>
    <hyperlink ref="AS20011" xr:uid="{88F08A8F-8654-9443-9AB2-52586171D843}"/>
    <hyperlink ref="AS20012" xr:uid="{C33FAD97-ACF9-A94F-A945-9FA9C90B1DC1}"/>
    <hyperlink ref="AS20013" xr:uid="{4640E22B-B206-0D47-9924-91071F1BEE00}"/>
    <hyperlink ref="AS20014" xr:uid="{2E361AAE-C7DD-A34A-9356-C06D651A5A16}"/>
    <hyperlink ref="AS20015" xr:uid="{4409FAB9-31A2-AF4B-996B-DEDA740363AA}"/>
    <hyperlink ref="AS20016" xr:uid="{8963CADB-CB10-9B42-ADE0-D2CA2B84FE45}"/>
    <hyperlink ref="AS20017" xr:uid="{333F30BA-E425-544C-8FC5-EEC98C05CB32}"/>
    <hyperlink ref="AS20018" xr:uid="{2D16D1B7-83B8-B947-9F58-6745D81178D5}"/>
    <hyperlink ref="AS20019" xr:uid="{70B50836-916B-554C-B833-3516A216129A}"/>
    <hyperlink ref="AS20020" xr:uid="{C910B9D9-004F-E246-A91A-BA9715263B53}"/>
    <hyperlink ref="AS20021" xr:uid="{BEC5C571-E4D7-CB47-9522-7EFE380A9BBA}"/>
    <hyperlink ref="AS20022" xr:uid="{4FEAEC39-7F8B-7C47-8C03-9774D171A5D5}"/>
    <hyperlink ref="AS20023" xr:uid="{7478E6D5-92FB-0947-942F-1983A9DE04C1}"/>
    <hyperlink ref="AS20024" xr:uid="{063ABBDE-85D3-EC4B-9A04-58C564770DD9}"/>
    <hyperlink ref="AS20025" xr:uid="{8572B257-C722-494E-AFE8-6700E0414D90}"/>
    <hyperlink ref="AS20026" xr:uid="{94CCB842-0DDE-DC4B-B263-F5CFFADCC107}"/>
    <hyperlink ref="AS20027" xr:uid="{615B1B41-53C8-424B-94CB-F74E53084260}"/>
    <hyperlink ref="AS20028" xr:uid="{CEAE355E-1FF2-2947-A4C2-8C57795BFF12}"/>
    <hyperlink ref="AS20029" xr:uid="{228AC5E0-373D-C645-8904-0FFB4EDC3569}"/>
    <hyperlink ref="AS20030" xr:uid="{33642561-F08D-7E45-9C47-E9E5C04A30B6}"/>
    <hyperlink ref="AS20031" xr:uid="{19992C90-4520-054C-B5BF-C032241263E7}"/>
    <hyperlink ref="AS20032" xr:uid="{097BE4CD-D1DC-CF4B-B9D7-B580586B9257}"/>
    <hyperlink ref="AS20033" xr:uid="{4AC4B02B-63DF-6449-8AC1-93CEE8682D79}"/>
    <hyperlink ref="AS20034" xr:uid="{C65F8231-AB28-8F48-8315-192B2072DA52}"/>
    <hyperlink ref="AS20035" xr:uid="{3C7B979E-BBFB-C645-B82D-F088A49EA5E5}"/>
    <hyperlink ref="AS20036" xr:uid="{291684A1-B246-B046-B9BB-5879BA37868F}"/>
    <hyperlink ref="AS20037" xr:uid="{D7262D36-7701-5748-8E3A-229C38863575}"/>
    <hyperlink ref="AS20038" xr:uid="{951616AB-D814-1B4C-85F8-491BCCD8D2AE}"/>
    <hyperlink ref="AS20039" xr:uid="{F04DF4E9-295E-EE41-B2DB-EEAE9F589B53}"/>
    <hyperlink ref="AS20040" xr:uid="{BCBA1E8D-69D8-DF49-B6F1-7561ECEBE5CF}"/>
    <hyperlink ref="AS20041" xr:uid="{24DC2E35-AD01-0B4E-B673-84E33638F9B3}"/>
    <hyperlink ref="AS20042" xr:uid="{609ED22D-5B1C-8741-876B-6E1B16D5842C}"/>
    <hyperlink ref="AS20043" xr:uid="{3180DD94-BE28-A04C-81DE-EDDC247FBE99}"/>
    <hyperlink ref="AS20044" xr:uid="{3BB11EBC-40E4-5847-9144-8DB6EDFCD66D}"/>
    <hyperlink ref="AS20045" xr:uid="{2D6635C3-66CB-2D4F-A0A9-4686042204D7}"/>
    <hyperlink ref="AS20046" xr:uid="{089B9F33-C1AE-6847-9F9F-34516CD38FF9}"/>
    <hyperlink ref="AS20047" xr:uid="{F02817ED-7586-884D-A03B-82DD051753C9}"/>
    <hyperlink ref="AS20048" xr:uid="{E30214B8-1D97-F340-AC72-DDF9E84E883E}"/>
    <hyperlink ref="AS20049" xr:uid="{FFB6204A-FC11-404E-8859-E513E7E75E74}"/>
    <hyperlink ref="AS20050" xr:uid="{6442EBB1-2EBD-2B4E-9D19-631EB5844C40}"/>
    <hyperlink ref="AS20051" xr:uid="{297D70DE-0836-F94D-A5B9-E11CB0A7A1B0}"/>
    <hyperlink ref="AS20052" xr:uid="{05599459-2765-1F43-8086-65E0A580E7F0}"/>
    <hyperlink ref="AS20053" xr:uid="{F1F4EE7F-940F-694A-BEAF-86414816F31B}"/>
    <hyperlink ref="AS20054" xr:uid="{62A63502-5B60-964B-A14B-0ED6531A2470}"/>
    <hyperlink ref="AS20055" xr:uid="{F4DEF192-46B0-D94C-8E43-A89F27F5972A}"/>
    <hyperlink ref="AS20056" xr:uid="{49021782-8C1F-7044-B438-11E0C62600D0}"/>
    <hyperlink ref="AS20057" xr:uid="{C4C38815-7543-FD46-B1B8-D56AC4833B9F}"/>
    <hyperlink ref="AS20058" xr:uid="{891D5140-1553-C341-91A7-C82AF5964E09}"/>
    <hyperlink ref="AS20059" xr:uid="{323DFF35-088D-5447-A6E2-DFA7557E394B}"/>
    <hyperlink ref="AS20060" xr:uid="{583CAEB3-C5B6-1947-A42A-AE27CA0A98BB}"/>
    <hyperlink ref="AS20061" xr:uid="{9124156B-8694-C148-B769-3DC821192A3B}"/>
    <hyperlink ref="AS20062" xr:uid="{CC330AE7-A993-614A-9891-3FB874DFD7E3}"/>
    <hyperlink ref="AS20063" xr:uid="{DAA79D59-F4D7-1D43-B973-9C7EF83A2373}"/>
    <hyperlink ref="AS20064" xr:uid="{42034C20-9CA3-BF4A-B307-AAE4454391FC}"/>
    <hyperlink ref="AS20065" xr:uid="{0568E7BB-9D73-3E4F-84F4-81EE0D85BFE7}"/>
    <hyperlink ref="AS20066" xr:uid="{EB6C0587-2AE0-7E46-9556-B014F2E54258}"/>
    <hyperlink ref="AS20067" xr:uid="{84DB8856-6599-3B45-B1F9-7AE2DE64A8E0}"/>
    <hyperlink ref="AS20068" xr:uid="{36C842FE-AE24-FB4D-B124-0BD5756D3B1E}"/>
    <hyperlink ref="AS20069" xr:uid="{DD2DCF6D-B563-AC45-99EB-0CB50E3EE1AC}"/>
    <hyperlink ref="AS20070" xr:uid="{6E7D288F-8485-9743-8A24-16846A3AC9E7}"/>
    <hyperlink ref="AS20071" xr:uid="{5E06EF2B-E701-1C41-B874-9FEB43F1D928}"/>
    <hyperlink ref="AS20072" xr:uid="{456EB6D1-D45C-FB41-ACF3-904198F205CB}"/>
    <hyperlink ref="AS20073" xr:uid="{2106B171-112B-7B41-BEC3-4F9488F53805}"/>
    <hyperlink ref="AS20074" xr:uid="{B7FC210B-521C-7041-8FDD-0797EECA467D}"/>
    <hyperlink ref="AS20075" xr:uid="{44989308-7794-334D-8331-F8BD8160EDAB}"/>
    <hyperlink ref="AS20076" xr:uid="{9B030D4C-DAEC-B745-94F9-66DF36D90783}"/>
    <hyperlink ref="AS20077" xr:uid="{2FC8DCEB-4CEA-9B45-8480-AE657824319C}"/>
    <hyperlink ref="AS20078" xr:uid="{156F54D2-C39D-D144-BA1D-11E8458D44A0}"/>
    <hyperlink ref="AS20079" xr:uid="{F1838A57-3750-8A43-867A-8FC75D2E2FB7}"/>
    <hyperlink ref="AS20080" xr:uid="{8C416400-9DE9-734A-AD6D-EA3513F789CE}"/>
    <hyperlink ref="AS20081" xr:uid="{C98D4694-B3D0-C34C-9BB4-929A893F1E7A}"/>
    <hyperlink ref="AS20082" xr:uid="{72DCFD29-C5F2-294A-BDAD-3AF27F0770C1}"/>
    <hyperlink ref="AS20083" xr:uid="{808C11CE-FD2C-304E-BE19-A9CC7DF244AB}"/>
    <hyperlink ref="AS20084" xr:uid="{C4F6654D-8AEA-D84F-A4F9-1720314929B0}"/>
    <hyperlink ref="AS20085" xr:uid="{CF07F1D9-4E79-3246-8188-8226E7A90F7D}"/>
    <hyperlink ref="AS20086" xr:uid="{3C8D92B2-88AC-1B48-89F0-66FC77274C1E}"/>
    <hyperlink ref="AS20087" xr:uid="{4193B373-81EF-C044-812D-EBB47BE634E8}"/>
    <hyperlink ref="AS20088" xr:uid="{0E3F4BA2-D168-F744-AAF0-0856282723F2}"/>
    <hyperlink ref="AS20089" xr:uid="{B38B62E8-FECC-A248-970F-273A1CA76BBC}"/>
    <hyperlink ref="AS20090" xr:uid="{6498AD17-2FEB-F249-97AA-3C28C1B33ADD}"/>
    <hyperlink ref="AS20091" xr:uid="{89496985-92FA-C74E-9191-789A4FE8A6A6}"/>
    <hyperlink ref="AS20092" xr:uid="{1D73BF5D-1B46-3040-8EA1-54EBC03B1E99}"/>
    <hyperlink ref="AS20093" xr:uid="{E469E62F-66C0-7A42-AF5A-EF33FE1BA53F}"/>
    <hyperlink ref="AS20094" xr:uid="{2A5A08D5-34EF-A646-8BA1-801FBCB0470D}"/>
    <hyperlink ref="AS20095" xr:uid="{4FF6A9A8-908F-6C44-87F6-F6C1FA22C569}"/>
    <hyperlink ref="AS20096" xr:uid="{FB24D20F-0E47-7F42-870E-E54CD352E81A}"/>
    <hyperlink ref="AS20097" xr:uid="{EA5960B6-E667-CB47-98D7-1C1AEAF93992}"/>
    <hyperlink ref="AS20098" xr:uid="{00D72EBE-341D-1642-9CEA-C101ECFC51F8}"/>
    <hyperlink ref="AS20099" xr:uid="{31AFD84F-26CD-4746-BC88-1E2027C343E1}"/>
    <hyperlink ref="AS20100" xr:uid="{84115753-86B8-7A4A-8C5A-08376A6BCBA5}"/>
    <hyperlink ref="AS20101" xr:uid="{7A95CBDD-7A62-454A-AC9E-25C26B8BCF3E}"/>
    <hyperlink ref="AS20102" xr:uid="{BE47B335-3B4E-5947-966D-77E4FDAFA188}"/>
    <hyperlink ref="AS20103" xr:uid="{19E38401-A2BE-3F47-82C8-890730C32488}"/>
    <hyperlink ref="AS20104" xr:uid="{E4594CBA-B3CA-B045-8DC4-5D84B57E5C4A}"/>
    <hyperlink ref="AS20105" xr:uid="{96FA0257-166D-DF44-A026-0BC38F70A28B}"/>
    <hyperlink ref="AS20106" xr:uid="{23A682C0-EE4D-CA4A-AD45-A8C13D55D6CA}"/>
    <hyperlink ref="AS20107" xr:uid="{9F612A6F-4F71-E445-A1EA-D1FCB99F9F84}"/>
    <hyperlink ref="AS20108" xr:uid="{D7EC56C4-60D0-9B40-8A88-0163218A2DAC}"/>
    <hyperlink ref="AS20109" xr:uid="{34CD6E42-3F0D-6E4C-8924-3BB07E5284C5}"/>
    <hyperlink ref="AS20110" xr:uid="{18E686F0-CD23-6A41-BC22-3FF64A7B6301}"/>
    <hyperlink ref="AS20111" xr:uid="{85A61FE5-3B21-AE48-AFA4-FC406BBC2D1A}"/>
    <hyperlink ref="AS20112" xr:uid="{0A5752BD-8F49-2244-A29F-67D207229350}"/>
    <hyperlink ref="AS20113" xr:uid="{86C6E2C9-451F-644A-B21B-56984960C567}"/>
    <hyperlink ref="AS20114" xr:uid="{B5173DE0-998C-7A46-8DAD-16B85B970CD6}"/>
    <hyperlink ref="AS20115" xr:uid="{F22F0273-97BE-694C-A17A-70031584A1AD}"/>
    <hyperlink ref="AS20116" xr:uid="{1745F287-4EC6-104B-897D-D82CC396DF01}"/>
    <hyperlink ref="AS20117" xr:uid="{41B8E9A7-11E7-714B-B4EC-F0891FA99601}"/>
    <hyperlink ref="AS20118" xr:uid="{3D868596-BCAB-9145-9224-04B3847595B7}"/>
    <hyperlink ref="AS20119" xr:uid="{69CC2F2C-0F1D-7D4B-90B9-574FC408490F}"/>
    <hyperlink ref="AS20120" xr:uid="{F8B8C868-BD9E-354F-AAA3-9233FF2C4B60}"/>
    <hyperlink ref="AS20121" xr:uid="{D1F6EE85-86A3-644E-8DFB-E8FCA1ACF8E4}"/>
    <hyperlink ref="AS20122" xr:uid="{2F9796DC-2923-A148-BAC3-859A40A0848A}"/>
    <hyperlink ref="AS20123" xr:uid="{00CAFAFD-97AD-1942-BA93-80DF057C8FAD}"/>
    <hyperlink ref="AS20124" xr:uid="{DD1B0E90-9C65-F44A-A64D-6291427F1408}"/>
    <hyperlink ref="AS20125" xr:uid="{B25579CB-4E03-8A49-A6E5-BDA57D37FBDD}"/>
    <hyperlink ref="AS20126" xr:uid="{F2799B6D-FCF3-FF40-BE46-7E300505E6CF}"/>
    <hyperlink ref="AS20127" xr:uid="{6656B682-19A8-264A-8EDC-7B1B723350A3}"/>
    <hyperlink ref="AS20128" xr:uid="{A9D7BE8A-45CE-5148-B7F4-ABDE28BF9C11}"/>
    <hyperlink ref="AS20129" xr:uid="{0F96FEB7-A18D-124B-93C5-BAA388DCDA5C}"/>
    <hyperlink ref="AS20130" xr:uid="{9ABD7F59-FC45-744F-945D-21DDE89E3D16}"/>
    <hyperlink ref="AS20131" xr:uid="{222E3FD8-EDD3-5445-8321-7C488029DAE1}"/>
    <hyperlink ref="AS20132" xr:uid="{B9FB6753-11A5-B74A-9753-0291647BF673}"/>
    <hyperlink ref="AS20133" xr:uid="{0307274A-3005-534E-B61A-87084318E7F9}"/>
    <hyperlink ref="AS20134" xr:uid="{19B14249-6A69-E441-A838-49FA4668E323}"/>
    <hyperlink ref="AS20135" xr:uid="{35710D34-89AC-8E42-A1FE-5F00237F334D}"/>
    <hyperlink ref="AS20136" xr:uid="{F8303363-0B70-594E-B897-C38CABAE24CC}"/>
    <hyperlink ref="AS20137" xr:uid="{71D6612D-530B-C243-91B3-45E31A8B633C}"/>
    <hyperlink ref="AS20138" xr:uid="{EDFBE759-4906-5641-AFA8-DE75A625BECC}"/>
    <hyperlink ref="AS20139" xr:uid="{2698803C-23E8-B049-A25E-C36DFBAD4088}"/>
    <hyperlink ref="AS20140" xr:uid="{CD731E0F-4116-BF44-AD72-E0AA2569BE03}"/>
    <hyperlink ref="AS20141" xr:uid="{4DAC1E73-51A8-9247-8C9C-A67EAC1A24E9}"/>
    <hyperlink ref="AS20142" xr:uid="{B37DF0FC-CE41-004A-A1EF-2BF6653229CC}"/>
    <hyperlink ref="AS20143" xr:uid="{48A6D570-AC8A-AA49-8B35-61820EA8CE9B}"/>
    <hyperlink ref="AS20144" xr:uid="{3CFDFA09-6BCC-5C4B-810A-77A113D7F58D}"/>
    <hyperlink ref="AS20145" xr:uid="{7E396F14-C291-9441-A7D0-6756BAECF9F4}"/>
    <hyperlink ref="AS20146" xr:uid="{F39EC1C2-AAEF-E04C-96BC-E69D4D2150E7}"/>
    <hyperlink ref="AS20147" xr:uid="{2C0A8CB2-3F07-1D45-B95A-3D7AA1AAB838}"/>
    <hyperlink ref="AS20148" xr:uid="{AC9920E8-84E5-2C47-B30A-8686B27B7CD9}"/>
    <hyperlink ref="AS20149" xr:uid="{7ABAF07A-DBD0-2743-B9E2-6BE377A5A32D}"/>
    <hyperlink ref="AS20150" xr:uid="{5DB3DA4B-653D-2C48-9605-047065D03341}"/>
    <hyperlink ref="AS20151" xr:uid="{ACC030F7-6A6C-2A45-AE8D-D6583A3CB18F}"/>
    <hyperlink ref="AS20152" xr:uid="{A01FB5B2-DF84-8041-8718-2524CD212B6C}"/>
    <hyperlink ref="AS20153" xr:uid="{385B6CBC-FED7-0342-BEE1-158C4D8FC0F4}"/>
    <hyperlink ref="AS20154" xr:uid="{964A0A57-0D2F-124C-A93C-52BFBED61C67}"/>
    <hyperlink ref="AS20155" xr:uid="{66BCE6F7-D009-4E49-93AD-FE62AFC66226}"/>
    <hyperlink ref="AS20156" xr:uid="{0ACD6995-3A50-2844-BF89-29CE876B7613}"/>
    <hyperlink ref="AS20157" xr:uid="{FF5F7ABA-554D-CB4C-9CFF-11FEED75F3E2}"/>
    <hyperlink ref="AS20158" xr:uid="{2188230D-3242-AC44-93D1-7B259B5DC9B8}"/>
    <hyperlink ref="AS20159" xr:uid="{A3AAC93B-C30A-C44E-A24B-6BC9AF90008C}"/>
    <hyperlink ref="AS20160" xr:uid="{F4457A5C-04F2-0C4C-8BAA-74D85D1DDF08}"/>
    <hyperlink ref="AS20161" xr:uid="{32234F19-F6E5-E740-A398-4A5EFF0E532A}"/>
    <hyperlink ref="AS20162" xr:uid="{A3910E5A-5509-0543-849A-598567548852}"/>
    <hyperlink ref="AS20163" xr:uid="{BB946F68-2A41-A74D-BE0C-513C16E78DF2}"/>
    <hyperlink ref="AS20164" xr:uid="{630C3ADC-4BEF-DC4F-8A7C-E9B32C047818}"/>
    <hyperlink ref="AS20165" xr:uid="{B0D52728-8CA0-614F-B6B6-1EF73D4EC732}"/>
    <hyperlink ref="AS20166" xr:uid="{E6904CEE-77B6-2746-ADDF-4E9424657041}"/>
    <hyperlink ref="AS20167" xr:uid="{89682707-EBFC-F245-B73F-BF433A6BE23F}"/>
    <hyperlink ref="AS20168" xr:uid="{3FACE819-1EB9-B24B-87E4-1125D9378125}"/>
    <hyperlink ref="AS20169" xr:uid="{8FCA9613-41FB-A747-B428-842A1B639675}"/>
    <hyperlink ref="AS20170" xr:uid="{507E2735-E410-484E-B2BF-4F34BEEA70BD}"/>
    <hyperlink ref="AS20171" xr:uid="{F402FFBB-ED12-6449-B7E1-F35E8C0B63E2}"/>
    <hyperlink ref="AS20172" xr:uid="{A6CB2ED0-0682-A844-9CF5-C7B38586C2D7}"/>
    <hyperlink ref="AS20173" xr:uid="{E7D3155A-922F-204F-84D7-17AD8DB25161}"/>
    <hyperlink ref="AS20174" xr:uid="{0E583079-C82F-1C42-9839-8383968E1580}"/>
    <hyperlink ref="AS20175" xr:uid="{8D0E746E-C5EA-2646-8B8A-F2D826EAAF67}"/>
    <hyperlink ref="AS20176" xr:uid="{D2535894-1741-D541-86B8-5AE3BFC615F8}"/>
    <hyperlink ref="AS20177" xr:uid="{D1995831-AEC6-B64F-8D01-01DA031C4107}"/>
    <hyperlink ref="AS20178" xr:uid="{8B8B4FA3-C1D1-C843-956A-F18FCAB004CC}"/>
    <hyperlink ref="AS20179" xr:uid="{696FD7D3-EA12-A14C-8106-AD9F84043F3A}"/>
    <hyperlink ref="AS20180" xr:uid="{64DA7D34-0A72-8349-B328-888200249FF0}"/>
    <hyperlink ref="AS20181" xr:uid="{DCD09378-7CBF-6141-81D7-31527837818C}"/>
    <hyperlink ref="AS20182" xr:uid="{067C8611-7AA1-4C49-B8DA-31CB79B8837D}"/>
    <hyperlink ref="AS20183" xr:uid="{F71EB995-C350-FA4C-8C88-D4262B90FC50}"/>
    <hyperlink ref="AS20184" xr:uid="{D371B3B3-CB3B-5E46-B07C-8A2374D2B2E7}"/>
    <hyperlink ref="AS20185" xr:uid="{14129C76-9582-6346-8036-611A266D993F}"/>
    <hyperlink ref="AS20186" xr:uid="{0F9852D3-2B6D-254A-B782-A2F8D795B2CF}"/>
    <hyperlink ref="AS20187" xr:uid="{600F9955-FE27-054A-8329-C5585807123B}"/>
    <hyperlink ref="AS20188" xr:uid="{613F9D60-458D-734B-9936-3C4382210C4E}"/>
    <hyperlink ref="AS20189" xr:uid="{F855C1C9-D709-3F4D-8BAB-A72E15CD4892}"/>
    <hyperlink ref="AS20190" xr:uid="{3479E671-2666-0B4E-85F2-55B8DC1337D7}"/>
    <hyperlink ref="AS20191" xr:uid="{BB38C7CB-059A-C94D-AC9C-5E9CE650F3F5}"/>
    <hyperlink ref="AS20192" xr:uid="{BBC1F0A4-56D6-5B46-890E-292AD57260E4}"/>
    <hyperlink ref="AS20193" xr:uid="{94D603A2-2D50-3D40-BAE6-BDF8F7208DEE}"/>
    <hyperlink ref="AS20194" xr:uid="{2945CA35-B05D-D24D-B56D-8FB05438F2C0}"/>
    <hyperlink ref="AS20195" xr:uid="{BF447BAC-5B33-EE4B-AD78-65484D75B50A}"/>
    <hyperlink ref="AS20196" xr:uid="{61B9EBB4-4ACA-C149-874B-65FE06FEEE9F}"/>
    <hyperlink ref="AS20197" xr:uid="{B3EA641E-2849-AA44-A747-532C625E1916}"/>
    <hyperlink ref="AS20198" xr:uid="{AA62463A-0C2B-2F45-93F2-0BC8D7BA8989}"/>
    <hyperlink ref="AS20199" xr:uid="{401D0CBC-1CB6-894D-9866-6A1B526700A2}"/>
    <hyperlink ref="AS20200" xr:uid="{FF323F14-B5CA-B84B-B134-71ADAEB4BBD6}"/>
    <hyperlink ref="AS20201" xr:uid="{8D313D1C-5A79-2444-9885-D6BCF43CED40}"/>
    <hyperlink ref="AS20202" xr:uid="{BFA5030C-AFFD-714A-8921-4C744CA69571}"/>
    <hyperlink ref="AS20203" xr:uid="{833EBFEA-366E-5646-9938-752936E35A41}"/>
    <hyperlink ref="AS20204" xr:uid="{40C7492D-68B4-0441-B948-82606003CAFC}"/>
    <hyperlink ref="AS20205" xr:uid="{2755B493-73F1-954A-B3FF-00D7086DA5F1}"/>
    <hyperlink ref="AS20206" xr:uid="{58B2C0FD-CB1D-1C4E-89B8-79DF83910BCF}"/>
    <hyperlink ref="AS20207" xr:uid="{470A14CE-9273-AB48-AC3C-0DC284EA413D}"/>
    <hyperlink ref="AS20208" xr:uid="{72A7CF9B-5932-654E-A47A-CC2D4D6A19B3}"/>
    <hyperlink ref="AS20209" xr:uid="{958744E1-E27A-0041-A39D-B64B8CB98F6F}"/>
    <hyperlink ref="AS20210" xr:uid="{73842873-DB9E-F143-AD95-90B6EC52220C}"/>
    <hyperlink ref="AS20211" xr:uid="{5DA5A31D-996E-F54A-A3D6-3FE023471616}"/>
    <hyperlink ref="AS20212" xr:uid="{E7E1055D-C0BA-6B43-96AE-2329107F94F3}"/>
    <hyperlink ref="AS20213" xr:uid="{2BB968F2-BFAE-424A-BEF7-85CC0EB20988}"/>
    <hyperlink ref="AS20214" xr:uid="{1A3093F3-AB26-F645-8ABE-9345A7B15DF2}"/>
    <hyperlink ref="AS20215" xr:uid="{E0E08032-A87E-1C4D-B23F-5C2437D6883B}"/>
    <hyperlink ref="AS20216" xr:uid="{6F8774EE-CE00-BF49-8EC1-38960A445A0D}"/>
    <hyperlink ref="AS20217" xr:uid="{A26E2D93-41B0-9C49-8F84-E292EFFBBCC3}"/>
    <hyperlink ref="AS20218" xr:uid="{C294AEBD-70C1-D742-968A-44E9C5597FAE}"/>
    <hyperlink ref="AS20219" xr:uid="{D55FAA1B-C7A9-8340-9B22-647A676BB44E}"/>
    <hyperlink ref="AS20220" xr:uid="{FB2B80C4-1910-4F4B-AA36-705D4454CC2B}"/>
    <hyperlink ref="AS20221" xr:uid="{B31217AF-EA55-4D4D-B2E6-998BFAA4CB65}"/>
    <hyperlink ref="AS20222" xr:uid="{234AA494-DB9B-9E49-95CF-B2B6976A6110}"/>
    <hyperlink ref="AS20223" xr:uid="{54216700-89C9-DB46-B516-EEB3BEE2B172}"/>
    <hyperlink ref="AS20224" xr:uid="{A3E1A481-0A02-4341-BE42-12864303A931}"/>
    <hyperlink ref="AS20225" xr:uid="{0E2B2024-1037-F044-9FB9-5BBC921E7D74}"/>
    <hyperlink ref="AS20226" xr:uid="{2E9AC0E7-5E8F-B64E-B14E-0C80218D0E1C}"/>
    <hyperlink ref="AS20227" xr:uid="{01EEEF4A-57F0-AA4E-A963-DE9AE71D76B3}"/>
    <hyperlink ref="AS20228" xr:uid="{8E0E77BC-6335-9948-818F-6CF2D38BA080}"/>
    <hyperlink ref="AS20229" xr:uid="{89E9AA79-8865-2649-AEB2-59E0D47D00D9}"/>
    <hyperlink ref="AS20230" xr:uid="{39C9A1F1-2073-E64F-8168-84057F79EFA9}"/>
    <hyperlink ref="AS20231" xr:uid="{12C3C630-A6A0-2E49-8AEE-2DFF94CDED1A}"/>
    <hyperlink ref="AS20232" xr:uid="{FA8DC076-995D-634B-814D-7E8CBDF29541}"/>
    <hyperlink ref="AS20233" xr:uid="{2A7B2ABE-5F29-134E-899C-0ED48BD42BC4}"/>
    <hyperlink ref="AS20234" xr:uid="{263C4C1B-2159-C040-9264-0380BF219C2D}"/>
    <hyperlink ref="AS20235" xr:uid="{70AD6A85-9106-D446-9B05-3374CF8E6693}"/>
    <hyperlink ref="AS20236" xr:uid="{4CD802AF-087D-1544-A5CF-4A2DF0D56C19}"/>
    <hyperlink ref="AS20237" xr:uid="{C4623592-1D03-B74E-A2D2-085EB0CE7D15}"/>
    <hyperlink ref="AS20238" xr:uid="{08ED8F56-594F-C548-9F43-5A33A95A23FD}"/>
    <hyperlink ref="AS20239" xr:uid="{AF5202AE-198E-6542-9174-5BA7127895EA}"/>
    <hyperlink ref="AS20240" xr:uid="{50224E4F-FE73-9C4B-B4B3-07DCD8908209}"/>
    <hyperlink ref="AS20241" xr:uid="{43771E44-396E-0643-A4B5-F00E5857EEDB}"/>
    <hyperlink ref="AS20242" xr:uid="{99DEDE88-1922-E243-BE84-B8EC4159E933}"/>
    <hyperlink ref="AS20243" xr:uid="{47760944-ACFB-1D4D-8263-6BFAF231153A}"/>
    <hyperlink ref="AS20244" xr:uid="{9B4BF0CC-D3B3-9F4B-AD80-EA64B0959E11}"/>
    <hyperlink ref="AS20245" xr:uid="{74B417E3-6648-D34A-9108-E0C7CB1224F8}"/>
    <hyperlink ref="AS20246" xr:uid="{F1E04800-32ED-A24B-B4B3-87D1EEBF0103}"/>
    <hyperlink ref="AS20247" xr:uid="{290CCE22-BBE7-4849-93F7-96516C8D5C08}"/>
    <hyperlink ref="AS20248" xr:uid="{59372860-3992-DD47-A067-6395E8490F91}"/>
    <hyperlink ref="AS20249" xr:uid="{6518B292-24DF-854C-823C-3990F5471481}"/>
    <hyperlink ref="AS20250" xr:uid="{0BE96961-60F3-C541-BD2D-E9316E2C4FED}"/>
    <hyperlink ref="AS20251" xr:uid="{F8F73C97-6D0F-764B-A2F4-DB9841A64327}"/>
    <hyperlink ref="AS20252" xr:uid="{96C9F101-63EE-DE40-B4F5-BD5A83FAEC23}"/>
    <hyperlink ref="AS20253" xr:uid="{A67F6E30-0188-0340-8D6E-630C78D95D3E}"/>
    <hyperlink ref="AS20254" xr:uid="{B92AB288-1691-5F45-958E-2AC2532A3506}"/>
    <hyperlink ref="AS20255" xr:uid="{15A2AAD0-A8F9-7141-A3F0-E6A0CDD66041}"/>
    <hyperlink ref="AS20256" xr:uid="{F363CEF2-AE42-2D49-AE08-39F56420C282}"/>
    <hyperlink ref="AS20257" xr:uid="{9CB98DC7-4384-4645-A1C3-C3E120F29FAD}"/>
    <hyperlink ref="AS20258" xr:uid="{1E2EA2B8-208B-8D41-8C7F-67C9844602ED}"/>
    <hyperlink ref="AS20259" xr:uid="{00050B8A-0236-4A4C-B8B8-7E327C082D9C}"/>
    <hyperlink ref="AS20260" xr:uid="{FD0E949A-F282-374D-B4D9-E7B6B87107F8}"/>
    <hyperlink ref="AS20261" xr:uid="{B21B128D-470E-894B-B213-D5FDD7C6642E}"/>
    <hyperlink ref="AS20262" xr:uid="{A9B646EF-8D22-EF49-9B9B-656C61B972AC}"/>
    <hyperlink ref="AS20263" xr:uid="{0711A54D-52D1-9140-A38D-CFB1D3AF7FED}"/>
    <hyperlink ref="AS20264" xr:uid="{E10A8C31-6F55-0848-90EC-90D06F48652A}"/>
    <hyperlink ref="AS20265" xr:uid="{A6679A59-7F51-344F-A781-91AAA53A5733}"/>
    <hyperlink ref="AS20266" xr:uid="{8BFCA649-8612-E64C-8BE7-2915103BBA81}"/>
    <hyperlink ref="AS20267" xr:uid="{11DD5B5C-D992-8341-A1DB-B77B6BD902C4}"/>
    <hyperlink ref="AS20268" xr:uid="{1DB42AFF-4816-6F41-B18E-C450114F27B2}"/>
    <hyperlink ref="AS20269" xr:uid="{C748EFDB-EF00-7E42-9DAC-66FA98D4F16E}"/>
    <hyperlink ref="AS20270" xr:uid="{5D5255AA-7840-9E43-BBC3-7FE1BC20F8ED}"/>
    <hyperlink ref="AS20271" xr:uid="{4F4AA0AC-ABC5-C34D-A09E-7E8717FEAC41}"/>
    <hyperlink ref="AS20272" xr:uid="{98E0949E-ACD9-3E40-B392-C5AE9FB7CC28}"/>
    <hyperlink ref="AS20273" xr:uid="{7B85E528-E9AE-E644-A57D-08B2967E7D92}"/>
    <hyperlink ref="AS20274" xr:uid="{1EE13C85-4D83-4744-9AC3-05787B899E6A}"/>
    <hyperlink ref="AS20275" xr:uid="{D3BEBBF6-4A92-914D-80CB-64D8B03F241E}"/>
    <hyperlink ref="AS20276" xr:uid="{5CE4F544-EA0F-4D4A-B02C-FE848C28F2AD}"/>
    <hyperlink ref="AS20277" xr:uid="{C9448077-B722-4B4F-94D6-AE6946268AF8}"/>
    <hyperlink ref="AS20278" xr:uid="{8DC95324-E364-A049-B0B3-B4F1048D7961}"/>
    <hyperlink ref="AS20279" xr:uid="{73829DAF-5E5F-0746-9995-F71C0E554DCB}"/>
    <hyperlink ref="AS20280" xr:uid="{AD4D2511-879D-8640-A671-2D807AF35BAC}"/>
    <hyperlink ref="AS20281" xr:uid="{15603D94-F65E-9D49-BD5D-5A11B6846775}"/>
    <hyperlink ref="AS20282" xr:uid="{8CE910AC-4786-A04A-A919-B1F748E4EAF5}"/>
    <hyperlink ref="AS20283" xr:uid="{87FBC6D9-BBB4-2E40-93CA-4A7F8530D2D8}"/>
    <hyperlink ref="AS20284" xr:uid="{290C0F62-1744-F942-94AD-311C56718EB1}"/>
    <hyperlink ref="AS20285" xr:uid="{B9FF6DB0-9A83-8845-9B5C-1247ED74556B}"/>
    <hyperlink ref="AS20286" xr:uid="{76511683-E61C-9948-A982-362948F7F9CE}"/>
    <hyperlink ref="AS20287" xr:uid="{85AE6F06-C2E3-8B4F-A411-3C1D53A05FEF}"/>
    <hyperlink ref="AS20288" xr:uid="{6A22B5E2-54AF-0248-B73B-258F40F7D35F}"/>
    <hyperlink ref="AS20289" xr:uid="{CA22F0B6-F51D-B944-A985-C4117440BE63}"/>
    <hyperlink ref="AS20290" xr:uid="{411838C7-8E31-2640-9D46-E586F6E70B2A}"/>
    <hyperlink ref="AS20291" xr:uid="{A12D6CF4-0FB7-5B4C-9294-88E7DB4FB18B}"/>
    <hyperlink ref="AS20292" xr:uid="{AEF521A8-7FFD-6E42-AC13-D5B4C0E0A195}"/>
    <hyperlink ref="AS20293" xr:uid="{523AC2AE-D2AA-1443-9FFF-BD03A7D052CD}"/>
    <hyperlink ref="AS20294" xr:uid="{91000835-B3E0-9644-90A0-BDB6F5C80ABE}"/>
    <hyperlink ref="AS20295" xr:uid="{CC87391F-A6E1-FA4D-B87C-5495140C4D21}"/>
    <hyperlink ref="AS20296" xr:uid="{1A858B3E-64A9-8441-ADF8-D9DAD68C8861}"/>
    <hyperlink ref="AS20297" xr:uid="{8C8053F1-160B-D944-B7D9-E833D626943E}"/>
    <hyperlink ref="AS20298" xr:uid="{825C0360-342A-BE43-9D41-3C5CC4DEF203}"/>
    <hyperlink ref="AS20299" xr:uid="{82D2E1E7-73FF-3B46-BE27-ECE8A30559DB}"/>
    <hyperlink ref="AS20300" xr:uid="{9E713FFA-DFC0-1E47-8DB0-352FA92120A7}"/>
    <hyperlink ref="AS20301" xr:uid="{33A92870-4D3A-EF4A-A214-659E6507790E}"/>
    <hyperlink ref="AS20302" xr:uid="{A8F11A72-25C6-F348-B5E4-EFDA40759B38}"/>
    <hyperlink ref="AS20303" xr:uid="{E35F1C74-B178-9D4A-B3DE-5742E0338770}"/>
    <hyperlink ref="AS20304" xr:uid="{44EB092F-47B0-994A-92EB-65B46190B66D}"/>
    <hyperlink ref="AS20305" xr:uid="{50871BA7-8EC6-C543-9FE7-367C2AE2530B}"/>
    <hyperlink ref="AS20306" xr:uid="{2E92AC32-9D0A-0C4B-A7A3-9BB5E4CA7918}"/>
    <hyperlink ref="AS20307" xr:uid="{3E2D5EB8-7B2F-CA47-A8C8-B66509D24F69}"/>
    <hyperlink ref="AS20308" xr:uid="{2BE5E166-D86F-2949-9C17-9146CD972598}"/>
    <hyperlink ref="AS20309" xr:uid="{00406455-A1C6-8D41-AB74-2ABF424C3CAC}"/>
    <hyperlink ref="AS20310" xr:uid="{1BC9145D-0383-7647-BC72-9713AB9A39C7}"/>
    <hyperlink ref="AS20311" xr:uid="{AA2C9E4B-C43D-0C40-B564-EC954C442FAE}"/>
    <hyperlink ref="AS20312" xr:uid="{2156AA0A-EEC3-664D-B09A-1C7098AA529E}"/>
    <hyperlink ref="AS20313" xr:uid="{88A6A03D-66C4-A44B-A52D-0810E43D8CFA}"/>
    <hyperlink ref="AS20314" xr:uid="{485A51A3-4D75-2449-9BB3-9CF59DBEDAC2}"/>
    <hyperlink ref="AS20315" xr:uid="{F7AD6077-9780-414B-ABF8-735DFEFF9CFC}"/>
    <hyperlink ref="AS20316" xr:uid="{EC12D195-6335-3441-854B-F79D8978C74E}"/>
    <hyperlink ref="AS20317" xr:uid="{DC4E5303-7303-E840-B261-FB97AFE36EA0}"/>
    <hyperlink ref="AS20318" xr:uid="{BE51A209-0E7F-0043-ACE8-5258B16A07CA}"/>
    <hyperlink ref="AS20319" xr:uid="{61C5DD17-AA96-F745-AA83-1F61DB3D1E23}"/>
    <hyperlink ref="AS20320" xr:uid="{9683B399-62F0-4C47-BE6B-DE44C63EA57B}"/>
    <hyperlink ref="AS20321" xr:uid="{EF825000-CA5C-F746-B6B2-9073570E7B25}"/>
    <hyperlink ref="AS20322" xr:uid="{CCE4A354-B1E4-5342-8454-B6C00B7B2F6F}"/>
    <hyperlink ref="AS20323" xr:uid="{D45CCBEF-2297-CA4F-B75B-5FB8C6CBC2AD}"/>
    <hyperlink ref="AS20324" xr:uid="{0262BFF0-E996-0D47-A42F-56A8FECBF893}"/>
    <hyperlink ref="AS20325" xr:uid="{FB8121CD-8ADB-3C44-9BD2-B8C4FDA0CDED}"/>
    <hyperlink ref="AS20326" xr:uid="{F45A9144-38CF-BE41-B7C8-93F835A289F6}"/>
    <hyperlink ref="AS20327" xr:uid="{8A72622F-613B-254E-AB5B-A18FCD28F566}"/>
    <hyperlink ref="AS20328" xr:uid="{EF6D9491-C782-BA4A-A6E1-D82703D11615}"/>
    <hyperlink ref="AS20329" xr:uid="{B313C38E-F528-8148-B1DC-87CF6D88A97B}"/>
    <hyperlink ref="AS20330" xr:uid="{ED992354-7BBA-2942-909F-26FBA5CB3F0A}"/>
    <hyperlink ref="AS20331" xr:uid="{B2B933B1-B7DE-C548-97FA-77632A180419}"/>
    <hyperlink ref="AS20332" xr:uid="{F1575816-5B25-6D44-90FD-5C7B078DC9E2}"/>
    <hyperlink ref="AS20333" xr:uid="{60C97C3E-2CAC-C04B-A812-68D04C785AA9}"/>
    <hyperlink ref="AS20334" xr:uid="{669574A0-A3F4-C546-A791-2C0CE34BFECE}"/>
    <hyperlink ref="AS20335" xr:uid="{6933EF41-2368-F74F-86DD-64CA66152998}"/>
    <hyperlink ref="AS20336" xr:uid="{C6953D66-5553-7E4C-9B5A-27E4FDF38F01}"/>
    <hyperlink ref="AS20337" xr:uid="{74682611-F0A6-5248-BCAB-27C968381236}"/>
    <hyperlink ref="AS20338" xr:uid="{177BA86F-22F0-564C-A35C-85B1DA3A2486}"/>
    <hyperlink ref="AS20339" xr:uid="{405C7ACC-089E-994E-B4BD-1EE5E16C2131}"/>
    <hyperlink ref="AS20340" xr:uid="{6C366927-DF6F-E946-A19E-018C92B6F2D9}"/>
    <hyperlink ref="AS20341" xr:uid="{773DEF32-D5C1-2A49-B407-2A906E64D0DF}"/>
    <hyperlink ref="AS20342" xr:uid="{79C3CD9A-7578-EE41-B95A-7BFE00C9EB91}"/>
    <hyperlink ref="AS20343" xr:uid="{DC4C0857-60E1-0644-886B-AD8E07C9C0A1}"/>
    <hyperlink ref="AS20344" xr:uid="{CE0509BD-6C84-5B4A-B89D-BC9788952B77}"/>
    <hyperlink ref="AS20345" xr:uid="{A342E427-D620-2E42-9118-62C4E008D437}"/>
    <hyperlink ref="AS20346" xr:uid="{05689929-9E40-424C-968F-0CACD0427E33}"/>
    <hyperlink ref="AS20347" xr:uid="{F9ED833F-FF23-D54C-90E5-81643F59385B}"/>
    <hyperlink ref="AS20348" xr:uid="{F73FDB9E-A5B0-174B-8B32-8FDAE0D2D7E0}"/>
    <hyperlink ref="AS20349" xr:uid="{09D02F7E-9750-7946-97C3-4502367ABE78}"/>
    <hyperlink ref="AS20350" xr:uid="{A31756B0-515D-024B-8982-F895407CF2C2}"/>
    <hyperlink ref="AS20351" xr:uid="{DF8CA627-8006-0E4F-88B8-D239E63357D8}"/>
    <hyperlink ref="AS20352" xr:uid="{383074F8-057A-6E4D-A538-57F8B597A885}"/>
    <hyperlink ref="AS20353" xr:uid="{3624E054-358B-BE4F-BA1B-274FAC273754}"/>
    <hyperlink ref="AS20354" xr:uid="{A897B537-A586-AB4A-9770-6DA581B7719C}"/>
    <hyperlink ref="AS20355" xr:uid="{6DD0DBB9-6A49-934A-BAFC-F13B1511FE30}"/>
    <hyperlink ref="AS20356" xr:uid="{7D7352E9-DA38-E947-9190-FB5EE78869F2}"/>
    <hyperlink ref="AS20357" xr:uid="{F6797952-1FFC-EA40-9E52-15712D3BDFDF}"/>
    <hyperlink ref="AS20358" xr:uid="{80272C8B-B7F0-064C-AC61-2CBB5AFBC20F}"/>
    <hyperlink ref="AS20359" xr:uid="{295D22E0-94DB-3C41-B73D-0E756AE4E7F3}"/>
    <hyperlink ref="AS20360" xr:uid="{98EB7832-5894-E249-B99D-8011B3009AB3}"/>
    <hyperlink ref="AS20361" xr:uid="{DBB62152-0BF4-1147-9993-DD2FE05C2391}"/>
    <hyperlink ref="AS20362" xr:uid="{DE059533-0F1D-0641-8A8F-4271142A095C}"/>
    <hyperlink ref="AS20363" xr:uid="{4402567D-B3CD-2347-8D2A-14E86B78E556}"/>
    <hyperlink ref="AS20364" xr:uid="{B92A5F85-BC07-FB4A-A074-9218954F49A3}"/>
    <hyperlink ref="AS20365" xr:uid="{4F9D3FFD-127F-1140-8B73-5F82412A62DB}"/>
    <hyperlink ref="AS20366" xr:uid="{B82483AB-D6ED-CF47-9946-A652A88DDF95}"/>
    <hyperlink ref="AS20367" xr:uid="{F2EE1E8B-6CAB-194D-BD4C-4810C6856976}"/>
    <hyperlink ref="AS20368" xr:uid="{0DD393A0-946B-2C43-B1A2-FFEF86F10B6D}"/>
    <hyperlink ref="AS20369" xr:uid="{EFAF749A-390F-7743-A0F9-95EE72533C97}"/>
    <hyperlink ref="AS20370" xr:uid="{5DEDCC77-DDFB-B74E-B2F0-7E7E11FE641A}"/>
    <hyperlink ref="AS20371" xr:uid="{0BCF8943-8FA6-214F-A890-12ACFD92B877}"/>
    <hyperlink ref="AS20372" xr:uid="{CDDB5148-4A56-7B48-8AF5-3337ECCE0DC6}"/>
    <hyperlink ref="AS20373" xr:uid="{5231986E-7BEF-9B49-9358-B76A95A1A790}"/>
    <hyperlink ref="AS20374" xr:uid="{8CC8A763-4DA8-1A41-B2F1-2FAC71AEC42D}"/>
    <hyperlink ref="AS20375" xr:uid="{976BA024-DF40-8447-B07E-D85EB59BC9F1}"/>
    <hyperlink ref="AS20376" xr:uid="{094F8DCC-E405-E447-BD4B-3905D0F29DBB}"/>
    <hyperlink ref="AS20377" xr:uid="{4309E513-E23E-0046-BA74-506D4F3B8B65}"/>
    <hyperlink ref="AS20378" xr:uid="{C05AA702-0495-404E-8C93-A33687893AB2}"/>
    <hyperlink ref="AS20379" xr:uid="{6E032E05-CD51-1549-B539-AC0C67DB3815}"/>
    <hyperlink ref="AS20380" xr:uid="{4DA20051-F5B5-234E-A363-4595F23E6BBD}"/>
    <hyperlink ref="AS20381" xr:uid="{E829530A-F336-DD4E-8068-C9BD34879492}"/>
    <hyperlink ref="AS20382" xr:uid="{3FD8DA5F-0F6C-4E49-8C3F-94EFF4C413DA}"/>
    <hyperlink ref="AS20383" xr:uid="{14631FF3-B46F-0341-B5C2-FE976C3ED7D0}"/>
    <hyperlink ref="AS20384" xr:uid="{86850212-E4AC-0145-80A4-20A6A37CDFF6}"/>
    <hyperlink ref="AS20385" xr:uid="{DE8D204B-6D31-814A-B433-03967699B885}"/>
    <hyperlink ref="AS20386" xr:uid="{C42F6A33-63A6-9C49-9FDE-919EEB61743E}"/>
    <hyperlink ref="AS20387" xr:uid="{E77BCE96-59F8-A345-B968-E12F9FEA3806}"/>
    <hyperlink ref="AS20388" xr:uid="{9508D4B8-9FC8-984E-B084-927F0B48FB09}"/>
    <hyperlink ref="AS20389" xr:uid="{1928DEE8-F48F-5947-8D48-F867AFC77195}"/>
    <hyperlink ref="AS20390" xr:uid="{6DD2DB87-8A88-3140-93E9-6A2A7AA712E8}"/>
    <hyperlink ref="AS20391" xr:uid="{1CCF9352-F287-1347-BFA1-A2CB7C6FFCB0}"/>
    <hyperlink ref="AS20392" xr:uid="{44E6175A-5E21-FA40-A5EB-10BD88A391C9}"/>
    <hyperlink ref="AS20393" xr:uid="{833BBBEB-5277-5F4C-83A5-5880C0316395}"/>
    <hyperlink ref="AS20394" xr:uid="{A4A42158-51E9-B34A-9F85-D85EBADB4005}"/>
    <hyperlink ref="AS20395" xr:uid="{323189F8-DF9E-8B4F-995A-971C89725264}"/>
    <hyperlink ref="AS20396" xr:uid="{3266BC73-E71C-D34B-B550-67535873F062}"/>
    <hyperlink ref="AS20397" xr:uid="{EBBB62DD-CB5A-4147-97B5-68F1BB63C465}"/>
    <hyperlink ref="AS20398" xr:uid="{921A6407-0EB6-BA48-8A34-5204AC9018F6}"/>
    <hyperlink ref="AS20399" xr:uid="{D9D38FE0-3517-904D-810F-3C1108B7C88E}"/>
    <hyperlink ref="AS20400" xr:uid="{6774DFAD-095B-FB48-B7F3-99A99C08CD37}"/>
    <hyperlink ref="AS20401" xr:uid="{7600069D-BB23-4E48-A192-FFBA27AADC44}"/>
    <hyperlink ref="AS20402" xr:uid="{D1C8BE27-516E-6A4B-A7FB-A68DBBD31788}"/>
    <hyperlink ref="AS20403" xr:uid="{AA706007-E683-4A4F-81A2-07780750BCC1}"/>
    <hyperlink ref="AS20404" xr:uid="{1AA2E5D3-208C-3F4F-8941-2C8A2DE4F58E}"/>
    <hyperlink ref="AS20405" xr:uid="{E2CD38EB-A3E0-574E-8D98-B76C4D4E15BA}"/>
    <hyperlink ref="AS20406" xr:uid="{760E4071-8A0D-DD46-B1BF-7E7B6466F410}"/>
    <hyperlink ref="AS20407" xr:uid="{3AB6B8FD-676C-E643-AEE9-B6672AC2CD3F}"/>
    <hyperlink ref="AS20408" xr:uid="{0C968E28-0937-564E-8F1B-8016B570267F}"/>
    <hyperlink ref="AS20409" xr:uid="{E85BED62-6C5B-6C41-AE99-EE5DC1ACD8BA}"/>
    <hyperlink ref="AS20410" xr:uid="{B7F00064-C17D-514E-B56D-EAF323F6C50E}"/>
    <hyperlink ref="AS20411" xr:uid="{E6A16B16-22B1-7546-91A2-513787A516F5}"/>
    <hyperlink ref="AS20412" xr:uid="{15BB8D7C-9592-2947-8966-50824BF7E7A8}"/>
    <hyperlink ref="AS20413" xr:uid="{699DCC8A-4EF3-C748-A813-0CACCCB388B4}"/>
    <hyperlink ref="AS20414" xr:uid="{2D738608-047C-1B4D-9602-3345B573254D}"/>
    <hyperlink ref="AS20415" xr:uid="{70077F61-6AD6-5347-82B2-89E38D0EFE5C}"/>
    <hyperlink ref="AS20416" xr:uid="{F785A053-C48B-D749-A14A-F5F6D0BE2BB7}"/>
    <hyperlink ref="AS20417" xr:uid="{D8402B08-7E1D-E247-A0E8-2BD897145D86}"/>
    <hyperlink ref="AS20418" xr:uid="{B5AEA296-0224-9146-8551-7DABEB469047}"/>
    <hyperlink ref="AS20419" xr:uid="{58F07D2E-1F33-5C45-B5E5-5B969CBBDE0B}"/>
    <hyperlink ref="AS20420" xr:uid="{1B4ECB49-26AA-B147-8BF8-2A3631A2D9C2}"/>
    <hyperlink ref="AS20421" xr:uid="{2FF7A2B2-BBAC-CB43-885B-6DC080E35564}"/>
    <hyperlink ref="AS20422" xr:uid="{0A2B8AB5-11A8-9B46-8A6C-805B1F898C5B}"/>
    <hyperlink ref="AS20423" xr:uid="{EEDAA53E-D59E-044A-9CA2-F5E7CAA95373}"/>
    <hyperlink ref="AS20424" xr:uid="{2939CA58-F6FB-2C42-99E3-45885BC5D438}"/>
    <hyperlink ref="AS20425" xr:uid="{B2F4D52A-4C9E-CB4A-A834-91AB49C71AA6}"/>
    <hyperlink ref="AS20426" xr:uid="{484E0068-3D56-6A4F-BCAD-111C50941919}"/>
    <hyperlink ref="AS20427" xr:uid="{AC25623C-6246-224A-8797-B035BA8FC798}"/>
    <hyperlink ref="AS20428" xr:uid="{61230E12-B74A-A845-8B00-4C148DF56428}"/>
    <hyperlink ref="AS20429" xr:uid="{B04D865D-CF84-3E41-8178-B8ED205D7974}"/>
    <hyperlink ref="AS20430" xr:uid="{B714221B-8DD0-0741-8581-1AEE0676195F}"/>
    <hyperlink ref="AS20431" xr:uid="{10DC7BF7-6D24-6344-8107-3BB70BC6E14F}"/>
    <hyperlink ref="AS20432" xr:uid="{ACE885D6-9890-9B48-9485-D9C70CFE81A9}"/>
    <hyperlink ref="AS20433" xr:uid="{799E75D2-1521-FB48-8931-041B973B4C84}"/>
    <hyperlink ref="AS20434" xr:uid="{3C3F5FBE-A0E4-4D48-B206-F22265AADA38}"/>
    <hyperlink ref="AS20435" xr:uid="{DC56B5CF-0D3B-AE45-B48E-FD4990972F56}"/>
    <hyperlink ref="AS20436" xr:uid="{C5E0C1C0-8B7C-9C44-8C22-10D0AC432DCD}"/>
    <hyperlink ref="AS20437" xr:uid="{AB929C2A-F333-F74E-B1CD-6B93C0AA16B0}"/>
    <hyperlink ref="AS20438" xr:uid="{121AB1B9-9C5C-5F4A-AAF4-6694E4379F9B}"/>
    <hyperlink ref="AS20439" xr:uid="{B1B3D328-E4F0-734B-8BE8-F0401F6748FC}"/>
    <hyperlink ref="AS20440" xr:uid="{4F11A6EA-3235-2343-ADE9-45CFB7FDA16B}"/>
    <hyperlink ref="AS20441" xr:uid="{4B0EE790-5042-8147-B4FC-B49D042F7110}"/>
    <hyperlink ref="AS20442" xr:uid="{06ABE5CE-3B51-6747-B385-CB1F8FF2D0A3}"/>
    <hyperlink ref="AS20443" xr:uid="{FADB6935-E915-BA4D-8B59-F46AB323EA61}"/>
    <hyperlink ref="AS20444" xr:uid="{AC248F50-3011-C34C-9F5A-26A0D830591A}"/>
    <hyperlink ref="AS20445" xr:uid="{AE0D0051-1124-2447-B8D1-8BBD734D24B4}"/>
    <hyperlink ref="AS20446" xr:uid="{6638360C-EC87-DF4A-96DF-E119EA8CBEFC}"/>
    <hyperlink ref="AS20447" xr:uid="{B0E1E9E1-2FDC-5C49-BFAF-03F98FFADCF3}"/>
    <hyperlink ref="AS20448" xr:uid="{7795B44F-468A-454F-9793-E24CA12B0A56}"/>
    <hyperlink ref="AS20449" xr:uid="{19D3DDDF-707F-4E4A-8DEB-112BA4229A0A}"/>
    <hyperlink ref="AS20450" xr:uid="{9F43C60B-246E-214C-B0F0-32FE9E32EB6F}"/>
    <hyperlink ref="AS20451" xr:uid="{33839672-48D3-2649-94BF-CBCF2595E30B}"/>
    <hyperlink ref="AS20452" xr:uid="{BC4BA763-309A-2646-A429-3651948D40C3}"/>
    <hyperlink ref="AS20453" xr:uid="{00577970-DC4A-7442-A336-06FD7EEE74D2}"/>
    <hyperlink ref="AS20454" xr:uid="{F7CBD248-ECFA-AB46-BA77-28A753E6723C}"/>
    <hyperlink ref="AS20455" xr:uid="{FD68520F-91AB-7C43-A84C-CC54D90ADBC1}"/>
    <hyperlink ref="AS20456" xr:uid="{7C54A178-5BA8-4941-AD48-39F75F71519F}"/>
    <hyperlink ref="AS20457" xr:uid="{26448925-3EDA-9F40-89A8-56BFAB7F53DE}"/>
    <hyperlink ref="AS20458" xr:uid="{0C4AB233-1EB4-1540-8BDB-D0171731CD8E}"/>
    <hyperlink ref="AS20459" xr:uid="{BC93B261-BDBC-1C44-B3D1-C7ABF1535EB7}"/>
    <hyperlink ref="AS20460" xr:uid="{81AECF0E-FC43-1E46-992B-09290252D315}"/>
    <hyperlink ref="AS20461" xr:uid="{1DE0A221-A2E1-B34E-855F-92572176F4C4}"/>
    <hyperlink ref="AS20462" xr:uid="{9B329A05-1244-D947-9543-688F1A69F884}"/>
    <hyperlink ref="AS20463" xr:uid="{7946600B-1398-C041-A032-9DFBA6F37965}"/>
    <hyperlink ref="AS20464" xr:uid="{68209D0D-040E-F340-BFF6-90D764CD0377}"/>
    <hyperlink ref="AS20465" xr:uid="{96E0A47C-18A7-F844-BB11-58EE0B052D56}"/>
    <hyperlink ref="AS20466" xr:uid="{956AC3AB-39F9-DA48-A980-2B8B63F0948C}"/>
    <hyperlink ref="AS20467" xr:uid="{CD0E7027-7239-8146-AD01-23B014F6531E}"/>
    <hyperlink ref="AS20468" xr:uid="{2331FFCA-FC15-644E-B97A-4B50FF40C052}"/>
    <hyperlink ref="AS20469" xr:uid="{C54EC618-1344-8545-A351-E250F8C18020}"/>
    <hyperlink ref="AS20470" xr:uid="{97D1BE35-2ED8-7E4D-993C-E64C7DEFC1D2}"/>
    <hyperlink ref="AS20471" xr:uid="{C493F44B-1A6B-EC46-B973-67C5B1E30FB8}"/>
    <hyperlink ref="AS20472" xr:uid="{09050008-226B-224F-84F2-6C1D15125FDF}"/>
    <hyperlink ref="AS20473" xr:uid="{E44EA749-D883-4349-AEBB-13D33D02A693}"/>
    <hyperlink ref="AS20474" xr:uid="{1B4F0760-6EA1-CE45-A75D-BA936793A7A5}"/>
    <hyperlink ref="AS20475" xr:uid="{9CB22813-B424-AD41-8B68-CC986068DF95}"/>
    <hyperlink ref="AS20476" xr:uid="{F2EE50DF-D8AE-474D-8F94-CC46B0021455}"/>
    <hyperlink ref="AS20477" xr:uid="{15DD26CE-52A7-0445-B6D6-DC91384F87B8}"/>
    <hyperlink ref="AS20478" xr:uid="{8F0EAD63-E473-254D-A3C4-A5B178DAC3A3}"/>
    <hyperlink ref="AS20479" xr:uid="{715BE3C0-227C-9F41-AC78-1666AA6CCFDD}"/>
    <hyperlink ref="AS20480" xr:uid="{EF30D69D-8A6E-1945-8D01-92F40B44E960}"/>
    <hyperlink ref="AS20481" xr:uid="{CEDF6105-3146-8741-B9D2-79B100668323}"/>
    <hyperlink ref="AS20482" xr:uid="{F9C58C60-8FDE-DE42-A740-A9610115B890}"/>
    <hyperlink ref="AS20483" xr:uid="{900165C3-7987-1C47-84E0-90B8D631B891}"/>
    <hyperlink ref="AS20484" xr:uid="{C388E4D5-F585-C74F-890F-C5815868AD48}"/>
    <hyperlink ref="AS20485" xr:uid="{5343B4E1-59C6-C841-B9CE-0C193114CDFD}"/>
    <hyperlink ref="AS20486" xr:uid="{E8DD7E5A-87D1-C743-A429-AFF96E41FAE5}"/>
    <hyperlink ref="AS20487" xr:uid="{B6161F2F-788B-6248-9E41-301D3616F0F9}"/>
    <hyperlink ref="AS20488" xr:uid="{E7FF0662-9BD3-C142-9288-C72CCF1712AC}"/>
    <hyperlink ref="AS20489" xr:uid="{1CF75AC7-3BF8-444E-811E-7F2B9BA7C013}"/>
    <hyperlink ref="AS20490" xr:uid="{E1B14B92-B40D-B047-A1E0-E6D8EE09949C}"/>
    <hyperlink ref="AS20491" xr:uid="{884DBF96-A2CB-7141-8E67-1ADF956277EB}"/>
    <hyperlink ref="AS20492" xr:uid="{8A6685FF-8FC4-F54B-9523-7D8E4AFA9622}"/>
    <hyperlink ref="AS20493" xr:uid="{9F6E8E65-BEAD-274D-B0C3-A4061E31312C}"/>
    <hyperlink ref="AS20494" xr:uid="{86416165-FBA9-F843-8AB5-658A3E985972}"/>
    <hyperlink ref="AS20495" xr:uid="{94B1C859-0647-E448-A25C-E0D540A03604}"/>
    <hyperlink ref="AS20496" xr:uid="{4D563D12-ED23-3F4C-B90F-606FDAAD91AD}"/>
    <hyperlink ref="AS20497" xr:uid="{BF9923AD-565A-A940-9E99-D40EAACD6ECD}"/>
    <hyperlink ref="AS20498" xr:uid="{C3DA7CA7-69B1-0C4B-A2AB-109A3C8A75CF}"/>
    <hyperlink ref="AS20499" xr:uid="{3D0CF29F-8D64-C943-A3C4-8D38C7798C03}"/>
    <hyperlink ref="AS20500" xr:uid="{1D9EE567-DC01-314E-990F-D72CEAE7CA92}"/>
    <hyperlink ref="AS20501" xr:uid="{843FD14A-4501-9D4E-A2FB-ADBE852CB0B1}"/>
    <hyperlink ref="AS20502" xr:uid="{FB3F8075-D6E7-8D41-8D2D-961150B8F535}"/>
    <hyperlink ref="AS20503" xr:uid="{93C9F738-D92C-CA4F-9D28-CAF2EBEC722B}"/>
    <hyperlink ref="AS20504" xr:uid="{E591E77C-E466-3244-B30B-9700DB591453}"/>
    <hyperlink ref="AS20505" xr:uid="{243BAB8F-D686-B640-9CAC-5ADF15F068F6}"/>
    <hyperlink ref="AS20506" xr:uid="{2993F177-2338-844F-9849-A8D7B0D520F0}"/>
    <hyperlink ref="AS20507" xr:uid="{50A55353-A6EB-0B4A-B62F-18973F4447B3}"/>
    <hyperlink ref="AS20508" xr:uid="{E2588544-C672-7346-88E5-564112C0973D}"/>
    <hyperlink ref="AS20509" xr:uid="{29F02D10-5369-B246-9E42-E67DFD746C67}"/>
    <hyperlink ref="AS20510" xr:uid="{EB05DDA2-A9D8-4D4D-9770-DB216776D695}"/>
    <hyperlink ref="AS20511" xr:uid="{004676A6-DBE2-D947-9213-8072BF82A054}"/>
    <hyperlink ref="AS20512" xr:uid="{6913480B-32CD-7F42-97E2-8FAA6D11BDF4}"/>
    <hyperlink ref="AS20513" xr:uid="{98CFA69D-689E-434C-B352-2A1708B876F4}"/>
    <hyperlink ref="AS20514" xr:uid="{B3B577C3-3DEE-EA41-A080-7858F326FDD7}"/>
    <hyperlink ref="AS20515" xr:uid="{92385572-E8DE-3345-A9FD-1B4F173F528E}"/>
    <hyperlink ref="AS20516" xr:uid="{64E8358E-2FD6-7C4B-B946-64F4D2D613BE}"/>
    <hyperlink ref="AS20517" xr:uid="{6EF8A001-0C12-324F-BE93-F9D4015C3195}"/>
    <hyperlink ref="AS20518" xr:uid="{55F4CE88-4E64-3E46-9E46-6F7837639848}"/>
    <hyperlink ref="AS20519" xr:uid="{291FAB49-97AC-AE48-9FD6-9CEBB439616C}"/>
    <hyperlink ref="AS20520" xr:uid="{8A564C0A-973B-F045-B0D3-7F3051CA8845}"/>
    <hyperlink ref="AS20521" xr:uid="{1200E0F9-2650-2342-B5FA-509297014E76}"/>
    <hyperlink ref="AS20522" xr:uid="{9A31257F-F67F-0947-923E-785FB30D9F12}"/>
    <hyperlink ref="AS20523" xr:uid="{6DCE953C-76D8-844E-A503-D25620FC0094}"/>
    <hyperlink ref="AS20524" xr:uid="{89A650EC-D12C-D645-8982-9269F45B0ACA}"/>
    <hyperlink ref="AS20525" xr:uid="{2A47532B-3D45-1F4D-BDC3-FCA41E93A170}"/>
    <hyperlink ref="AS20526" xr:uid="{9F973F09-ECEA-B44C-8C9B-41012B15634A}"/>
    <hyperlink ref="AS20527" xr:uid="{921F3C1A-D35C-F54D-BEA5-43E53ACA8B79}"/>
    <hyperlink ref="AS20528" xr:uid="{48DC94F1-54A8-994F-82D8-F6B722E9780C}"/>
    <hyperlink ref="AS20529" xr:uid="{8FD4F0A4-EEEF-3A40-A058-EB7B9B2DB613}"/>
    <hyperlink ref="AS20530" xr:uid="{B079C8C2-212E-D940-9126-16D2D5ECC815}"/>
    <hyperlink ref="AS20531" xr:uid="{9D08AA99-1ADA-D34B-89EA-DC89DA237242}"/>
    <hyperlink ref="AS20532" xr:uid="{FEF76829-0380-8E4E-BC92-B864DA5F4A96}"/>
    <hyperlink ref="AS20533" xr:uid="{C5C000AA-2136-0E43-9286-828320257E5E}"/>
    <hyperlink ref="AS20534" xr:uid="{558623D9-902E-D043-AC73-D3BBCFAD356F}"/>
    <hyperlink ref="AS20535" xr:uid="{BBF9287D-28C4-D444-9606-40B48C869707}"/>
    <hyperlink ref="AS20536" xr:uid="{689EBB38-F767-424D-BEF5-373855ADD44E}"/>
    <hyperlink ref="AS20537" xr:uid="{0B946EFA-6E5C-2F41-A57A-D86C23EB59B6}"/>
    <hyperlink ref="AS20538" xr:uid="{6704C50C-F17B-9B4A-9549-CEEB962EC114}"/>
    <hyperlink ref="AS20539" xr:uid="{0CF32568-B742-2F4E-B38A-993CB1316F64}"/>
    <hyperlink ref="AS20540" xr:uid="{EF91E0F9-0BB6-7148-A5C4-84903B7CCEDF}"/>
    <hyperlink ref="AS20541" xr:uid="{D6511900-AFB3-0049-96DE-8C41A0BAB2DA}"/>
    <hyperlink ref="AS20542" xr:uid="{81226176-0EE2-284F-809C-0587F7CD0A8D}"/>
    <hyperlink ref="AS20543" xr:uid="{2B768553-9F0A-0747-8DD2-51650AFDEE2B}"/>
    <hyperlink ref="AS20544" xr:uid="{773EAF19-F9CA-8C4E-895B-C22073E86F5F}"/>
    <hyperlink ref="AS20545" xr:uid="{9FB75790-7DE4-FB48-9C35-25F5988BD450}"/>
    <hyperlink ref="AS20546" xr:uid="{8C90BD78-131D-4F44-B31E-D18368B8D0E9}"/>
    <hyperlink ref="AS20547" xr:uid="{30F65506-2DC4-5A41-B4BB-986143271265}"/>
    <hyperlink ref="AS20548" xr:uid="{CBFAA09B-34C8-994D-AC71-43728472AF82}"/>
    <hyperlink ref="AS20549" xr:uid="{25C6656A-47DB-394B-93A9-058E42739511}"/>
    <hyperlink ref="AS20550" xr:uid="{8296F99F-9A70-5649-880F-2CC2FA1BE570}"/>
    <hyperlink ref="AS20551" xr:uid="{8CC56D71-529D-6147-B643-01C0675818F7}"/>
    <hyperlink ref="AS20552" xr:uid="{FAAA09A2-132D-4349-9934-13AC7DF29F0D}"/>
    <hyperlink ref="AS20553" xr:uid="{F0D58407-E450-314A-8A95-ED127C106026}"/>
    <hyperlink ref="AS20554" xr:uid="{F88D3F13-DD5A-FD45-958A-606A62C41EF6}"/>
    <hyperlink ref="AS20555" xr:uid="{5152C1B4-01F9-C144-8FAC-14D3B4F6F46F}"/>
    <hyperlink ref="AS20556" xr:uid="{2A24E1A2-2B39-A241-8B10-D229F449B874}"/>
    <hyperlink ref="AS20557" xr:uid="{5F51ECCA-C3F0-6E49-8BDD-9F374A250892}"/>
    <hyperlink ref="AS20558" xr:uid="{F09C39C5-0EF7-3341-B1F4-CDBC4306B6E8}"/>
    <hyperlink ref="AS20559" xr:uid="{6AA264B5-F5F8-A941-9E49-C47AC0F96687}"/>
    <hyperlink ref="AS20560" xr:uid="{B21F9DE4-8637-A543-9671-8FCF0E69D704}"/>
    <hyperlink ref="AS20561" xr:uid="{230599DB-FEAF-C340-BF05-A16C45C8C0EA}"/>
    <hyperlink ref="AS20562" xr:uid="{69E0115E-0DC0-A64B-BDB4-A3DCD6168FE3}"/>
    <hyperlink ref="AS20563" xr:uid="{7254E793-227D-194B-8E02-1D87867DA668}"/>
    <hyperlink ref="AS20564" xr:uid="{8D3F2947-8C57-CD4E-BA58-C55D27758DE8}"/>
    <hyperlink ref="AS20565" xr:uid="{897E44BB-0796-A94E-9D09-7157544D5130}"/>
    <hyperlink ref="AS20566" xr:uid="{2EBA3135-6A23-1044-90B2-47DA7019EDB2}"/>
    <hyperlink ref="AS20567" xr:uid="{D3A8ADE0-5407-F141-8FA9-46A256071BB3}"/>
    <hyperlink ref="AS20568" xr:uid="{ACA31269-2BCB-8149-B6FF-7BD427F69874}"/>
    <hyperlink ref="AS20569" xr:uid="{5EDAC402-EAF3-D74F-926A-AD29C68EDD50}"/>
    <hyperlink ref="AS20570" xr:uid="{77D7D866-8B0F-FF4C-BC94-8EE62365CFB7}"/>
    <hyperlink ref="AS20571" xr:uid="{BECA96E1-29EF-BF4B-A9CA-07D8CB9AC7D7}"/>
    <hyperlink ref="AS20572" xr:uid="{9B2BE135-00B8-DB43-9DC3-7E93313A393F}"/>
    <hyperlink ref="AS20573" xr:uid="{2C80542A-C839-6A40-ADFB-FE4D8737E931}"/>
    <hyperlink ref="AS20574" xr:uid="{A83296CB-46AF-BB43-871E-530EC2660BA0}"/>
    <hyperlink ref="AS20575" xr:uid="{89A94257-EF72-B646-9FF6-803D8F1A1C4E}"/>
    <hyperlink ref="AS20576" xr:uid="{A815A6C1-E56E-2C48-AC5E-ABBD3EE2DDAB}"/>
    <hyperlink ref="AS20577" xr:uid="{7AC5153A-87E2-F84A-B4FB-044A0979AC7A}"/>
    <hyperlink ref="AS20578" xr:uid="{0CBFC8F3-2D6E-7943-9A33-43CB8753EDDE}"/>
    <hyperlink ref="AS20579" xr:uid="{06322C7D-442B-0443-835C-DF4750FA9218}"/>
    <hyperlink ref="AS20580" xr:uid="{D605EA1D-37C8-EA41-8CCB-4A911F46175F}"/>
    <hyperlink ref="AS20581" xr:uid="{409CDDD5-6231-E447-8846-F7754C8E54B7}"/>
    <hyperlink ref="AS20582" xr:uid="{C6F0327B-4B35-4542-A48C-1D645056B536}"/>
    <hyperlink ref="AS20583" xr:uid="{D5654E07-1428-0744-8D3B-06ED96552EF2}"/>
    <hyperlink ref="AS20584" xr:uid="{1DBAE005-FB79-2F4B-8CDD-1232D133B357}"/>
    <hyperlink ref="AS20585" xr:uid="{7E76502C-35ED-5D42-AB8E-827BE38BD778}"/>
    <hyperlink ref="AS20586" xr:uid="{94493665-8B43-2543-82B1-81EB116D5063}"/>
    <hyperlink ref="AS20587" xr:uid="{58EE1394-C4C1-EB45-A723-7C5D4989B42A}"/>
    <hyperlink ref="AS20588" xr:uid="{46C0148E-7B7D-4446-9AAD-B1F7B79192B0}"/>
    <hyperlink ref="AS20589" xr:uid="{324DCD72-3A58-E041-9238-FF8429743D03}"/>
    <hyperlink ref="AS20590" xr:uid="{A522382F-504E-5342-BF22-84CF62D95301}"/>
    <hyperlink ref="AS20591" xr:uid="{BCDC3B85-FD10-224C-83C2-84F61B625A06}"/>
    <hyperlink ref="AS20592" xr:uid="{00982C97-BC15-C04C-93A8-39D7CDE4A428}"/>
    <hyperlink ref="AS20593" xr:uid="{7BFE03FD-5C65-4F4C-AC51-547D70AE3136}"/>
    <hyperlink ref="AS20594" xr:uid="{97DEBBCE-D3F1-324C-9A86-375FA9F3A26B}"/>
    <hyperlink ref="AS20595" xr:uid="{0780734C-C137-DD45-8BD9-1419D5329395}"/>
    <hyperlink ref="AS20596" xr:uid="{1E53E5B2-C26E-6742-88A7-E77D582AAD11}"/>
    <hyperlink ref="AS20597" xr:uid="{C9109841-A318-B645-AA05-9F9DCBC49782}"/>
    <hyperlink ref="AS20598" xr:uid="{A8D0C3FF-6556-4745-B0A4-DBCB0385334B}"/>
    <hyperlink ref="AS20599" xr:uid="{C3C97FBD-8C53-554C-9766-A9DAE8492E68}"/>
    <hyperlink ref="AS20600" xr:uid="{AF249AED-DE3B-2B42-BEBD-B949A09179CB}"/>
    <hyperlink ref="AS20601" xr:uid="{440CB268-71B8-9046-9C1F-EC664B1F22B2}"/>
    <hyperlink ref="AS20602" xr:uid="{3C404AD7-725F-024A-A6CD-25428575E439}"/>
    <hyperlink ref="AS20603" xr:uid="{EBE12573-4FA2-944F-A23D-50775CBD6258}"/>
    <hyperlink ref="AS20604" xr:uid="{3571D115-119C-4548-BED6-D420EFE1B37A}"/>
    <hyperlink ref="AS20605" xr:uid="{21EBDAF7-C305-B941-8608-8C6FF9EC60D6}"/>
    <hyperlink ref="AS20606" xr:uid="{5B8DA5AA-0DBF-E948-AA28-CE89779A5EDE}"/>
    <hyperlink ref="AS20607" xr:uid="{6EC085F4-DDF9-F244-97C6-D4D791B19FCA}"/>
    <hyperlink ref="AS20608" xr:uid="{946EF278-64CC-564E-ABC9-0961FE0DBD53}"/>
    <hyperlink ref="AS20609" xr:uid="{CBE748E7-3CDB-0447-B268-26C046316E3A}"/>
    <hyperlink ref="AS20610" xr:uid="{EADBE2D4-7F07-B741-A09E-FE28B85E3A26}"/>
    <hyperlink ref="AS20611" xr:uid="{9138F68F-9B59-684B-8FAD-749B7CC1758A}"/>
    <hyperlink ref="AS20612" xr:uid="{CC8E16F8-F6D9-9C44-865B-E1134FEA517C}"/>
    <hyperlink ref="AS20613" xr:uid="{5C4480FD-4314-0948-885A-7BB9DE3121F1}"/>
    <hyperlink ref="AS20614" xr:uid="{B3AE610B-5D97-A344-A6D0-E1CC34FF59F2}"/>
    <hyperlink ref="AS20615" xr:uid="{68EFC329-0993-D54B-B5A5-6DD049FB11CD}"/>
    <hyperlink ref="AS20616" xr:uid="{0C984CB5-3DEA-D749-8F2B-ADD1EEB2856C}"/>
    <hyperlink ref="AS20617" xr:uid="{9B11D857-30CF-314C-AA1C-724528C5BC9C}"/>
    <hyperlink ref="AS20618" xr:uid="{F3F8D955-74DE-DA4A-B6FF-6A78B1B6205A}"/>
    <hyperlink ref="AS20619" xr:uid="{8BB7DFA1-E0E3-384F-AA3F-A56CAE8CD22F}"/>
    <hyperlink ref="AS20620" xr:uid="{8ABFC468-0E15-A94B-B2F6-4E31294E3E9E}"/>
    <hyperlink ref="AS20621" xr:uid="{23DC88AB-140D-8E46-8C4E-6853F895F3D7}"/>
    <hyperlink ref="AS20622" xr:uid="{35214CF1-9F1E-9C4E-9110-FAF425BFD614}"/>
    <hyperlink ref="AS20623" xr:uid="{FDF4409C-477A-454B-8326-6BB14C951F8B}"/>
    <hyperlink ref="AS20624" xr:uid="{091F04C0-A0B5-6E4D-B31A-1C6EE0D66F81}"/>
    <hyperlink ref="AS20625" xr:uid="{3B6D4FED-5814-4444-AA32-38CE3A8D4CD3}"/>
    <hyperlink ref="AS20626" xr:uid="{9D8AF68D-837A-AB44-83ED-4A949052AFCA}"/>
    <hyperlink ref="AS20627" xr:uid="{CC9DB44C-9245-A347-92E3-80089FED16B6}"/>
    <hyperlink ref="AS20628" xr:uid="{422B4925-3F5C-B94D-BEAF-BDC69CFFB467}"/>
    <hyperlink ref="AS20629" xr:uid="{CBA0C8D7-9D7B-6C48-92FD-5E94D4C97F1C}"/>
    <hyperlink ref="AS20630" xr:uid="{D0C7FC09-1B27-F04C-9C63-F8ABC7FC988F}"/>
    <hyperlink ref="AS20631" xr:uid="{8C01D518-33B3-E945-9601-49A1542B01EF}"/>
    <hyperlink ref="AS20632" xr:uid="{2A7F43F9-DB14-4848-B7CA-57C6AFB5DDEE}"/>
    <hyperlink ref="AS20633" xr:uid="{1FD51BCE-4060-B848-8A63-0F2DE80D6F2F}"/>
    <hyperlink ref="AS20634" xr:uid="{6779C018-B35F-1441-A7FF-AF1CDE2D9D72}"/>
    <hyperlink ref="AS20635" xr:uid="{3905968F-DC1B-BB41-B8AF-B4E156993E7F}"/>
    <hyperlink ref="AS20636" xr:uid="{7F4AFDE2-0D07-6242-8641-7A85B2BB399F}"/>
    <hyperlink ref="AS20637" xr:uid="{3B4F9610-B04E-4443-BFD2-F1A838A826BA}"/>
    <hyperlink ref="AS20638" xr:uid="{5A6EBD38-AFC7-AD40-89A8-BC522C7AA7B6}"/>
    <hyperlink ref="AS20639" xr:uid="{F369A317-E7F4-7B49-BE0C-A34CD181B17D}"/>
    <hyperlink ref="AS20640" xr:uid="{07C2EB95-9266-164B-93A1-0AA0C983063A}"/>
    <hyperlink ref="AS20641" xr:uid="{AB2614C0-BA15-4940-86B3-1EF85B0B26F3}"/>
    <hyperlink ref="AS20642" xr:uid="{EAC25F5C-903A-7042-A0F3-A1A38A7A5D33}"/>
    <hyperlink ref="AS20643" xr:uid="{E8D7538C-F80D-A444-8869-C83ED5F6F63B}"/>
    <hyperlink ref="AS20644" xr:uid="{CD33FA22-A833-2E42-BBDF-38B622D3CE02}"/>
    <hyperlink ref="AS20645" xr:uid="{1E17B859-C4CB-034F-9E95-330B8525F8F8}"/>
    <hyperlink ref="AS20646" xr:uid="{50B68500-A5D3-BB4F-AF94-743D44570D4D}"/>
    <hyperlink ref="AS20647" xr:uid="{13D969F5-B48E-2047-9AB0-A6E0C9ADCE59}"/>
    <hyperlink ref="AS20648" xr:uid="{055C91C9-37EF-0A49-ABEF-28A0CA95A2AC}"/>
    <hyperlink ref="AS20649" xr:uid="{F05EF44E-8090-484F-86AE-28ED0E700A81}"/>
    <hyperlink ref="AS20650" xr:uid="{F0712F4D-3A63-0341-AF0D-C0677FC4879C}"/>
    <hyperlink ref="AS20651" xr:uid="{98249213-5E02-3444-8D06-EBD12F749D0C}"/>
    <hyperlink ref="AS20652" xr:uid="{1B628EA3-B108-1B4C-BC4B-D19BDA31227C}"/>
    <hyperlink ref="AS20653" xr:uid="{6D559D7E-4D61-AC47-A479-C5A6138451E5}"/>
    <hyperlink ref="AS20654" xr:uid="{983A250D-B91C-EA49-AB82-2709EFAE59DB}"/>
    <hyperlink ref="AS20655" xr:uid="{626BED89-F684-C044-A74D-6BB77B677365}"/>
    <hyperlink ref="AS20656" xr:uid="{CC217851-D4DA-B143-B024-6D3B412CD8F0}"/>
    <hyperlink ref="AS20657" xr:uid="{E09BE788-B6DF-724F-AA59-CBE5735B6546}"/>
    <hyperlink ref="AS20658" xr:uid="{747CEDF7-FD73-084E-B3CD-FE3536C201A7}"/>
    <hyperlink ref="AS20659" xr:uid="{DE723E36-862F-CB42-8DEE-80BB9C27B6B5}"/>
    <hyperlink ref="AS20660" xr:uid="{9FC809FA-53A9-B142-A185-5465A8F46A87}"/>
    <hyperlink ref="AS20661" xr:uid="{A2E2E9D6-8FB8-A44E-A749-352516436F13}"/>
    <hyperlink ref="AS20662" xr:uid="{0EB1689C-8D92-E848-925E-FB48C3FC4FD5}"/>
    <hyperlink ref="AS20663" xr:uid="{6328F947-1776-2C4B-A613-94D492A75F19}"/>
    <hyperlink ref="AS20664" xr:uid="{5DD8BBE1-34F4-3048-8F18-9487D90632F5}"/>
    <hyperlink ref="AS20665" xr:uid="{977056EE-0CE5-074F-9CD4-0647781D84D3}"/>
    <hyperlink ref="AS20666" xr:uid="{FD2EF974-FADA-AB43-B7A9-DB0FFA79D349}"/>
    <hyperlink ref="AS20667" xr:uid="{5462B93D-9D21-5A4A-BBE3-1B790030A83A}"/>
    <hyperlink ref="AS20668" xr:uid="{6FE2FCBF-9099-594C-AA74-0EF82EB547BD}"/>
    <hyperlink ref="AS20669" xr:uid="{15E80684-12F1-CB47-A6FD-861EEC22B556}"/>
    <hyperlink ref="AS20670" xr:uid="{D11AD3A0-9261-454B-A3BE-AE7A10A7E7F1}"/>
    <hyperlink ref="AS20671" xr:uid="{1B057213-8FE8-C047-B5A2-FA8F968C107C}"/>
    <hyperlink ref="AS20672" xr:uid="{EDEDB15E-4F34-C245-80C6-81FD789B804B}"/>
    <hyperlink ref="AS20673" xr:uid="{B1D5945D-1705-DA41-B0D5-EFA3ADA63A9E}"/>
    <hyperlink ref="AS20674" xr:uid="{12282C44-0CBE-464F-A4FE-E79D9C82C267}"/>
    <hyperlink ref="AS20675" xr:uid="{1E793B1E-607C-B240-83D3-DCADF55D56F7}"/>
    <hyperlink ref="AS20676" xr:uid="{60A5C5CD-554F-E549-AAEB-7F4DC1DFBB48}"/>
    <hyperlink ref="AS20677" xr:uid="{33408013-937B-1744-895C-025DBB4BAD64}"/>
    <hyperlink ref="AS20678" xr:uid="{C8512349-13C3-5445-BFBB-3A2F4EAF82A1}"/>
    <hyperlink ref="AS20679" xr:uid="{8E48157E-EE5E-F447-982E-C98C1ABD3569}"/>
    <hyperlink ref="AS20680" xr:uid="{B3F743F6-7532-444F-8C2E-0032B6BEB21D}"/>
    <hyperlink ref="AS20681" xr:uid="{BD4B90FC-EAFE-0F4C-A43E-371DAE4325C7}"/>
    <hyperlink ref="AS20682" xr:uid="{2C5AAC04-172D-194E-8A58-5237AE2D141E}"/>
    <hyperlink ref="AS20683" xr:uid="{C77D524F-80BB-D340-82F5-41655BB53157}"/>
    <hyperlink ref="AS20684" xr:uid="{167C709A-E7A3-F04C-B115-63668E428DB8}"/>
    <hyperlink ref="AS20685" xr:uid="{B74E3D95-042D-5340-980E-D1F1A8CB22EC}"/>
    <hyperlink ref="AS20686" xr:uid="{9402BA5D-0B4C-CE4B-B7CE-74CFF6235AB1}"/>
    <hyperlink ref="AS20687" xr:uid="{0AB969D8-29E0-D146-8E1C-57D9222C68BA}"/>
    <hyperlink ref="AS20688" xr:uid="{3B5B7576-FF39-9F47-BEE8-5B72F9220283}"/>
    <hyperlink ref="AS20689" xr:uid="{F3EDBCF3-B025-B045-8B78-7250170B21AE}"/>
    <hyperlink ref="AS20690" xr:uid="{3D3FFDEC-051F-F345-BD2C-D4FE10FA1C29}"/>
    <hyperlink ref="AS20691" xr:uid="{CCE7F8D8-5845-7E46-B845-0FA0A6F9C915}"/>
    <hyperlink ref="AS20692" xr:uid="{61048011-B7F4-7143-A455-6B08CA653335}"/>
    <hyperlink ref="AS20693" xr:uid="{53FA813B-54AF-4242-8AA4-ADA7AFAFF0E1}"/>
    <hyperlink ref="AS20694" xr:uid="{281EF8CC-E887-FD4D-AC1F-132BD6709F5C}"/>
    <hyperlink ref="AS20695" xr:uid="{823F1364-1D33-264F-8A34-AF2DB87FC627}"/>
    <hyperlink ref="AS20696" xr:uid="{B96E35DD-C203-4E44-B09C-1DB5E3E47512}"/>
    <hyperlink ref="AS20697" xr:uid="{003C3E65-856C-834E-A9B3-4AFAB82453E0}"/>
    <hyperlink ref="AS20698" xr:uid="{5E50DBD1-64E9-744A-83BF-7FA67CFB82AF}"/>
    <hyperlink ref="AS20699" xr:uid="{29FCFF06-01AE-3147-99E1-07CD1227214A}"/>
    <hyperlink ref="AS20700" xr:uid="{91F608AB-7705-FE4F-8A2B-65E33E194DEC}"/>
    <hyperlink ref="AS20701" xr:uid="{C1B685BF-7410-244A-BB43-006721067380}"/>
    <hyperlink ref="AS20702" xr:uid="{E869EAEC-715D-BD4F-9BB5-679824B9E165}"/>
    <hyperlink ref="AS20703" xr:uid="{FD5F7675-8BFB-DE41-A190-0FAC8E55A5CE}"/>
    <hyperlink ref="AS20704" xr:uid="{E6A8C493-B32C-6749-AA40-E206F15F53CC}"/>
    <hyperlink ref="AS20705" xr:uid="{63487E62-6255-4A41-94DF-FCE593C4EB44}"/>
    <hyperlink ref="AS20706" xr:uid="{16D6E3AE-AAC2-054D-833A-47C0BF1F0F8E}"/>
    <hyperlink ref="AS20707" xr:uid="{1E5E6786-982D-D949-80AB-5E69BECDD178}"/>
    <hyperlink ref="AS20708" xr:uid="{911AE60A-AFCD-E64C-895D-1A60257FE738}"/>
    <hyperlink ref="AS20709" xr:uid="{1840E28E-3700-7A4F-BCF3-F64DF9BDF77F}"/>
    <hyperlink ref="AS20710" xr:uid="{DCE952E4-9F1A-8045-81ED-8F687380F2D9}"/>
    <hyperlink ref="AS20711" xr:uid="{4E638DE2-1F33-C244-AE50-BEDDC924CF82}"/>
    <hyperlink ref="AS20712" xr:uid="{EDE62764-82CC-E64B-A899-FFCAEBC97BB7}"/>
    <hyperlink ref="AS20713" xr:uid="{ED3580ED-A26B-8148-A998-A780BE1CCDCC}"/>
    <hyperlink ref="AS20714" xr:uid="{6B015FCC-07F7-3540-9AE5-65E2F4B87061}"/>
    <hyperlink ref="AS20715" xr:uid="{16D72E2D-1637-3A4F-AA23-55D94AF083C3}"/>
    <hyperlink ref="AS20716" xr:uid="{6CE6EB4E-B9E3-A247-82B0-9EBD5522B0B1}"/>
    <hyperlink ref="AS20717" xr:uid="{6CE6F98A-94AC-E34A-847F-78E61A6CFDD2}"/>
    <hyperlink ref="AS20718" xr:uid="{AAF97CE4-47C9-8842-854F-7949C524967B}"/>
    <hyperlink ref="AS20719" xr:uid="{20C5AEC6-8DFD-DD4D-A3A6-A669D490FD78}"/>
    <hyperlink ref="AS20720" xr:uid="{62BCA19D-49A7-1D46-B003-FE721C7D152B}"/>
    <hyperlink ref="AS20721" xr:uid="{DE679426-F5EB-7C47-BA22-E50C9C756BC1}"/>
    <hyperlink ref="AS20722" xr:uid="{DFA0A56B-44B2-874A-AFA5-9FDC60BE7653}"/>
    <hyperlink ref="AS20723" xr:uid="{D0DCEB7C-8E0D-7944-B3AC-241045FFF9B9}"/>
    <hyperlink ref="AS20724" xr:uid="{1B1723E7-4D99-C942-87BD-F976734F8770}"/>
    <hyperlink ref="AS20725" xr:uid="{56AC4EBC-287E-C042-A28F-AC711224082D}"/>
    <hyperlink ref="AS20726" xr:uid="{60100050-EEDD-8641-BF76-37D604BDE784}"/>
    <hyperlink ref="AS20727" xr:uid="{304B4559-A0D5-BC49-AEF9-60AF82B34782}"/>
    <hyperlink ref="AS20728" xr:uid="{ADEC0C97-B3BD-344C-A97E-C336BDAA84FF}"/>
    <hyperlink ref="AS20729" xr:uid="{59D1AE5A-90E5-A74F-8217-707CD6842C1F}"/>
    <hyperlink ref="AS20730" xr:uid="{48D1FFAA-BB46-F74D-9B2F-5219C23FBEE6}"/>
    <hyperlink ref="AS20731" xr:uid="{A5570550-3E35-C443-8532-8CAC29629DD1}"/>
    <hyperlink ref="AS20732" xr:uid="{9A5A8A3B-874E-A644-B498-58703CE72C4E}"/>
    <hyperlink ref="AS20733" xr:uid="{0EAD858F-A1BB-B14D-A107-7D368A7451C0}"/>
    <hyperlink ref="AS20734" xr:uid="{638A1DD3-6066-AE43-9817-FCD9EFF27790}"/>
    <hyperlink ref="AS20735" xr:uid="{5211DD29-B73C-4A42-AD2C-BB92D1DE7CBC}"/>
    <hyperlink ref="AS20736" xr:uid="{BBCB5643-7586-0341-BAE5-511CD8CD49AB}"/>
    <hyperlink ref="AS20737" xr:uid="{C0CA0F04-A35A-804F-B743-0E08EB0F89E2}"/>
    <hyperlink ref="AS20738" xr:uid="{E1DFDB06-44F6-5B4C-93C7-CF23E2B6C100}"/>
    <hyperlink ref="AS20739" xr:uid="{1DFAAE90-A77E-C842-AF91-111CC160AB4D}"/>
    <hyperlink ref="AS20740" xr:uid="{E56875FF-81B1-D34E-AE5F-16C272FC4F9C}"/>
    <hyperlink ref="AS20741" xr:uid="{D1577105-F9DA-4A41-9B9A-9AF6678A1E86}"/>
    <hyperlink ref="AS20742" xr:uid="{5160B9FE-8F4A-E048-BE39-0A2A3B366517}"/>
    <hyperlink ref="AS20743" xr:uid="{AE56BDED-8A8A-1842-9C28-5AD3697CDFF6}"/>
    <hyperlink ref="AS20744" xr:uid="{A89D4FA8-BE2A-4845-87F3-EAC73D44AB30}"/>
    <hyperlink ref="AS20745" xr:uid="{E49A8458-C59D-AF49-9E8F-35BD550222F7}"/>
    <hyperlink ref="AS20746" xr:uid="{26C88DF4-854E-6F49-BDE1-34C4C0947B78}"/>
    <hyperlink ref="AS20747" xr:uid="{776BBB58-B9C3-A449-A05A-725A29C723A3}"/>
    <hyperlink ref="AS20748" xr:uid="{3AFACDD3-2E34-1A46-944A-F7C71DA12FEC}"/>
    <hyperlink ref="AS20749" xr:uid="{758FA834-347A-CE46-874F-DA4628A3716E}"/>
    <hyperlink ref="AS20750" xr:uid="{B03DFFE9-C0E8-1942-A626-BF4E2F27EC66}"/>
    <hyperlink ref="AS20751" xr:uid="{F293CA15-7EC5-8540-B76F-88BAA4E62B9A}"/>
    <hyperlink ref="AS20752" xr:uid="{EF6041D1-3B2F-994D-8380-19EDDEA47FCB}"/>
    <hyperlink ref="AS20753" xr:uid="{9916105C-4ACA-B74F-B916-7B2A150FD983}"/>
    <hyperlink ref="AS20754" xr:uid="{9341695A-633D-6E42-8AED-899778E34FB5}"/>
    <hyperlink ref="AS20755" xr:uid="{3EEFDD12-0C5F-934E-841A-A64CEE3655CC}"/>
    <hyperlink ref="AS20756" xr:uid="{C2B135A7-6E07-C447-B0E2-F3293DB17F21}"/>
    <hyperlink ref="AS20757" xr:uid="{34DD558D-7018-D241-B954-321D15AD6088}"/>
    <hyperlink ref="AS20758" xr:uid="{52075583-7F1C-B845-84FD-76926E623A6C}"/>
    <hyperlink ref="AS20759" xr:uid="{55F9B3F3-F1C3-1D46-9AE8-57D988F42605}"/>
    <hyperlink ref="AS20760" xr:uid="{B49D90B8-E2E4-4E4D-88B0-4565D091BE50}"/>
    <hyperlink ref="AS20761" xr:uid="{0D1AA7AD-8E4F-074F-990D-0968133B0BBB}"/>
    <hyperlink ref="AS20762" xr:uid="{51C1126A-6E37-EF4A-B325-AC2EA72F0775}"/>
    <hyperlink ref="AS20763" xr:uid="{C2E8B988-8A2F-4344-B9DA-37E3D3C41504}"/>
    <hyperlink ref="AS20764" xr:uid="{5F679DDF-4D43-3C47-BB39-0D4C7BC99435}"/>
    <hyperlink ref="AS20765" xr:uid="{5506692C-920F-964E-B7C6-91FAE1E8837E}"/>
    <hyperlink ref="AS20766" xr:uid="{3474E391-11EB-354E-A73C-1DB4119E0445}"/>
    <hyperlink ref="AS20767" xr:uid="{3A51EE94-659D-3B47-BDC5-D37CC8E9D0AD}"/>
    <hyperlink ref="AS20768" xr:uid="{8D3E201A-8D84-C648-88A5-9070C2A24E48}"/>
    <hyperlink ref="AS20769" xr:uid="{FE20D885-5A99-9545-A7B6-CC5E3514F207}"/>
    <hyperlink ref="AS20770" xr:uid="{9D765FC4-1BF1-1B41-ACB7-9202A2110A32}"/>
    <hyperlink ref="AS20771" xr:uid="{82BD0D4D-1239-0147-BC03-0C3438C9151E}"/>
    <hyperlink ref="AS20772" xr:uid="{BBCA9C5E-7E54-BF45-A5B7-16670F0D303E}"/>
    <hyperlink ref="AS20773" xr:uid="{92914384-72F4-E247-92BC-61F80D703F35}"/>
    <hyperlink ref="AS20774" xr:uid="{0654AA59-A71B-734C-B42D-5522BB413DFD}"/>
    <hyperlink ref="AS20775" xr:uid="{74C5F596-1A4E-A448-95CD-B4A5AC98B6D1}"/>
    <hyperlink ref="AS20776" xr:uid="{FD07E5F2-3882-0445-BB28-C882DEEA79D7}"/>
    <hyperlink ref="AS20777" xr:uid="{C8979DA1-C6B5-E941-8AF6-18E94000DF5F}"/>
    <hyperlink ref="AS20778" xr:uid="{D8A79F7E-5771-C04C-AC32-F6F503CE7A7A}"/>
    <hyperlink ref="AS20779" xr:uid="{0D872689-E12C-1B42-BFAC-86390626B5A1}"/>
    <hyperlink ref="AS20780" xr:uid="{92A8902C-7C72-EF48-936A-B01EC801760F}"/>
    <hyperlink ref="AS20781" xr:uid="{41EE10E8-4B14-8543-A7E7-24CDED6E4577}"/>
    <hyperlink ref="AS20782" xr:uid="{0BC3BFCF-8446-A643-BEBD-A8F242FD28CF}"/>
    <hyperlink ref="AS20783" xr:uid="{A045CE7A-897B-7D45-83AB-7344DF3CA6FD}"/>
    <hyperlink ref="AS20784" xr:uid="{96BE93DB-CB29-684C-A0A7-97ECFDCEF229}"/>
    <hyperlink ref="AS20785" xr:uid="{83ACFF19-D9AB-4A4F-B410-9E00D5445DAD}"/>
    <hyperlink ref="AS20786" xr:uid="{B8B7E8BD-A78E-7448-9D1E-F29501C2D179}"/>
    <hyperlink ref="AS20787" xr:uid="{01646003-3B31-1E46-9E4D-AB7A2495A103}"/>
    <hyperlink ref="AS20788" xr:uid="{85C9A332-E51C-2845-A7CE-9E0A0E996662}"/>
    <hyperlink ref="AS20789" xr:uid="{A37D3B9B-82F5-A247-80B8-4AEF17E745DA}"/>
    <hyperlink ref="AS20790" xr:uid="{D5F903C2-D60E-ED4D-BBBA-7E2D784F8156}"/>
    <hyperlink ref="AS20791" xr:uid="{C295DCD1-E235-C748-9D25-21E2E304E1F4}"/>
    <hyperlink ref="AS20792" xr:uid="{86BFB552-3196-244C-954F-332904A5A963}"/>
    <hyperlink ref="AS20793" xr:uid="{13C1E3B1-4A1A-2945-A0DD-C91CC3192FB6}"/>
    <hyperlink ref="AS20794" xr:uid="{7307491D-00E3-3F4E-B675-92513C6D8FD3}"/>
    <hyperlink ref="AS20795" xr:uid="{85B22345-7304-164E-BC47-1E2BA1C361ED}"/>
    <hyperlink ref="AS20796" xr:uid="{9E255CF5-B2E0-F74F-8FE3-75BB19330989}"/>
    <hyperlink ref="AS20797" xr:uid="{22021021-F96C-784F-917B-4838813BD629}"/>
    <hyperlink ref="AS20798" xr:uid="{0ED05ED2-09B6-6643-97CB-DFA159944FB6}"/>
    <hyperlink ref="AS20799" xr:uid="{7F3A67C5-CBDB-264D-878C-766F6779C91E}"/>
    <hyperlink ref="AS20800" xr:uid="{8D08A994-062E-D04B-BE2E-D0CE7B3FC4D5}"/>
    <hyperlink ref="AS20801" xr:uid="{D6032096-7EF9-4545-9402-FF1E9E587610}"/>
    <hyperlink ref="AS20802" xr:uid="{1B16B208-D4D7-1C43-B14B-28EA498FD302}"/>
    <hyperlink ref="AS20803" xr:uid="{8ADFE952-8751-7C45-BDBD-97D884790A5E}"/>
    <hyperlink ref="AS20804" xr:uid="{F2001780-3FBE-6748-BDAF-E64F628595F0}"/>
    <hyperlink ref="AS20805" xr:uid="{59C07F76-BD39-154E-AB33-AA70229E5AE2}"/>
    <hyperlink ref="AS20806" xr:uid="{D1315949-07E1-EA4D-8C5C-C8AB2F99DA4A}"/>
    <hyperlink ref="AS20807" xr:uid="{D9FDAF04-CC0C-744C-BD3F-5D600BECD46B}"/>
    <hyperlink ref="AS20808" xr:uid="{3FD7D9DC-6DF0-DA44-92D6-7180664EC324}"/>
    <hyperlink ref="AS20809" xr:uid="{26CD92B1-6900-8A4E-BC1B-1FF9DFAD11D0}"/>
    <hyperlink ref="AS20810" xr:uid="{8EE8E478-9D64-894F-96E1-55C0BD9204F1}"/>
    <hyperlink ref="AS20811" xr:uid="{9ACED2FF-D6E8-0E46-B46D-2B58DBB3BF0F}"/>
    <hyperlink ref="AS20812" xr:uid="{CB4F3A0A-3D8B-3A4D-B2BA-9A71A790F5CB}"/>
    <hyperlink ref="AS20813" xr:uid="{BD0738AC-6D50-004B-9212-2E957159E8BD}"/>
    <hyperlink ref="AS20814" xr:uid="{4616A806-9D14-DB4C-BE5E-3E751D2A0FC0}"/>
    <hyperlink ref="AS20815" xr:uid="{32C7F7A8-C5DB-C44A-B653-6CE7B0E29769}"/>
    <hyperlink ref="AS20816" xr:uid="{4640FAEF-1E6B-E14C-9008-CD52A20AF0EE}"/>
    <hyperlink ref="AS20817" xr:uid="{EE338F73-AB5B-5E49-9F3A-9CB510C957BE}"/>
    <hyperlink ref="AS20818" xr:uid="{35E674EB-FF59-B94E-B904-E4E2FC8DA152}"/>
    <hyperlink ref="AS20819" xr:uid="{884F01DE-B3B7-E547-A67C-5594A1537085}"/>
    <hyperlink ref="AS20820" xr:uid="{BF95E41D-202B-5D4E-9859-8555C5C838AC}"/>
    <hyperlink ref="AS20821" xr:uid="{6E4C7A13-991D-7744-8473-660BD93001F8}"/>
    <hyperlink ref="AS20822" xr:uid="{C3300303-F593-8F43-ABCF-AF3680EF0F36}"/>
    <hyperlink ref="AS20823" xr:uid="{EE38B2F8-280E-014E-A211-AC25A7D2A3A8}"/>
    <hyperlink ref="AS20824" xr:uid="{09BE95DF-3556-534C-8C53-127D33B01C0F}"/>
    <hyperlink ref="AS20825" xr:uid="{9126D469-D07D-3A4E-8C7A-5D201A59E1AC}"/>
    <hyperlink ref="AS20826" xr:uid="{EDFAF6E0-7C94-F348-A574-DFBF6E3A41EA}"/>
    <hyperlink ref="AS20827" xr:uid="{18BA6562-1DBD-DD4B-9C6D-5341319E604E}"/>
    <hyperlink ref="AS20828" xr:uid="{3FBE2914-50E6-1349-A262-24A7E693504A}"/>
    <hyperlink ref="AS20829" xr:uid="{BC3334E4-D1A9-314F-A3ED-E6B414658E49}"/>
    <hyperlink ref="AS20830" xr:uid="{69416B6F-7287-D74D-8F86-3BF42EED3F21}"/>
    <hyperlink ref="AS20831" xr:uid="{8B26AF61-35C4-C045-9A44-776F5C16BB16}"/>
    <hyperlink ref="AS20832" xr:uid="{AECCDAFF-6B30-5047-A6B9-54ED7D1CE68F}"/>
    <hyperlink ref="AS20833" xr:uid="{380CD64A-E475-614B-AC03-B30EA64778E3}"/>
    <hyperlink ref="AS20834" xr:uid="{4A9087C1-62DC-0D41-A966-A942DC5C9DFD}"/>
    <hyperlink ref="AS20835" xr:uid="{8515DBE0-AA47-5949-9F34-0A83B0C0043B}"/>
    <hyperlink ref="AS20836" xr:uid="{8D398D0E-1BC1-E04D-B153-7E27BD0A96C3}"/>
    <hyperlink ref="AS20837" xr:uid="{68871227-CDE3-0242-A0D4-835642D443C7}"/>
    <hyperlink ref="AS20838" xr:uid="{B3843296-7674-6F4A-B55D-8A10B864BCA0}"/>
    <hyperlink ref="AS20839" xr:uid="{7F789872-86B8-5A4B-9B7B-63818F8B42E9}"/>
    <hyperlink ref="AS20840" xr:uid="{90CDBF6E-FC31-2F40-A95E-91D50BA01C67}"/>
    <hyperlink ref="AS20841" xr:uid="{7C448D32-B7C3-FD4C-AE89-6FA31C928663}"/>
    <hyperlink ref="AS20842" xr:uid="{8C2092AF-CA5C-3142-9F7F-9F79183C5FAB}"/>
    <hyperlink ref="AS20843" xr:uid="{7B27A1F2-146A-F046-B02C-0B4CF3B985F6}"/>
    <hyperlink ref="AS20844" xr:uid="{56E47164-96A4-C148-99C3-09E21387A1C7}"/>
    <hyperlink ref="AS20845" xr:uid="{F101A8C5-BC2B-634B-9014-1BF58E0837CE}"/>
    <hyperlink ref="AS20846" xr:uid="{F2F6258C-9A77-0942-8852-0B3714BE7D02}"/>
    <hyperlink ref="AS20847" xr:uid="{B54356E0-3D44-AD4D-879B-FD0B93EB5A91}"/>
    <hyperlink ref="AS20848" xr:uid="{1FEBC608-0B96-CA48-8844-B5A93EF29528}"/>
    <hyperlink ref="AS20849" xr:uid="{595D8C1B-C07F-A54B-BB97-A660F3BB1B87}"/>
    <hyperlink ref="AS20850" xr:uid="{1F356033-4CA4-6048-AC0D-459EDEF486FE}"/>
    <hyperlink ref="AS20851" xr:uid="{AF116482-7057-1A44-B22D-688D8C7FD5D3}"/>
    <hyperlink ref="AS20852" xr:uid="{2E94E547-CC5E-C442-8A2B-3022B374F115}"/>
    <hyperlink ref="AS20853" xr:uid="{9B626814-52FB-2549-AD70-69A716C83FA8}"/>
    <hyperlink ref="AS20854" xr:uid="{B434149E-8ECD-2C4B-BCDB-4865F26270D3}"/>
    <hyperlink ref="AS20855" xr:uid="{576E8740-0896-2B48-A1A6-CCD6BE2CB913}"/>
    <hyperlink ref="AS20856" xr:uid="{DA04C6FA-E73E-0642-B323-2A65A9A2DD8E}"/>
    <hyperlink ref="AS20857" xr:uid="{B7EC3CC1-7F91-6542-BF0B-0401494F7CAC}"/>
    <hyperlink ref="AS20858" xr:uid="{0BBF48D5-CB7F-D241-849C-02B5916D365F}"/>
    <hyperlink ref="AS20859" xr:uid="{FA17FE6D-0B8D-114F-965A-BBDA05B62E2C}"/>
    <hyperlink ref="AS20860" xr:uid="{F8E2380A-33AA-1F4E-8A05-C109ADBC776F}"/>
    <hyperlink ref="AS20861" xr:uid="{D68118C5-0D10-3947-A673-2A9ECE5BA1D7}"/>
    <hyperlink ref="AS20862" xr:uid="{6762B75B-E871-0141-8D0A-A33538A05F9C}"/>
    <hyperlink ref="AS20863" xr:uid="{1742E612-5D5E-2744-B824-8EB22D69FC17}"/>
    <hyperlink ref="AS20864" xr:uid="{86D788E4-ED84-5841-9AFD-CE002AAB82EF}"/>
    <hyperlink ref="AS20865" xr:uid="{E203138A-9390-B14E-81D0-EF1387C8807E}"/>
    <hyperlink ref="AS20866" xr:uid="{C7C95FB5-6550-3342-BC7F-596E6BA97088}"/>
    <hyperlink ref="AS20867" xr:uid="{ED834703-F66D-174C-85B9-8631D5052806}"/>
    <hyperlink ref="AS20868" xr:uid="{ACA2092B-A4DF-CE4D-9A18-F7E448FB5FA8}"/>
    <hyperlink ref="AS20869" xr:uid="{9CB3ADE4-31A3-374D-8671-4A2483573240}"/>
    <hyperlink ref="AS20870" xr:uid="{D2C5A873-31D5-6341-A324-E4509FDB27BD}"/>
    <hyperlink ref="AS20871" xr:uid="{CA8F2683-529E-FD42-986F-C8771BC259B3}"/>
    <hyperlink ref="AS20872" xr:uid="{BBBABFCC-AB2B-9446-819F-7044BB582D90}"/>
    <hyperlink ref="AS20873" xr:uid="{20FCDC46-DE52-9343-9AE8-9E857BDFF9ED}"/>
    <hyperlink ref="AS20874" xr:uid="{A2560DE8-EE06-354B-84D0-745BBFE78566}"/>
    <hyperlink ref="AS20875" xr:uid="{E06F8783-C374-B742-960C-CCCC35AC535E}"/>
    <hyperlink ref="AS20876" xr:uid="{325421F7-6F51-F441-BB63-9F4947C558EB}"/>
    <hyperlink ref="AS20877" xr:uid="{2AAB43F6-169A-DB4D-919C-BE1C880C4ED8}"/>
    <hyperlink ref="AS20878" xr:uid="{FA1776F9-459C-B34B-A070-75FBBE6FD448}"/>
    <hyperlink ref="AS20879" xr:uid="{23F06289-FA9C-204B-BEB1-B70B3D977D40}"/>
    <hyperlink ref="AS20880" xr:uid="{DBF3743C-C03E-5243-BB01-2A8AD03B87E8}"/>
    <hyperlink ref="AS20881" xr:uid="{AE534295-EE93-0847-8897-D3F23862F50F}"/>
    <hyperlink ref="AS20882" xr:uid="{86F7037E-502F-4946-998F-617A690F35A2}"/>
    <hyperlink ref="AS20883" xr:uid="{586DC242-8A15-7745-A71D-A2B3D04BB2B3}"/>
    <hyperlink ref="AS20884" xr:uid="{F3E4467B-CF81-3B48-B6B9-3142DD16170F}"/>
    <hyperlink ref="AS20885" xr:uid="{4F3006EC-C4ED-724D-909A-BC806B3126B9}"/>
    <hyperlink ref="AS20886" xr:uid="{CD3F23E1-77C2-3844-B056-D07DC76BEE78}"/>
    <hyperlink ref="AS20887" xr:uid="{E73027BA-102D-AE4E-A70B-2C260FC38BCF}"/>
    <hyperlink ref="AS20888" xr:uid="{6E879C2F-733C-3943-B907-2C0B9D6354A8}"/>
    <hyperlink ref="AS20889" xr:uid="{ADB5BDA0-7330-D14D-AA43-269CE73A371E}"/>
    <hyperlink ref="AS20890" xr:uid="{C9BCB84B-0302-CE48-AB69-5AAED85E48BD}"/>
    <hyperlink ref="AS20891" xr:uid="{C8C0A1CF-7FCC-1047-B8C8-30899BCA6936}"/>
    <hyperlink ref="AS20892" xr:uid="{5EE24600-3126-884A-9638-F33D59B66163}"/>
    <hyperlink ref="AS20893" xr:uid="{7AF968E3-F291-E046-B69F-7E1E0DEF9478}"/>
    <hyperlink ref="AS20894" xr:uid="{C0739992-7764-CA4D-9EB1-B061E3679E6E}"/>
    <hyperlink ref="AS20895" xr:uid="{3FDBCCAF-F5FA-EB4C-A879-37A30F508C4C}"/>
    <hyperlink ref="AS20896" xr:uid="{AA833317-B653-D44D-8D60-00AB85CA9588}"/>
    <hyperlink ref="AS20897" xr:uid="{EA3F8627-D352-6A4E-81E3-A67A9C486739}"/>
    <hyperlink ref="AS20898" xr:uid="{4D0B7E03-D011-1046-994A-15D8E7A4E1D2}"/>
    <hyperlink ref="AS20899" xr:uid="{965AA813-40D4-0E4D-822A-816AF1F54AD4}"/>
    <hyperlink ref="AS20900" xr:uid="{B123FEAE-A5FF-BB41-BD8E-9911A563F620}"/>
    <hyperlink ref="AS20901" xr:uid="{AC74FFFB-C19F-A744-B9D2-4A49320CC6BB}"/>
    <hyperlink ref="AS20902" xr:uid="{6C1CE9FB-15F1-A645-8546-23F8B940DD1F}"/>
    <hyperlink ref="AS20903" xr:uid="{D4C52E47-0231-4047-8224-17BC9272EB2E}"/>
    <hyperlink ref="AS20904" xr:uid="{E348166A-0075-2142-8B6F-BB03BDDA3C0C}"/>
    <hyperlink ref="AS20905" xr:uid="{9DB4C847-3CC8-8449-8344-89C91B7CC73D}"/>
    <hyperlink ref="AS20906" xr:uid="{EEE5E2C4-9FF7-7349-8278-D4BB78305022}"/>
    <hyperlink ref="AS20907" xr:uid="{DB200A17-B6A8-5848-8056-D7E2ECE047D0}"/>
    <hyperlink ref="AS20908" xr:uid="{1E29F65D-E82B-FB40-A4CA-5A9EEAEBB749}"/>
    <hyperlink ref="AS20909" xr:uid="{2E811459-B159-494B-A76A-3D58F046B7C1}"/>
    <hyperlink ref="AS20910" xr:uid="{39168F7B-D13E-7C4B-895C-9B450186E787}"/>
    <hyperlink ref="AS20911" xr:uid="{710D5AE9-FCF9-AE48-ADC9-0D01AC5275C1}"/>
    <hyperlink ref="AS20912" xr:uid="{A4684A60-C362-6E49-BF79-1B312DD2F1E5}"/>
    <hyperlink ref="AS20913" xr:uid="{2F244EBF-E70D-B94C-B851-552403879455}"/>
    <hyperlink ref="AS20914" xr:uid="{B6345B4F-C4DC-6349-A463-A141055A33FC}"/>
    <hyperlink ref="AS20915" xr:uid="{D4344B44-278C-7E40-A5F0-868A4018F574}"/>
    <hyperlink ref="AS20916" xr:uid="{6E579695-9AA4-A945-BD78-49DDB2021FE2}"/>
    <hyperlink ref="AS20917" xr:uid="{B64BB1C1-9562-5A48-AE1B-E74E39AF8999}"/>
    <hyperlink ref="AS20918" xr:uid="{72D3A5D0-299B-694E-82E3-43A9F94E1544}"/>
    <hyperlink ref="AS20919" xr:uid="{DE26C1F0-661D-B24F-A055-FB3A3CB301F3}"/>
    <hyperlink ref="AS20920" xr:uid="{D2253F48-2996-9848-948B-B259018D1ED2}"/>
    <hyperlink ref="AS20921" xr:uid="{CF19386D-71E6-3849-9ADF-20C471F13E1B}"/>
    <hyperlink ref="AS20922" xr:uid="{A9A81A20-0F4C-BB41-8179-FBB2D33C988F}"/>
    <hyperlink ref="AS20923" xr:uid="{38753734-7868-8745-B0CE-77BD950ED059}"/>
    <hyperlink ref="AS20924" xr:uid="{5B1922E0-22EF-7A48-84B8-963F230DE482}"/>
    <hyperlink ref="AS20925" xr:uid="{5890CF83-24C5-724A-B584-32774163D8D6}"/>
    <hyperlink ref="AS20926" xr:uid="{35D96476-3620-4B43-A548-0BC1B8DA265A}"/>
    <hyperlink ref="AS20927" xr:uid="{EED3348B-2242-354F-ABC2-52F9503BE4B6}"/>
    <hyperlink ref="AS20928" xr:uid="{40E8FDFE-E3B7-BF42-A574-D014A4D2E00B}"/>
    <hyperlink ref="AS20929" xr:uid="{BBB9C780-B9A4-3E40-8C21-81502FE91820}"/>
    <hyperlink ref="AS20930" xr:uid="{A322E90E-E27A-6041-B5AA-CCC5E78912F6}"/>
    <hyperlink ref="AS20931" xr:uid="{BEDF4436-7C5F-3646-929B-7CF67357549E}"/>
    <hyperlink ref="AS20932" xr:uid="{F8890AAA-BDB6-A54E-BC0F-9CDB60926C1B}"/>
    <hyperlink ref="AS20933" xr:uid="{68495D9F-C622-0F42-8696-4835954389C1}"/>
    <hyperlink ref="AS20934" xr:uid="{C9880796-9798-7F40-969A-766587735655}"/>
    <hyperlink ref="AS20935" xr:uid="{793B1A57-FD10-3347-8F4B-521AFFDF0904}"/>
    <hyperlink ref="AS20936" xr:uid="{D26862E8-C1F0-2E47-8DF7-439F80BF58CE}"/>
    <hyperlink ref="AS20937" xr:uid="{10D9BC21-BB8A-9341-A186-34A68F9B8B70}"/>
    <hyperlink ref="AS20938" xr:uid="{7014BA10-32F4-174A-9356-657AE3A2D1CE}"/>
    <hyperlink ref="AS20939" xr:uid="{BED7AE2A-193B-F24F-AA3C-6861E6B02681}"/>
    <hyperlink ref="AS20940" xr:uid="{8808E747-C3DF-6C4D-A879-80E94EC4F1D3}"/>
    <hyperlink ref="AS20941" xr:uid="{59F4C4A0-BD21-BB41-B041-6630116622C1}"/>
    <hyperlink ref="AS20942" xr:uid="{5D5C7BBC-5575-EF47-8278-F7C6FD4C7F91}"/>
    <hyperlink ref="AS20943" xr:uid="{EFAA5CB2-9EF5-814A-BC60-11CF4372BFEC}"/>
    <hyperlink ref="AS20944" xr:uid="{4A4356BF-1DBB-4C4B-9A89-BAC063CD23DE}"/>
    <hyperlink ref="AS20945" xr:uid="{84A0BFF3-808F-9F41-AEE6-BEDD162761AD}"/>
    <hyperlink ref="AS20946" xr:uid="{6C255FFB-7659-494C-AA94-89357576361A}"/>
    <hyperlink ref="AS20947" xr:uid="{5D7B6EF8-A74D-814C-ABD7-CDA00375015A}"/>
    <hyperlink ref="AS20948" xr:uid="{54A5AF6D-CAF7-5641-8E34-1DBC9AE04C5D}"/>
    <hyperlink ref="AS20949" xr:uid="{11F2192E-C675-0C42-9CBC-3B5BA8490B8B}"/>
    <hyperlink ref="AS20950" xr:uid="{DDCCD386-86D9-F94D-9289-43E1BC50A526}"/>
    <hyperlink ref="AS20951" xr:uid="{D2E53E0F-F232-A049-9B6A-656EFE47C5FE}"/>
    <hyperlink ref="AS20952" xr:uid="{86BD06DE-D6C0-874D-8D15-820AEB3DE5A2}"/>
    <hyperlink ref="AS20953" xr:uid="{3D9FD70A-BDCF-134E-A669-876FB1B671C1}"/>
    <hyperlink ref="AS20954" xr:uid="{931D430A-4FC1-764A-AB14-D3240BCF5B44}"/>
    <hyperlink ref="AS20955" xr:uid="{4FEE2C4D-BA7E-C14C-BC8A-DB0146E93F97}"/>
    <hyperlink ref="AS20956" xr:uid="{0E243A30-89F6-9D49-AEAA-0B7A0AA8E3B2}"/>
    <hyperlink ref="AS20957" xr:uid="{0931F7F3-D849-BE46-9605-897A14F75271}"/>
    <hyperlink ref="AS20958" xr:uid="{37AE613A-73C4-B44C-9F6C-BD5A352591C2}"/>
    <hyperlink ref="AS20959" xr:uid="{8414D2AA-80BA-8A4D-8090-8F712EEA7F97}"/>
    <hyperlink ref="AS20960" xr:uid="{8B246FCE-0F96-814C-8850-6EFBC072B826}"/>
    <hyperlink ref="AS20961" xr:uid="{182AA398-FB3B-FE4D-A157-17FB170996A9}"/>
    <hyperlink ref="AS20962" xr:uid="{28BD86C5-43E3-0D4E-89C6-169BAFDF99C0}"/>
    <hyperlink ref="AS20963" xr:uid="{1FD49A67-41B5-3B4F-B63D-01F3C48E489B}"/>
    <hyperlink ref="AS20964" xr:uid="{9E797B68-BA2C-2A4A-8A4A-72059DA3AC12}"/>
    <hyperlink ref="AS20965" xr:uid="{D9ABFFEE-5DEC-4148-82BC-21CF780BCED3}"/>
    <hyperlink ref="AS20966" xr:uid="{46666E94-3124-1741-B165-8DD43F9F50FC}"/>
    <hyperlink ref="AS20967" xr:uid="{18B78A55-A8A7-5949-9C0B-5E8F32B852BE}"/>
    <hyperlink ref="AS20968" xr:uid="{EA88220E-625B-4947-8DD4-DEDADE8B6700}"/>
    <hyperlink ref="AS20969" xr:uid="{674E39AD-5590-9548-9506-99C9BB991C06}"/>
    <hyperlink ref="AS20970" xr:uid="{BEAA74D1-F6FE-8A41-9D3D-93691DA5189E}"/>
    <hyperlink ref="AS20971" xr:uid="{B9A8F3BE-EE5D-5A44-8A75-83F95BBFD2F1}"/>
    <hyperlink ref="AS20972" xr:uid="{0538C9A8-9386-A74C-AD1F-006A3F290BDC}"/>
    <hyperlink ref="AS20973" xr:uid="{A12E4BB5-3F2B-F440-8DCC-7CC9C13D543C}"/>
    <hyperlink ref="AS20974" xr:uid="{608922CE-D281-AE48-9963-58798574A64B}"/>
    <hyperlink ref="AS20975" xr:uid="{8B8CBDE5-99B0-A34C-A053-ADE45215370E}"/>
    <hyperlink ref="AS20976" xr:uid="{99006AF8-BF4D-884D-96F5-8706666A0EE3}"/>
    <hyperlink ref="AS20977" xr:uid="{D79E22E0-C40F-9E48-9669-AE71B0325EF4}"/>
    <hyperlink ref="AS20978" xr:uid="{12EE79D2-FF19-E14B-A552-09F26D00B4A0}"/>
    <hyperlink ref="AS20979" xr:uid="{971DCED2-08E0-2D4A-BB84-DF4AD23D76E0}"/>
    <hyperlink ref="AS20980" xr:uid="{F168437A-3802-E74C-926D-6397D250D69D}"/>
    <hyperlink ref="AS20981" xr:uid="{8C57F5CB-B138-CB43-AA7F-EA26EB3471EA}"/>
    <hyperlink ref="AS20982" xr:uid="{5431930B-6017-944B-998F-183899E1CBFC}"/>
    <hyperlink ref="AS20983" xr:uid="{CAB1EFE1-008D-BD4D-8F84-375081420350}"/>
    <hyperlink ref="AS20984" xr:uid="{D625E1A6-E1F0-F94D-82AA-F88AC9E39E18}"/>
    <hyperlink ref="AS20985" xr:uid="{BBBBAF29-6D37-1F4E-9C45-C7BB9E7338C2}"/>
    <hyperlink ref="AS20986" xr:uid="{445D3CF0-23E0-2A41-B979-815853227403}"/>
    <hyperlink ref="AS20987" xr:uid="{C7B6934E-8E01-D642-BC15-14CF58753A79}"/>
    <hyperlink ref="AS20988" xr:uid="{272A4ED1-1C08-7243-9467-3D08890A8BDD}"/>
    <hyperlink ref="AS20989" xr:uid="{E14B3B77-76CD-734E-A234-59E0513A868E}"/>
    <hyperlink ref="AS20990" xr:uid="{76DDABC6-4E1C-034A-9B0F-E6F05B4E02E9}"/>
    <hyperlink ref="AS20991" xr:uid="{5DDB73BD-FCAE-DD48-BF78-E319984335C3}"/>
    <hyperlink ref="AS20992" xr:uid="{C486CA51-92B1-2246-8562-E834D73A93E6}"/>
    <hyperlink ref="AS20993" xr:uid="{CDCA313F-03EB-E24C-BA21-7298663D7B5F}"/>
    <hyperlink ref="AS20994" xr:uid="{A1E7270F-6B72-7649-BF67-FBFF3173E56D}"/>
    <hyperlink ref="AS20995" xr:uid="{9E6FBE3C-B46C-F54E-A1A9-0130D6772650}"/>
    <hyperlink ref="AS20996" xr:uid="{CFD87D3C-50DF-134F-B45E-CA1E9D85D7B3}"/>
    <hyperlink ref="AS20997" xr:uid="{A7D75CA6-E181-0F49-83C7-6E62DB9A665D}"/>
    <hyperlink ref="AS20998" xr:uid="{FF64BC90-7984-7941-9596-14DAA1561621}"/>
    <hyperlink ref="AS20999" xr:uid="{374F404B-6314-CC40-A142-BCD340872A66}"/>
    <hyperlink ref="AS21000" xr:uid="{C83C1576-E71B-874D-BD4B-5B19BF22883F}"/>
    <hyperlink ref="AS21001" xr:uid="{768D99D5-C2A2-254C-BB5C-151ED86FC3B5}"/>
    <hyperlink ref="AS21002" xr:uid="{22EA401B-D722-1549-BCEA-283C9960465F}"/>
    <hyperlink ref="AS21003" xr:uid="{F76BB9C0-DB5C-4B47-8630-FFF3E3CF03C8}"/>
    <hyperlink ref="AS21004" xr:uid="{B5059381-03BD-5641-9186-1E607D1B53D0}"/>
    <hyperlink ref="AS21005" xr:uid="{9247E83A-B49A-4440-A671-BADE89964537}"/>
    <hyperlink ref="AS21006" xr:uid="{B86BAE77-1DF2-9A4D-98D6-99AF811CF298}"/>
    <hyperlink ref="AS21007" xr:uid="{7ADDFAC1-C4AA-2D43-A475-80057E98E66D}"/>
    <hyperlink ref="AS21008" xr:uid="{FBBDAC07-58C1-E547-8B2B-E07CD3DCCD55}"/>
    <hyperlink ref="AS21009" xr:uid="{44CE1A7C-453E-E047-9FB2-9639DCC569B3}"/>
    <hyperlink ref="AS21010" xr:uid="{0861F0BF-C58D-5B4A-8E8E-840600DCC599}"/>
    <hyperlink ref="AS21011" xr:uid="{B3FC5837-04A3-8C45-8A68-1119496F653C}"/>
    <hyperlink ref="AS21012" xr:uid="{3DFB02E9-5E6A-0142-A8E1-C680AC5D5D2E}"/>
    <hyperlink ref="AS21013" xr:uid="{F3E30616-9024-6F43-92D1-037B779AB00C}"/>
    <hyperlink ref="AS21014" xr:uid="{65C54392-013D-5A4F-A4AF-1BA35BFE6643}"/>
    <hyperlink ref="AS21015" xr:uid="{D7A729FF-105C-F14F-BDA6-2D53C1956A3D}"/>
    <hyperlink ref="AS21016" xr:uid="{8B57BAC6-C680-524D-9F09-0EACC01B9AD1}"/>
    <hyperlink ref="AS21017" xr:uid="{69B88312-07D0-F544-93FF-D1109A495352}"/>
    <hyperlink ref="AS21018" xr:uid="{199B3491-A85E-B744-BFEC-DC3D889C3B3C}"/>
    <hyperlink ref="AS21019" xr:uid="{92127369-42D4-7549-A16F-3FF43FCAC56D}"/>
    <hyperlink ref="AS21020" xr:uid="{4D3E8EF4-1B84-534D-9D3F-E7187B4C3742}"/>
    <hyperlink ref="AS21021" xr:uid="{9005FF72-CF33-5047-9D5D-0F1EA3831818}"/>
    <hyperlink ref="AS21022" xr:uid="{30B331A4-F8B7-684F-B635-1C8A1D1EDE36}"/>
    <hyperlink ref="AS21023" xr:uid="{29A9A9D6-D1A1-8A4B-8221-02DD8F10D0EE}"/>
    <hyperlink ref="AS21024" xr:uid="{86486C5D-187B-4F42-98D2-10F1E5A69DDA}"/>
    <hyperlink ref="AS21025" xr:uid="{D0C45C14-653B-0E43-828F-770218885CE0}"/>
    <hyperlink ref="AS21026" xr:uid="{DD6BB493-1CFE-1547-B063-FF6099124585}"/>
    <hyperlink ref="AS21027" xr:uid="{57671B4B-86B3-EE43-9D2D-E0BA25192F20}"/>
    <hyperlink ref="AS21028" xr:uid="{0773CD48-94BD-204D-94C6-27BCDBE47447}"/>
    <hyperlink ref="AS21029" xr:uid="{9C186039-8ADF-0C47-A417-DAE91C08254F}"/>
    <hyperlink ref="AS21030" xr:uid="{4A5B48EC-1D50-304B-9A1D-670A2439BC7E}"/>
    <hyperlink ref="AS21031" xr:uid="{B2B25338-EBC2-D446-BC45-914C1D670BD0}"/>
    <hyperlink ref="AS21032" xr:uid="{49983F26-85D5-8A49-B210-57DB41088710}"/>
    <hyperlink ref="AS21033" xr:uid="{0447E4F7-C641-3A42-B8F4-7BF3A8E66A8E}"/>
    <hyperlink ref="AS21034" xr:uid="{A5F839C1-2388-214B-B1D1-9991AA39D30D}"/>
    <hyperlink ref="AS21035" xr:uid="{CC86B6FD-D3A0-B848-8CB9-43144EB64BAE}"/>
    <hyperlink ref="AS21036" xr:uid="{B919439A-5518-ED48-B8C6-D6C63B640984}"/>
    <hyperlink ref="AS21037" xr:uid="{64BB42D9-503E-5A46-BF3B-A2CC5AC2808D}"/>
    <hyperlink ref="AS21038" xr:uid="{A2B8FA62-AA31-BC48-9A5B-5FCA81B08096}"/>
    <hyperlink ref="AS21039" xr:uid="{BC10EEF6-C900-D74D-AA84-2F6117D91A2F}"/>
    <hyperlink ref="AS21040" xr:uid="{73EB94F8-8040-AB4F-8D76-C4FE107BF662}"/>
    <hyperlink ref="AS21041" xr:uid="{ACB886FF-C1F3-8046-850D-192AF3E376B2}"/>
    <hyperlink ref="AS21042" xr:uid="{1EC5DA3D-B5D5-324A-BCF7-81015CB08152}"/>
    <hyperlink ref="AS21043" xr:uid="{AF5B9442-1CAF-284C-AB2A-EC6F41E3A03E}"/>
    <hyperlink ref="AS21044" xr:uid="{6CC5099B-B3DB-784C-B62E-AB86AF8EE46F}"/>
    <hyperlink ref="AS21045" xr:uid="{27305371-2733-9548-93D7-0ABDCDB6D8B9}"/>
    <hyperlink ref="AS21046" xr:uid="{54EC9F72-25DB-C84A-8AF9-EF80BF1123C6}"/>
    <hyperlink ref="AS21047" xr:uid="{B05C3135-360F-FD4F-A7B3-924C23F9C96D}"/>
    <hyperlink ref="AS21048" xr:uid="{6DBD2DF5-2A68-A745-AB9A-CD86F88B1BC8}"/>
    <hyperlink ref="AS21049" xr:uid="{411E524D-8745-4341-A256-FD1C7EC40A40}"/>
    <hyperlink ref="AS21050" xr:uid="{7A39B678-87F7-1F40-9BF3-E4072DE5D8EE}"/>
    <hyperlink ref="AS21051" xr:uid="{886FA763-BF08-5B4F-94AA-F93E18B5D960}"/>
    <hyperlink ref="AS21052" xr:uid="{394A4264-42BA-4C4C-B1E6-09F1D413B918}"/>
    <hyperlink ref="AS21053" xr:uid="{F6D7B3B4-4986-B04F-A636-27EE0783C79E}"/>
    <hyperlink ref="AS21054" xr:uid="{1B872D3D-23C6-0C4D-8138-28A0C0B424FB}"/>
    <hyperlink ref="AS21055" xr:uid="{A2B5F943-AF59-1346-B06D-FE352A7274A6}"/>
    <hyperlink ref="AS21056" xr:uid="{F34D529A-D1C2-514D-9395-51FF028F24C3}"/>
    <hyperlink ref="AS21057" xr:uid="{22044011-6580-4442-A100-B953932E9151}"/>
    <hyperlink ref="AS21058" xr:uid="{62559087-302B-D540-9432-A8C950CB4ED2}"/>
    <hyperlink ref="AS21059" xr:uid="{A74FB2F8-FF1A-8749-B225-57900BF972FA}"/>
    <hyperlink ref="AS21060" xr:uid="{37E3F109-F025-8148-AF2C-600E8E9BBD89}"/>
    <hyperlink ref="AS21061" xr:uid="{B1D284C2-CBFC-ED4E-92BE-E6C6B4A62DB7}"/>
    <hyperlink ref="AS21062" xr:uid="{D5CB85EE-151C-6845-B1F9-CBEC2780A12F}"/>
    <hyperlink ref="AS21063" xr:uid="{CB8B295D-2D13-E64B-A2BC-4043915C9EEB}"/>
    <hyperlink ref="AS21064" xr:uid="{2641669E-9525-E443-ACD9-5C9CA40C6A55}"/>
    <hyperlink ref="AS21065" xr:uid="{5465C6AB-3203-1843-B657-1EEC70FA887B}"/>
    <hyperlink ref="AS21066" xr:uid="{98A85774-BCD1-334B-9650-EB5485D928B2}"/>
    <hyperlink ref="AS21067" xr:uid="{BE4FE1E4-1350-594F-950E-A8CA8FC5FAAB}"/>
    <hyperlink ref="AS21068" xr:uid="{389AF7EA-D969-5A46-8158-B2DB03BDAFC0}"/>
    <hyperlink ref="AS21069" xr:uid="{75CA021D-2261-F34E-B133-31D4E2CB437A}"/>
    <hyperlink ref="AS21070" xr:uid="{D55E583E-E7EE-9449-B6BD-B25C49E8D28E}"/>
    <hyperlink ref="AS21071" xr:uid="{977FC746-97BB-EF4E-A80C-4089A0126765}"/>
    <hyperlink ref="AS21072" xr:uid="{EBCE37E2-B940-7149-998F-C510EC285189}"/>
    <hyperlink ref="AS21073" xr:uid="{08BBEB0B-4000-A743-B978-94129FAD1208}"/>
    <hyperlink ref="AS21074" xr:uid="{19207D73-2441-8440-BBD0-DB9D6A49F86E}"/>
    <hyperlink ref="AS21075" xr:uid="{A88B87F1-D37B-A445-BAB5-54EFD5238A92}"/>
    <hyperlink ref="AS21076" xr:uid="{07A3E07C-79D9-6443-A429-B264148AC0BD}"/>
    <hyperlink ref="AS21077" xr:uid="{CAC77DEC-D930-E34A-BD45-40EF04FF84CF}"/>
    <hyperlink ref="AS21078" xr:uid="{7BC2D8B6-EE87-5B40-B4F0-EB34149AE4DA}"/>
    <hyperlink ref="AS21079" xr:uid="{AA1604BE-C550-CB4C-B443-1AEDF79B04AC}"/>
    <hyperlink ref="AS21080" xr:uid="{612C868E-1F90-CA46-B9A3-EB67949832E0}"/>
    <hyperlink ref="AS21081" xr:uid="{C81ED48E-24EE-DF41-9EFE-B84C3D6FAB42}"/>
    <hyperlink ref="AS21082" xr:uid="{2C6B28F0-3171-764D-B2AC-6A7482D5A72E}"/>
    <hyperlink ref="AS21083" xr:uid="{9E8C9180-A2B5-5B48-B609-0132912EF217}"/>
    <hyperlink ref="AS21084" xr:uid="{B105EE57-BA60-2D43-83BC-1B72A2CE4F3D}"/>
    <hyperlink ref="AS21085" xr:uid="{B84AA4C5-023A-BA40-9DD5-A3A82F4419E9}"/>
    <hyperlink ref="AS21086" xr:uid="{A91E7DA2-81F3-B74C-8944-BB87A3462091}"/>
    <hyperlink ref="AS21087" xr:uid="{BEDBECA0-7D51-9E40-95B8-22839105401B}"/>
    <hyperlink ref="AS21088" xr:uid="{CE8AC395-39E8-5B4D-8724-542A912E57C1}"/>
    <hyperlink ref="AS21089" xr:uid="{6FE15667-9BA1-B740-9EBA-E1F4328EBF5C}"/>
    <hyperlink ref="AS21090" xr:uid="{474F89FD-BF81-3247-9E50-2B6EF30F1CD7}"/>
    <hyperlink ref="AS21091" xr:uid="{D237F5B6-ED07-1E45-AFF5-D4FBE9275D22}"/>
    <hyperlink ref="AS21092" xr:uid="{EF0CB5D4-4AEA-C74C-9349-1806967C04B0}"/>
    <hyperlink ref="AS21093" xr:uid="{F7467159-42F4-ED40-A579-15E3772E35EC}"/>
    <hyperlink ref="AS21094" xr:uid="{642DA9AB-384E-A141-B65F-339AD11491F8}"/>
    <hyperlink ref="AS21095" xr:uid="{C6F4CABE-EA82-914F-BE8C-6F0A95857DB9}"/>
    <hyperlink ref="AS21096" xr:uid="{76F9019A-E77E-4442-915F-97A2271392C5}"/>
    <hyperlink ref="AS21097" xr:uid="{56017907-9439-BA46-9657-02C3EB0A01F5}"/>
    <hyperlink ref="AS21098" xr:uid="{5455E86B-AC69-A64B-8814-1C433F32FB46}"/>
    <hyperlink ref="AS21099" xr:uid="{5052D7A8-1DAA-4543-8B94-09081D8FB4CB}"/>
    <hyperlink ref="AS21100" xr:uid="{7EC968A6-6058-AC4D-A111-47BD5B62FD32}"/>
    <hyperlink ref="AS21101" xr:uid="{6F5D060B-C997-264D-AF6A-0E63A1E7CF3A}"/>
    <hyperlink ref="AS21102" xr:uid="{347EFCAB-F7D8-654C-8070-F60F0AEBA8A3}"/>
    <hyperlink ref="AS21103" xr:uid="{F4AD6D82-FACC-7E4E-895D-10472EF76D3E}"/>
    <hyperlink ref="AS21104" xr:uid="{085BD069-7A55-7542-BF49-C35127703B1D}"/>
    <hyperlink ref="AS21105" xr:uid="{813F042E-93AA-6F4F-B87D-5E5DD395BA7E}"/>
    <hyperlink ref="AS21106" xr:uid="{F07DD3F0-59E8-8947-B4B0-38AB8C8491E3}"/>
    <hyperlink ref="AS21107" xr:uid="{D65CF474-2F98-604A-8022-7E8192B6490D}"/>
    <hyperlink ref="AS21108" xr:uid="{67664826-9A4A-FD44-8F26-F481ACC447F6}"/>
    <hyperlink ref="AS21109" xr:uid="{EF8F7405-25CD-7742-A95B-785614047653}"/>
    <hyperlink ref="AS21110" xr:uid="{B42E1349-2243-2B4D-B43B-0462239B189B}"/>
    <hyperlink ref="AS21111" xr:uid="{A90C00E9-9C80-324A-BDC1-09FCEE80B49D}"/>
    <hyperlink ref="AS21112" xr:uid="{3C272F9B-63F3-DE46-A0B1-C68782B66FBB}"/>
    <hyperlink ref="AS21113" xr:uid="{86FB40BA-8013-6A4A-B875-DAD4744E1A5D}"/>
    <hyperlink ref="AS21114" xr:uid="{BB7DEFB5-EEEB-564C-A1E4-13CCF8D85C5C}"/>
    <hyperlink ref="AS21115" xr:uid="{313BA174-1BF2-9D4B-BC73-3A8F2B98CAC2}"/>
    <hyperlink ref="AS21116" xr:uid="{2AF7BC9B-09CE-ED42-9AD4-7C01958B41FB}"/>
    <hyperlink ref="AS21117" xr:uid="{7AC01799-1741-9942-A5A0-8A7E2001C534}"/>
    <hyperlink ref="AS21118" xr:uid="{FA1B8359-24DD-B241-A773-60A47A6CE358}"/>
    <hyperlink ref="AS21119" xr:uid="{80138B2D-37BC-1045-A057-9F505107EED6}"/>
    <hyperlink ref="AS21120" xr:uid="{D3ED2BE1-A6FE-3542-9E2D-98113080CDC4}"/>
    <hyperlink ref="AS21121" xr:uid="{CD7C96BC-9ADE-4B48-8571-A32F93F1E595}"/>
    <hyperlink ref="AS21122" xr:uid="{F9FA83DA-F0A8-9D4D-AAB9-FED76FB0EBFD}"/>
    <hyperlink ref="AS21123" xr:uid="{D7D02611-8DE1-BB4C-B739-76D406B40C11}"/>
    <hyperlink ref="AS21124" xr:uid="{40A4FDFE-F93B-C642-A214-C0AA2B20FB43}"/>
    <hyperlink ref="AS21125" xr:uid="{3208D94B-173A-1A46-966A-D48921B8BB0D}"/>
    <hyperlink ref="AS21126" xr:uid="{4BF6DEB9-94C4-1D45-BC1D-B9510CEAC5B3}"/>
    <hyperlink ref="AS21127" xr:uid="{3DA1FEEE-A5BF-B341-8499-0C529F84628E}"/>
    <hyperlink ref="AS21128" xr:uid="{C56F39E1-701E-8245-BC99-8EC6A05A6828}"/>
    <hyperlink ref="AS21129" xr:uid="{7DF79CFA-4F90-8340-B857-9EC409ED27A7}"/>
    <hyperlink ref="AS21130" xr:uid="{19B9A115-175A-4449-AA84-5F9745FF010A}"/>
    <hyperlink ref="AS21131" xr:uid="{63054A7E-A993-9843-8877-2810192C97E0}"/>
    <hyperlink ref="AS21132" xr:uid="{1ED87CC2-2DB2-4740-9B38-7A640E7E78A2}"/>
    <hyperlink ref="AS21133" xr:uid="{F124F635-9557-3F42-9869-11AAE35D33AF}"/>
    <hyperlink ref="AS21134" xr:uid="{17B2054E-CE0A-994A-9FE9-1F161C384857}"/>
    <hyperlink ref="AS21135" xr:uid="{9BE53FE3-BE8F-7D43-8D79-9754F36A4089}"/>
    <hyperlink ref="AS21136" xr:uid="{A713FD9E-03F2-B246-B908-1F44E05D81A0}"/>
    <hyperlink ref="AS21137" xr:uid="{11DA1547-2963-6C4D-9862-5C85A9527310}"/>
    <hyperlink ref="AS21138" xr:uid="{C3641778-1E95-4B4B-8532-1F889BE9A3A9}"/>
    <hyperlink ref="AS21139" xr:uid="{35B9F3B2-AC1D-3541-9441-03714868C531}"/>
    <hyperlink ref="AS21140" xr:uid="{EB17964A-F07B-E149-AF2E-ABC854139BA5}"/>
    <hyperlink ref="AS21141" xr:uid="{D9C604F2-37BE-DD4F-9740-1D078BA6FE0C}"/>
    <hyperlink ref="AS21142" xr:uid="{A129C63D-BF0E-154F-932D-688325B73761}"/>
    <hyperlink ref="AS21143" xr:uid="{A35101C7-F5CE-C94E-BDFE-E97EADBDD553}"/>
    <hyperlink ref="AS21144" xr:uid="{E0EE8C31-6BC0-D942-A1EE-35FFFEC73438}"/>
    <hyperlink ref="AS21145" xr:uid="{3C422F47-A1BD-2F45-B981-38EA8FA0AB62}"/>
    <hyperlink ref="AS21146" xr:uid="{46FE64DE-68E3-B94D-9D57-5E58044D5476}"/>
    <hyperlink ref="AS21147" xr:uid="{65ED90C4-B14E-5842-8BE0-90BDC551D86C}"/>
    <hyperlink ref="AS21148" xr:uid="{475FD541-F92A-7D4C-974F-0D3470644E07}"/>
    <hyperlink ref="AS21149" xr:uid="{5B6EFDE3-DA7C-7845-9622-92081F99DC5E}"/>
    <hyperlink ref="AS21150" xr:uid="{EAA76189-E835-E644-8BE8-38B6C7F28BD7}"/>
    <hyperlink ref="AS21151" xr:uid="{3A7C32A5-C3DC-AE42-921D-FB9333828E5C}"/>
    <hyperlink ref="AS21152" xr:uid="{E3CC1320-17A8-CE4B-B5BB-3FB351C9FB32}"/>
    <hyperlink ref="AS21153" xr:uid="{3EF0571C-D6F4-964D-9465-B1524B281DDC}"/>
    <hyperlink ref="AS21154" xr:uid="{A3105353-C129-0540-AD27-7DA5658A4083}"/>
    <hyperlink ref="AS21155" xr:uid="{BAD44E95-5D24-5345-94EF-4FDFEFE2598D}"/>
    <hyperlink ref="AS21156" xr:uid="{A2289751-4E47-1E4C-AFD3-2397626D2E2F}"/>
    <hyperlink ref="AS21157" xr:uid="{A8089EDB-CC12-464D-A270-299F49B6B552}"/>
    <hyperlink ref="AS21158" xr:uid="{CE6D1FE7-9120-1D4D-B5E2-DE0D19EB64F0}"/>
    <hyperlink ref="AS21159" xr:uid="{9319DAF5-6079-3847-9858-E3C5F808AF14}"/>
    <hyperlink ref="AS21160" xr:uid="{84C0CB25-91D7-2F47-BE3D-D2279C974D93}"/>
    <hyperlink ref="AS21161" xr:uid="{FCE2A810-99E7-F245-A957-94D4DF7920E3}"/>
    <hyperlink ref="AS21162" xr:uid="{D6CBBC47-05CD-F64F-8CC4-AE92BFCFD744}"/>
    <hyperlink ref="AS21163" xr:uid="{227F2A5E-AD44-D849-927D-B18022288D93}"/>
    <hyperlink ref="AS21164" xr:uid="{7B370754-151E-B04F-BE7E-485A6D10354A}"/>
    <hyperlink ref="AS21165" xr:uid="{EE5C0373-1C6F-AC45-9FB1-3C3BE2CD1D48}"/>
    <hyperlink ref="AS21166" xr:uid="{B8BD08FE-3845-C64E-84D4-77507E776143}"/>
    <hyperlink ref="AS21167" xr:uid="{878BB920-8E9D-2D42-9CAA-9B403A4E3A86}"/>
    <hyperlink ref="AS21168" xr:uid="{6A5D483F-FFD3-F942-A73D-2F5CB2A6576E}"/>
    <hyperlink ref="AS21169" xr:uid="{AA1348BB-DFAD-9741-B5D3-F8A1B80C7F7F}"/>
    <hyperlink ref="AS21170" xr:uid="{022A7552-2624-1441-8072-0DBB5AF2F568}"/>
    <hyperlink ref="AS21171" xr:uid="{51983256-4FEA-384B-AE77-5F682B69EFD9}"/>
    <hyperlink ref="AS21172" xr:uid="{9DAEF9C6-DE3B-E247-A166-8B039CD18214}"/>
    <hyperlink ref="AS21173" xr:uid="{DB8546F0-B9B8-0B4F-9D08-ED6B4017D938}"/>
    <hyperlink ref="AS21174" xr:uid="{ED8F70D2-474F-B74B-BA2B-8A935313E6C9}"/>
    <hyperlink ref="AS21175" xr:uid="{146BFBE1-92E4-F041-B4B7-AC63204D3B85}"/>
    <hyperlink ref="AS21176" xr:uid="{3F2D9F78-2C2B-5F46-8177-6033473E82B2}"/>
    <hyperlink ref="AS21177" xr:uid="{DD2F5D5E-BDBC-3543-AE14-0793DC7D76AD}"/>
    <hyperlink ref="AS21178" xr:uid="{C8CE7DD4-F769-9642-A2E8-3B76A235FF08}"/>
    <hyperlink ref="AS21179" xr:uid="{3100E21D-EBEF-8044-AEED-B52DD03EB384}"/>
    <hyperlink ref="AS21180" xr:uid="{9D529BB3-3A6C-0E43-B57C-A46113687D06}"/>
    <hyperlink ref="AS21181" xr:uid="{3A09A8FF-102A-054C-AC3A-1089040324BB}"/>
    <hyperlink ref="AS21182" xr:uid="{736478C6-70BB-9E46-9D54-7A7EB4C2341A}"/>
    <hyperlink ref="AS21183" xr:uid="{C0B92FDB-E696-194E-AA83-C314360C34B0}"/>
    <hyperlink ref="AS21184" xr:uid="{4F5FAF99-1F72-464E-9CF1-A0831668399E}"/>
    <hyperlink ref="AS21185" xr:uid="{F19217F5-32C2-FA44-8CA2-954CDD18560F}"/>
    <hyperlink ref="AS21186" xr:uid="{6DAF267F-43B8-A44E-A1BC-C9CAD20B2482}"/>
    <hyperlink ref="AS21187" xr:uid="{99FE2EF8-2136-124B-A1AA-4464440B1C9A}"/>
    <hyperlink ref="AS21188" xr:uid="{BF13DE01-9D86-EA42-927E-DD7B47C64D22}"/>
    <hyperlink ref="AS21189" xr:uid="{DF2DD02E-DCDE-0145-9223-C1BCBBB0D80B}"/>
    <hyperlink ref="AS21190" xr:uid="{8C1563B7-96E3-2745-A984-40D125232AB6}"/>
    <hyperlink ref="AS21191" xr:uid="{2823DF59-21DC-5A42-98F1-A7BF90356DD3}"/>
    <hyperlink ref="AS21192" xr:uid="{E5602894-F621-DA44-82FD-BFD463CE3F70}"/>
    <hyperlink ref="AS21193" xr:uid="{342A7340-7FA1-334F-A365-EC8F7998EFAC}"/>
    <hyperlink ref="AS21194" xr:uid="{1957D3A8-795D-5948-B56B-19A2DD378DA8}"/>
    <hyperlink ref="AS21195" xr:uid="{9EC6D720-611A-3A4E-B30C-0361BD171149}"/>
    <hyperlink ref="AS21196" xr:uid="{923A537E-FE9A-C04D-8F15-9ADE3DC13643}"/>
    <hyperlink ref="AS21197" xr:uid="{73D6D3E9-5CC1-FD4A-8AA1-29BAE3F95609}"/>
    <hyperlink ref="AS21198" xr:uid="{AC34F053-FC0E-D149-B9A6-648F8A834993}"/>
    <hyperlink ref="AS21199" xr:uid="{C9A3069A-CA1F-2342-8A07-2F795EBC61AD}"/>
    <hyperlink ref="AS21200" xr:uid="{3CF2D3BD-BD52-CE45-8978-56FB53A979A3}"/>
    <hyperlink ref="AS21201" xr:uid="{88775456-0D43-8A49-BB26-F49BC147C021}"/>
    <hyperlink ref="AS21202" xr:uid="{8B3A529F-7F4F-A34F-B447-3E24FAD10307}"/>
    <hyperlink ref="AS21203" xr:uid="{884EB9AD-3310-B440-9D21-6E476762C121}"/>
    <hyperlink ref="AS21204" xr:uid="{11EE67A8-37C4-CD4D-85B0-7E5793B17C92}"/>
    <hyperlink ref="AS21205" xr:uid="{C3A992BE-F526-EE4A-9814-95E7827AF345}"/>
    <hyperlink ref="AS21206" xr:uid="{824B3747-E063-724A-8D5F-A1DEFBDC068A}"/>
    <hyperlink ref="AS21207" xr:uid="{51888FA7-DE65-0D40-A66C-27AF8D5A7E48}"/>
    <hyperlink ref="AS21208" xr:uid="{28F7B298-6012-4F45-9BAD-62643265F924}"/>
    <hyperlink ref="AS21209" xr:uid="{AF9D3C0E-6FFD-4742-A40F-DCC36D28383E}"/>
    <hyperlink ref="AS21210" xr:uid="{54560BCC-4624-8340-AD5A-EE947E68A2CD}"/>
    <hyperlink ref="AS21211" xr:uid="{4665045C-1254-4C44-9373-15A81ED19EF9}"/>
    <hyperlink ref="AS21212" xr:uid="{B724737D-3305-7549-B145-04A2E8369B25}"/>
    <hyperlink ref="AS21213" xr:uid="{AD6CFCAE-B35B-9343-9F28-BC32E6AF4910}"/>
    <hyperlink ref="AS21214" xr:uid="{7E7B6225-388F-4E42-99E3-8F6B062F12F5}"/>
    <hyperlink ref="AS21215" xr:uid="{1C6B8DE0-81B7-BD47-89E2-A314982B64A8}"/>
    <hyperlink ref="AS21216" xr:uid="{7633C43D-D077-2F4A-B71A-6E3509E1D58E}"/>
    <hyperlink ref="AS21217" xr:uid="{EA211D22-84DE-8D4A-BFDC-67BE2AC947AE}"/>
    <hyperlink ref="AS21218" xr:uid="{5D8D6FB5-83F9-3C40-A465-13E83C3936C3}"/>
    <hyperlink ref="AS21219" xr:uid="{5C1939B9-427E-134D-9924-7CED1CF8CF3E}"/>
    <hyperlink ref="AS21220" xr:uid="{C8F7C748-15BC-C444-B6E7-F12C9F9FDBDF}"/>
    <hyperlink ref="AS21221" xr:uid="{79064921-A12E-F145-92BA-48263946D13C}"/>
    <hyperlink ref="AS21222" xr:uid="{24D689F1-4DD2-9F4B-89A5-682BEAC55D42}"/>
    <hyperlink ref="AS21223" xr:uid="{2B705F33-8405-FC43-A3BB-76C338D7211D}"/>
    <hyperlink ref="AS21224" xr:uid="{D3BEAF12-7D76-F94D-A855-340AE087F9AB}"/>
    <hyperlink ref="AS21225" xr:uid="{BB105937-4519-2C4D-82B4-938735E03134}"/>
    <hyperlink ref="AS21226" xr:uid="{30D50375-C58E-2746-AF3F-AFDE6593335D}"/>
    <hyperlink ref="AS21227" xr:uid="{E0AA6697-8A02-B74C-AA95-F51E5A9FC936}"/>
    <hyperlink ref="AS21228" xr:uid="{E9F8FE61-8138-7F42-A4E2-71EA7613BA3A}"/>
    <hyperlink ref="AS21229" xr:uid="{C608B0B2-74A8-C144-8A70-5B40D7771DC9}"/>
    <hyperlink ref="AS21230" xr:uid="{FC5F20EE-4783-E44A-888E-69EA37BE27D6}"/>
    <hyperlink ref="AS21231" xr:uid="{4D0EB45B-6778-9B42-9FC1-8969E27D1CC0}"/>
    <hyperlink ref="AS21232" xr:uid="{D31FC241-DE57-3B46-8CC8-7CC23FDFE538}"/>
    <hyperlink ref="AS21233" xr:uid="{C0771916-E4F6-7144-881F-7BC0118788E9}"/>
    <hyperlink ref="AS21234" xr:uid="{A7854374-0828-5C46-9359-FC24276B7E80}"/>
    <hyperlink ref="AS21235" xr:uid="{6999AF76-51A5-774C-B15E-E46C9B761F38}"/>
    <hyperlink ref="AS21236" xr:uid="{17ECCF00-1830-8943-BFAD-D94E2920C2CF}"/>
    <hyperlink ref="AS21237" xr:uid="{0C172B43-4458-564C-8759-059F27564DCB}"/>
    <hyperlink ref="AS21238" xr:uid="{A1C5728D-25F1-124E-BDD8-BD5C7C776BB3}"/>
    <hyperlink ref="AS21239" xr:uid="{12AE029B-F03F-FE44-9ACB-4BECFEA19F82}"/>
    <hyperlink ref="AS21240" xr:uid="{30C2B1E1-A32E-CC40-8484-0DA7B7A8C701}"/>
    <hyperlink ref="AS21241" xr:uid="{3A99867D-DC9E-C84D-BF17-6BD4B427B6D2}"/>
    <hyperlink ref="AS21242" xr:uid="{6E33774B-7FD9-CF4B-824C-EBEB686EF07D}"/>
    <hyperlink ref="AS21243" xr:uid="{27F1A1B7-BD35-3748-A9FC-142414EFE490}"/>
    <hyperlink ref="AS21244" xr:uid="{B380F54E-A168-1547-AE00-E71371D31200}"/>
    <hyperlink ref="AS21245" xr:uid="{5CD66488-72F4-4B45-831F-83C33E71EC60}"/>
    <hyperlink ref="AS21246" xr:uid="{9AE822B4-0B65-A54F-9A49-F702B3103C88}"/>
    <hyperlink ref="AS21247" xr:uid="{B3D2C5E2-5A24-8142-A639-4352EFC42B78}"/>
    <hyperlink ref="AS21248" xr:uid="{B6EFBBC3-FB10-9348-A193-6E3A72583018}"/>
    <hyperlink ref="AS21249" xr:uid="{62C3B2B4-E8F8-4C41-9FD3-8226BDC293DD}"/>
    <hyperlink ref="AS21250" xr:uid="{38B9CA31-CA26-1B42-947B-140FD4052DED}"/>
    <hyperlink ref="AS21251" xr:uid="{89E46A79-8048-6841-A48F-25785B729FF9}"/>
    <hyperlink ref="AS21252" xr:uid="{260A4B7B-FFE0-3940-97F8-C2B28F8458B4}"/>
    <hyperlink ref="AS21253" xr:uid="{68EAA838-BA57-F04F-B1D8-BA2C91B18AB5}"/>
    <hyperlink ref="AS21254" xr:uid="{A1603CB1-DB48-DE49-B6E8-C553D78AA8D2}"/>
    <hyperlink ref="AS21255" xr:uid="{B7C75298-7292-E942-AB6B-19F508B826BD}"/>
    <hyperlink ref="AS21256" xr:uid="{21E8338C-C3C1-1C45-B7EE-B6D371312DEE}"/>
    <hyperlink ref="AS21257" xr:uid="{F1CB8BDB-FAC5-0C49-A793-C63561FE56A2}"/>
    <hyperlink ref="AS21258" xr:uid="{49F961EA-26B2-1141-B6FE-064B63F8B4AD}"/>
    <hyperlink ref="AS21259" xr:uid="{D056DA37-7978-DD47-92A5-E22F40BDF9ED}"/>
    <hyperlink ref="AS21260" xr:uid="{8DF6542A-9692-B540-9F82-2DC5D3D5A652}"/>
    <hyperlink ref="AS21261" xr:uid="{FBD64083-F043-834B-B7C4-7BFF66E194A3}"/>
    <hyperlink ref="AS21262" xr:uid="{6172CC74-5B62-F140-802E-EB03286F3BD5}"/>
    <hyperlink ref="AS21263" xr:uid="{0C537179-F173-E242-85AF-FCD2BCC595BF}"/>
    <hyperlink ref="AS21264" xr:uid="{2C74DCD8-60D2-D646-8EAC-7793A5DF81DB}"/>
    <hyperlink ref="AS21265" xr:uid="{755E4F5F-CCBD-924D-B390-D6EB103892A6}"/>
    <hyperlink ref="AS21266" xr:uid="{172238F1-A69D-6740-B284-33BE9F01195B}"/>
    <hyperlink ref="AS21267" xr:uid="{EC124203-7956-8E41-95C0-27B76FEC8DB0}"/>
    <hyperlink ref="AS21268" xr:uid="{0B85D0F8-B1B7-8A43-A1D8-6B84F22038F2}"/>
    <hyperlink ref="AS21269" xr:uid="{C6177CC8-4149-1348-88E4-A90EF28B5646}"/>
    <hyperlink ref="AS21270" xr:uid="{6C232D36-1C28-A94E-B1FB-72107773D561}"/>
    <hyperlink ref="AS21271" xr:uid="{540B1B8A-5A26-CA46-96AA-A1A2A87ABC29}"/>
    <hyperlink ref="AS21272" xr:uid="{728CA5AF-1376-B34A-BA4E-96C79C82DC6F}"/>
    <hyperlink ref="AS21273" xr:uid="{516F7BF2-DD8F-0748-BB05-FB6B4A5299EE}"/>
    <hyperlink ref="AS21274" xr:uid="{9E9DDA24-6807-AE40-A04C-78834FF400F8}"/>
    <hyperlink ref="AS21275" xr:uid="{C8C47EF1-DB6D-7A47-8E55-E25BA3201690}"/>
    <hyperlink ref="AS21276" xr:uid="{FC1A7446-08B4-A948-A1E9-0773FBD3DBC5}"/>
    <hyperlink ref="AS21277" xr:uid="{C3828562-DFD2-DC42-B237-B07B4BE6621E}"/>
    <hyperlink ref="AS21278" xr:uid="{B889C33C-C14B-394C-ADD2-5E261C78CC6B}"/>
    <hyperlink ref="AS21279" xr:uid="{B4CA9D72-1D38-814F-BD4F-084C25BA5135}"/>
    <hyperlink ref="AS21280" xr:uid="{7870EB29-C5E5-834C-AF25-CAAE309347CF}"/>
    <hyperlink ref="AS21281" xr:uid="{3AC872C5-1B13-544D-8F78-E64A1EE4577A}"/>
    <hyperlink ref="AS21282" xr:uid="{C4B954E0-E2EF-5F43-B5A0-81CA2AF1D1AF}"/>
    <hyperlink ref="AS21283" xr:uid="{6A03BF1E-E6F8-8046-A393-D7D016E877B6}"/>
    <hyperlink ref="AS21284" xr:uid="{8888CE27-1BE4-4242-BAB1-100508D4A021}"/>
    <hyperlink ref="AS21285" xr:uid="{834718CB-B990-0945-8DB3-BB90EB58FB9B}"/>
    <hyperlink ref="AS21286" xr:uid="{63219307-61C2-0F43-89D0-BC7F12BFADE0}"/>
    <hyperlink ref="AS21287" xr:uid="{78D62142-20A2-1A44-9C3C-9874AEEB8621}"/>
    <hyperlink ref="AS21288" xr:uid="{06F4A49B-DC9D-FB42-A022-0BFBED60D84D}"/>
    <hyperlink ref="AS21289" xr:uid="{A655DFFF-F556-0A47-A83E-A95951987026}"/>
    <hyperlink ref="AS21290" xr:uid="{00EC3AC1-A3D8-454A-8FEA-F89F95688D44}"/>
    <hyperlink ref="AS21291" xr:uid="{88FF4244-C756-3044-9F39-5D9E478CCFC0}"/>
    <hyperlink ref="AS21292" xr:uid="{AD46FEAB-7464-E146-A673-5B48C224F993}"/>
    <hyperlink ref="AS21293" xr:uid="{9745BF5D-083A-8B4F-B136-E9B0909ECD50}"/>
    <hyperlink ref="AS21294" xr:uid="{155AE5F8-0EEB-AA43-AC8A-2AA4E2BBF4C7}"/>
    <hyperlink ref="AS21295" xr:uid="{FE7FBEC6-E137-4F41-B4D3-57BD962D1C99}"/>
    <hyperlink ref="AS21296" xr:uid="{23641A48-A727-4543-ADA9-14200EB88A45}"/>
    <hyperlink ref="AS21297" xr:uid="{DD724E06-6A83-6E4B-B927-D2EA7713C218}"/>
    <hyperlink ref="AS21298" xr:uid="{93A3D1BA-D83A-E54E-8407-67D3878DB363}"/>
    <hyperlink ref="AS21299" xr:uid="{CBB7CF41-6168-924C-8848-FC505A39D76E}"/>
    <hyperlink ref="AS21300" xr:uid="{47BE18E8-1A56-FA4B-BA17-76D89FE94908}"/>
    <hyperlink ref="AS21301" xr:uid="{B1D016D8-27F6-7F4D-84DB-FA50129CE5B7}"/>
    <hyperlink ref="AS21302" xr:uid="{3558302B-E70A-134B-979D-B7C4DB5B3E37}"/>
    <hyperlink ref="AS21303" xr:uid="{DD221586-309C-E546-87E0-8F1E42E21789}"/>
    <hyperlink ref="AS21304" xr:uid="{0B160E25-6D68-4141-BCC7-FE570003AAC6}"/>
    <hyperlink ref="AS21305" xr:uid="{959D8A66-2E13-F74B-B578-0C08FA4AA7A6}"/>
    <hyperlink ref="AS21306" xr:uid="{5CBD2F30-925C-A948-8B43-F2769F6BAE89}"/>
    <hyperlink ref="AS21307" xr:uid="{EE0CD71F-6701-244F-ACD3-DF1BCB53A195}"/>
    <hyperlink ref="AS21308" xr:uid="{FFD8A1AD-7251-DD4A-98DE-95DC65E0D763}"/>
    <hyperlink ref="AS21309" xr:uid="{F6A2D035-66F7-D84B-8325-F66DAAB019A7}"/>
    <hyperlink ref="AS21310" xr:uid="{E19709A8-D21A-CA47-8986-02982C2658D6}"/>
    <hyperlink ref="AS21311" xr:uid="{0136C948-B894-A84E-9DAD-5D0C14A1CFA4}"/>
    <hyperlink ref="AS21312" xr:uid="{106B0206-2206-5341-893D-6C2D7A59053D}"/>
    <hyperlink ref="AS21313" xr:uid="{4ACB3404-1707-6F4F-9427-C73083F4406F}"/>
    <hyperlink ref="AS21314" xr:uid="{A972E252-7CB5-D644-9EE4-62CE55423DC7}"/>
    <hyperlink ref="AS21315" xr:uid="{E1D0EBEC-808A-C74B-924C-AB5B33D92E5C}"/>
    <hyperlink ref="AS21316" xr:uid="{762AA6D6-EF13-B34E-BBEB-457EA4DC1927}"/>
    <hyperlink ref="AS21317" xr:uid="{133A6BCA-D046-954D-80F5-2530E165CB19}"/>
    <hyperlink ref="AS21318" xr:uid="{70B44FA4-E641-8044-BEE8-F0C1E7B6C590}"/>
    <hyperlink ref="AS21319" xr:uid="{63412132-097E-3F45-AC22-444DCB9D1014}"/>
    <hyperlink ref="AS21320" xr:uid="{B038EFE3-EFB4-0B46-BD91-07DFF99A73EB}"/>
    <hyperlink ref="AS21321" xr:uid="{F9655377-B08D-B947-8F19-23A3A49E15C8}"/>
    <hyperlink ref="AS21322" xr:uid="{0680473E-774C-334E-BAC6-6323685BB062}"/>
    <hyperlink ref="AS21323" xr:uid="{CA334A10-822C-EB43-8B3C-F91DE0B1C499}"/>
    <hyperlink ref="AS21324" xr:uid="{0F2D674B-7A60-5E4E-9946-76F84296EF52}"/>
    <hyperlink ref="AS21325" xr:uid="{F40F8E02-896F-4248-A7C8-4A35DBAEE577}"/>
    <hyperlink ref="AS21326" xr:uid="{21E89FCA-944A-E141-B67C-21260C34032B}"/>
    <hyperlink ref="AS21327" xr:uid="{11F41D24-B188-A342-9D45-DDAA914BBDAD}"/>
    <hyperlink ref="AS21328" xr:uid="{8882FA79-AA37-9E4E-AE91-3D34D4C9FAA0}"/>
    <hyperlink ref="AS21329" xr:uid="{D24B478A-1A04-9F4A-9ADC-D174B78D0AD8}"/>
    <hyperlink ref="AS21330" xr:uid="{A6998FC7-B9D0-6244-A8C6-1A659D6DA8D9}"/>
    <hyperlink ref="AS21331" xr:uid="{12D1B5DB-99CE-E242-9714-7F0EC6E80A1D}"/>
    <hyperlink ref="AS21332" xr:uid="{47A64B0F-CBD5-C046-88FE-4FFAB4D93BD8}"/>
    <hyperlink ref="AS21333" xr:uid="{DF181588-3E14-B343-8B79-2B99043E423F}"/>
    <hyperlink ref="AS21334" xr:uid="{E2712774-415F-1840-B6D3-81DD01A4BF33}"/>
    <hyperlink ref="AS21335" xr:uid="{5FD45256-8331-A34C-ACD9-33A4B5F11FE9}"/>
    <hyperlink ref="AS21336" xr:uid="{A341B987-2EC8-E049-B03C-1EC15084B6AE}"/>
    <hyperlink ref="AS21337" xr:uid="{579EFF6C-ADAE-CD44-9AF1-E745E920D347}"/>
    <hyperlink ref="AS21338" xr:uid="{97FDC4AB-3CB5-3A49-9242-F7FB786A4C75}"/>
    <hyperlink ref="AS21339" xr:uid="{05DEA968-70EF-B647-BF26-469B3542E97C}"/>
    <hyperlink ref="AS21340" xr:uid="{BDF17A41-5E77-3549-BCD8-147E31767A24}"/>
    <hyperlink ref="AS21341" xr:uid="{A7905BD6-4F0C-F04F-A615-210149665E95}"/>
    <hyperlink ref="AS21342" xr:uid="{9DA9AFD1-6385-0B49-AC46-039EDB3E0B11}"/>
    <hyperlink ref="AS21343" xr:uid="{F05DA8E3-C554-DA4E-B778-C3DEEE819C28}"/>
    <hyperlink ref="AS21344" xr:uid="{90D8CFE9-DEE4-E24A-896A-0BBB78F5CDEB}"/>
    <hyperlink ref="AS21345" xr:uid="{7C4AED65-B52D-7C46-B32A-3E99363792A4}"/>
    <hyperlink ref="AS21346" xr:uid="{81D1C808-7550-394F-BCAF-5BACEFF39C01}"/>
    <hyperlink ref="AS21347" xr:uid="{F2AF16BE-5E1D-834C-8119-B3089D6049AF}"/>
    <hyperlink ref="AS21348" xr:uid="{405B58DA-EC5A-734B-ABC9-EBD775326118}"/>
    <hyperlink ref="AS21349" xr:uid="{2FEBA36B-A570-9745-87AC-C652E93BD159}"/>
    <hyperlink ref="AS21350" xr:uid="{9C6233CE-15E8-3E4F-83C8-6287AD9A6467}"/>
    <hyperlink ref="AS21351" xr:uid="{A2B14CE6-A8F4-D847-B0A1-338F9AD33DDB}"/>
    <hyperlink ref="AS21352" xr:uid="{9F827342-B877-F843-AA25-042C08EB880A}"/>
    <hyperlink ref="AS21353" xr:uid="{E700C671-0406-F449-BCEE-355518E8420D}"/>
    <hyperlink ref="AS21354" xr:uid="{DB8D1536-FA39-6A44-81D5-BC9E405FC9EF}"/>
    <hyperlink ref="AS21355" xr:uid="{7258B554-169A-3445-B543-D97A1F5C7E73}"/>
    <hyperlink ref="AS21356" xr:uid="{B9EE5016-700E-CC48-954D-A9BABB3A29D0}"/>
    <hyperlink ref="AS21357" xr:uid="{C91BAF6A-D24A-384A-8B24-69A1B88C2D68}"/>
    <hyperlink ref="AS21358" xr:uid="{1980139A-32C1-4B4D-B151-CAF13D82A3AF}"/>
    <hyperlink ref="AS21359" xr:uid="{72E30E47-F97F-A948-884F-6C98613683EF}"/>
    <hyperlink ref="AS21360" xr:uid="{957B72C8-EB0F-5F49-85F5-FD774730C089}"/>
    <hyperlink ref="AS21361" xr:uid="{D5144CA5-60BC-9A45-AB88-35F6C3A9F593}"/>
    <hyperlink ref="AS21362" xr:uid="{485EC9A4-EBFE-364C-AB0B-C49BADBE3CDD}"/>
    <hyperlink ref="AS21363" xr:uid="{4E4B8B14-2D4B-5B45-B773-1C5D3B523F2A}"/>
    <hyperlink ref="AS21364" xr:uid="{9EA9BB42-4E3B-8D47-A3D2-E7C883782522}"/>
    <hyperlink ref="AS21365" xr:uid="{718623FA-9515-444F-9DA6-469CE8340DA5}"/>
    <hyperlink ref="AS21366" xr:uid="{D853FB17-BDD8-514D-9552-54749F65690C}"/>
    <hyperlink ref="AS21367" xr:uid="{A6E36423-5749-8845-83D6-5ABC45A2A0EE}"/>
    <hyperlink ref="AS21368" xr:uid="{916954EA-46AE-0741-BC5B-E2CA8F7B5E33}"/>
    <hyperlink ref="AS21369" xr:uid="{3108D820-3796-0F4F-BD29-6B1B246B4313}"/>
    <hyperlink ref="AS21370" xr:uid="{1F05C7CE-5056-D24A-9FF1-53DBC185AC77}"/>
    <hyperlink ref="AS21371" xr:uid="{8480D458-6786-5B49-9BF5-E5B50BFF1872}"/>
    <hyperlink ref="AS21372" xr:uid="{1868F926-EB18-5843-AFBF-B7698DA7ECA0}"/>
    <hyperlink ref="AS21373" xr:uid="{92F3307C-A76D-674B-83CF-268DDFE2783C}"/>
    <hyperlink ref="AS21374" xr:uid="{CDC241DD-1512-0D49-A5A9-84D874B24359}"/>
    <hyperlink ref="AS21375" xr:uid="{C1049AAA-03E7-D846-A93D-A8E25EC09872}"/>
    <hyperlink ref="AS21376" xr:uid="{A9946CCD-8C72-1141-A7F0-C6388EEED70D}"/>
    <hyperlink ref="AS21377" xr:uid="{024EDF39-DF92-3848-9D92-D563CF2E7172}"/>
    <hyperlink ref="AS21378" xr:uid="{D774AE0A-DBAF-4A4D-B7B8-9C69923E83A6}"/>
    <hyperlink ref="AS21379" xr:uid="{8DC664CE-01E0-0B4A-8504-24872E45E9F5}"/>
    <hyperlink ref="AS21380" xr:uid="{2E36E3F4-0697-C845-904D-68393EED6AEA}"/>
    <hyperlink ref="AS21381" xr:uid="{C3F28D6F-B4FB-504E-A988-022D8B83EC13}"/>
    <hyperlink ref="AS21382" xr:uid="{448477B2-E3A2-EB43-B96D-1A489FD0E67A}"/>
    <hyperlink ref="AS21383" xr:uid="{93662F82-BF1B-7144-AA2D-BD05B3E5E74F}"/>
    <hyperlink ref="AS21384" xr:uid="{D5CD2F0A-929E-2140-A4A6-7E4AAD5E3A01}"/>
    <hyperlink ref="AS21385" xr:uid="{809B8F92-44A8-274E-BC39-AE0E81BA6773}"/>
    <hyperlink ref="AS21386" xr:uid="{91C43BF4-A331-9F4E-81F1-AA470E27A5B7}"/>
    <hyperlink ref="AS21387" xr:uid="{F6FEB889-7985-6645-AF89-0AC1772C0206}"/>
    <hyperlink ref="AS21388" xr:uid="{70C6CD15-2571-1A4B-8589-91A0D93AE6CE}"/>
    <hyperlink ref="AS21389" xr:uid="{6E6D49A4-4048-AA48-9D4C-094D93FC17A2}"/>
    <hyperlink ref="AS21390" xr:uid="{1D0D6E24-5B21-4C4B-A551-CED722E96E80}"/>
    <hyperlink ref="AS21391" xr:uid="{1FF9117D-EE77-E144-9BA4-989D30014B00}"/>
    <hyperlink ref="AS21392" xr:uid="{EEE5645E-6383-2749-AF7A-9FBBC9E85F28}"/>
    <hyperlink ref="AS21393" xr:uid="{6F076EC5-C267-2940-AA46-E4135ABC0945}"/>
    <hyperlink ref="AS21394" xr:uid="{B28EAF99-E435-6444-8A13-9EC80C8050DD}"/>
    <hyperlink ref="AS21395" xr:uid="{403E4BBB-07E0-B940-AB58-534D81ECC76B}"/>
    <hyperlink ref="AS21396" xr:uid="{72BB8FAB-556F-124D-B2DC-93F26D29F484}"/>
    <hyperlink ref="AS21397" xr:uid="{210A9941-5571-9341-95C3-274D2C4840D4}"/>
    <hyperlink ref="AS21398" xr:uid="{0430D4C4-626C-A449-B90B-9D033DD0AFDB}"/>
    <hyperlink ref="AS21399" xr:uid="{99B60C49-DAB3-1847-973F-2E681A45FC52}"/>
    <hyperlink ref="AS21400" xr:uid="{EC8BF975-8A5B-D740-A511-61BEFBA7C531}"/>
    <hyperlink ref="AS21401" xr:uid="{907EFF17-4406-0746-80E4-9E769A8CF822}"/>
    <hyperlink ref="AS21402" xr:uid="{A583E41A-5639-5541-A921-F50AD5B9D94E}"/>
    <hyperlink ref="AS21403" xr:uid="{337E5FE5-4022-3C40-880D-C97F686857DD}"/>
    <hyperlink ref="AS21404" xr:uid="{86130E32-E730-A448-A8BC-FF944E287342}"/>
    <hyperlink ref="AS21405" xr:uid="{FFAEEF18-E3BF-5E4B-BBDA-3B54D43D99DC}"/>
    <hyperlink ref="AS21406" xr:uid="{0A8A0B23-930D-4D44-8FCE-9C47D9CE00AF}"/>
    <hyperlink ref="AS21407" xr:uid="{BDA4AB7B-D7BC-B148-B173-41B35D6356E6}"/>
    <hyperlink ref="AS21408" xr:uid="{7115C7B4-615B-4744-8D86-E66932A912EE}"/>
    <hyperlink ref="AS21409" xr:uid="{D35F48A4-474F-AF43-AF12-18B4FF5599C0}"/>
    <hyperlink ref="AS21410" xr:uid="{B1CF20C0-B936-0E4E-817A-61C20C956BF9}"/>
    <hyperlink ref="AS21411" xr:uid="{4B98C79A-DD54-2345-9901-8D30804E362C}"/>
    <hyperlink ref="AS21412" xr:uid="{D3F49B26-B3DF-3344-B89E-BF3A2DCF38F9}"/>
    <hyperlink ref="AS21413" xr:uid="{4B6AA4C2-FB46-F04E-B4D7-CB19AD371568}"/>
    <hyperlink ref="AS21414" xr:uid="{B71B9D42-94DF-5647-80D1-AC7FA82BBA1B}"/>
    <hyperlink ref="AS21415" xr:uid="{34ED7C6C-9162-8048-82EB-3379AF554B3C}"/>
    <hyperlink ref="AS21416" xr:uid="{5773CACA-01C0-9540-B3F3-5C7EFDB21F99}"/>
    <hyperlink ref="AS21417" xr:uid="{937A70ED-B692-0E4B-9AF1-1BCCE5B23ED5}"/>
    <hyperlink ref="AS21418" xr:uid="{CCAE01AE-9431-A648-92F8-81A5F2559BFF}"/>
    <hyperlink ref="AS21419" xr:uid="{C92A6565-82D8-574C-8DB7-E92200DB25B3}"/>
    <hyperlink ref="AS21420" xr:uid="{C3DE5179-665F-FB4E-B53C-309FA6891479}"/>
    <hyperlink ref="AS21421" xr:uid="{8620A846-CDB9-0F4B-8868-A2FB902E6EE5}"/>
    <hyperlink ref="AS21422" xr:uid="{3F816602-E138-4743-AEC8-54708D166B6D}"/>
    <hyperlink ref="AS21423" xr:uid="{1AA911BD-B1D8-0F4F-9C24-B35267106FE6}"/>
    <hyperlink ref="AS21424" xr:uid="{47F74D37-B8D5-5B4E-BCB3-B2CEBEC89F3D}"/>
    <hyperlink ref="AS21425" xr:uid="{DF26A18C-C62D-2C45-99A6-0B6D0FE11D70}"/>
    <hyperlink ref="AS21426" xr:uid="{C140B712-2E0D-3348-99B7-A4E51B412ED6}"/>
    <hyperlink ref="AS21427" xr:uid="{F2FEF0D3-E180-644E-84A3-D486ECD906D3}"/>
    <hyperlink ref="AS21428" xr:uid="{01B27905-C951-9448-ADB1-A446DC303B3C}"/>
    <hyperlink ref="AS21429" xr:uid="{7081274D-3F5D-3E43-A2B5-D3A0344E3D46}"/>
    <hyperlink ref="AS21430" xr:uid="{EEFFA060-6855-824B-8844-23A7FB9E86C0}"/>
    <hyperlink ref="AS21431" xr:uid="{77418EC8-F7DA-0342-97AB-7B896A7B8699}"/>
    <hyperlink ref="AS21432" xr:uid="{92F303A1-9431-4B48-8AFA-251A6D4E3A82}"/>
    <hyperlink ref="AS21433" xr:uid="{76FDF3AE-9E4B-2F4D-96F5-A695C73823DE}"/>
    <hyperlink ref="AS21434" xr:uid="{4A13EE83-B653-DA47-B31C-E726263FAB72}"/>
    <hyperlink ref="AS21435" xr:uid="{27D24DE1-5492-AD4D-928D-75658ADBDB25}"/>
    <hyperlink ref="AS21436" xr:uid="{0E42D73F-D557-0F47-BBD4-71CEDA8C05D1}"/>
    <hyperlink ref="AS21437" xr:uid="{ECE65B68-B1EC-3F43-B4AD-300949A4B823}"/>
    <hyperlink ref="AS21438" xr:uid="{B98E35C5-7551-8E4C-8F15-66DDA8C3A7B5}"/>
    <hyperlink ref="AS21439" xr:uid="{8EAADD22-90DB-0E44-AC14-54C3DC1924A8}"/>
    <hyperlink ref="AS21440" xr:uid="{C979BDB4-DC00-A049-AFE1-45E88380555A}"/>
    <hyperlink ref="AS21441" xr:uid="{8D9A869A-130D-7846-9836-BD970532009B}"/>
    <hyperlink ref="AS21442" xr:uid="{0B66D633-C2C6-8F47-B7D3-2CAF191D6D3A}"/>
    <hyperlink ref="AS21443" xr:uid="{CA5264B9-E422-B849-B08A-B260E814648C}"/>
    <hyperlink ref="AS21444" xr:uid="{3A8DC2B8-D1FE-1B49-82B9-EBF2C6A10E30}"/>
    <hyperlink ref="AS21445" xr:uid="{CB6CFE96-59EE-4E43-ABF1-CC65F12F731B}"/>
    <hyperlink ref="AS21446" xr:uid="{D9807B86-A3AD-364D-9D28-4A15293DF395}"/>
    <hyperlink ref="AS21447" xr:uid="{F33B50DC-9341-F741-8927-61A54EBDCCA3}"/>
    <hyperlink ref="AS21448" xr:uid="{72BCA7FC-61D6-924E-BF17-2695F41718BC}"/>
    <hyperlink ref="AS21449" xr:uid="{348A36F1-4E2F-3746-8AF1-B78288A69167}"/>
    <hyperlink ref="AS21450" xr:uid="{7AE817D2-018E-4747-8E72-74851ACCEEB3}"/>
    <hyperlink ref="AS21451" xr:uid="{1FBCB255-0ADE-5C44-BFE1-F1A30C6D667F}"/>
    <hyperlink ref="AS21452" xr:uid="{519A9A25-2E37-4142-839C-D6DE2D343AED}"/>
    <hyperlink ref="AS21453" xr:uid="{71358FF1-210A-4944-A81C-CD50CBA84F8A}"/>
    <hyperlink ref="AS21454" xr:uid="{C7B385DD-CF25-774C-BD1F-8EC973AB4F0F}"/>
    <hyperlink ref="AS21455" xr:uid="{67F024E3-5301-514F-9055-725FF62D45C3}"/>
    <hyperlink ref="AS21456" xr:uid="{B9F22506-BE31-554D-A252-7D77C4172EBE}"/>
    <hyperlink ref="AS21457" xr:uid="{60D1E424-BF44-DF4B-AAF7-0B3E576B1305}"/>
    <hyperlink ref="AS21458" xr:uid="{E1F86444-82EA-0D4E-A5D1-6ECE942D0D96}"/>
    <hyperlink ref="AS21459" xr:uid="{53DF4656-50B0-FE47-9590-CA9F0D7C053A}"/>
    <hyperlink ref="AS21460" xr:uid="{B4E68E96-60B7-0D4B-B9E5-45822593D182}"/>
    <hyperlink ref="AS21461" xr:uid="{83B7EEB4-2EA2-CF4F-A36B-D08772E28113}"/>
    <hyperlink ref="AS21462" xr:uid="{00F4426A-A0BA-DE4C-B73F-1C8FECE5ED9B}"/>
    <hyperlink ref="AS21463" xr:uid="{C51399B4-D2BC-7F48-A1EA-824897CF5DAB}"/>
    <hyperlink ref="AS21464" xr:uid="{F64FCE18-62BD-8849-A947-F898059B34C5}"/>
    <hyperlink ref="AS21465" xr:uid="{59CC26A0-D692-B547-B77A-969C742B7BCE}"/>
    <hyperlink ref="AS21466" xr:uid="{F95106B7-9DE2-544E-85C5-EB47E4C6433B}"/>
    <hyperlink ref="AS21467" xr:uid="{B0168EDD-9F1A-9849-ACDB-68CB71205D33}"/>
    <hyperlink ref="AS21468" xr:uid="{F37B2CC2-C69D-714B-ABC3-E5EAEEAD1915}"/>
    <hyperlink ref="AS21469" xr:uid="{61AE59FA-6982-264A-8DE5-066E7CD45EF4}"/>
    <hyperlink ref="AS21470" xr:uid="{26A6A443-84BE-4641-9C10-EBC4462A9FCA}"/>
    <hyperlink ref="AS21471" xr:uid="{A7427808-1596-E043-8225-67AFFF15FF1A}"/>
    <hyperlink ref="AS21472" xr:uid="{4A358C95-FF30-7C45-8ADC-14D7AAE6C8CF}"/>
    <hyperlink ref="AS21473" xr:uid="{45A1D8B1-2DD5-F74A-8EAB-722FA81D77FB}"/>
    <hyperlink ref="AS21474" xr:uid="{4B005B34-CDAE-2941-88EC-2DB2BDE308AB}"/>
    <hyperlink ref="AS21475" xr:uid="{F97B315B-A587-5F44-BAF3-2F697377E91D}"/>
    <hyperlink ref="AS21476" xr:uid="{70CC2121-F364-BE4E-AD64-737C6E63E6D9}"/>
    <hyperlink ref="AS21477" xr:uid="{47F82D59-0EA0-2541-8926-3C5D2B600D28}"/>
    <hyperlink ref="AS21478" xr:uid="{B96CE9DF-273C-2F4B-836D-65B5407C8EB1}"/>
    <hyperlink ref="AS21479" xr:uid="{7A200F94-EC68-294C-830A-C8C7D235E8EF}"/>
    <hyperlink ref="AS21480" xr:uid="{1F2CA52A-1F7D-DC4B-93B8-0CFCB6DC8020}"/>
    <hyperlink ref="AS21481" xr:uid="{18D045C8-3596-2944-90FD-BC4EE1A611B3}"/>
    <hyperlink ref="AS21482" xr:uid="{D5982E76-5B81-F34E-B3F7-E4845D0E0EF7}"/>
    <hyperlink ref="AS21483" xr:uid="{569474C1-0575-DE48-B984-3F50A946C04A}"/>
    <hyperlink ref="AS21484" xr:uid="{B623F9F2-ED61-3F4C-A036-77D890A6872E}"/>
    <hyperlink ref="AS21485" xr:uid="{494EE101-BF91-974D-88AD-C3EB5F38DE53}"/>
    <hyperlink ref="AS21486" xr:uid="{671A7E2D-13DA-484A-AC8A-D987D8E306F0}"/>
    <hyperlink ref="AS21487" xr:uid="{DEE545BF-772B-1E45-A1A5-02C34899FB9E}"/>
    <hyperlink ref="AS21488" xr:uid="{4395AABB-8124-5D47-B9DC-D853BCD76EED}"/>
    <hyperlink ref="AS21489" xr:uid="{3D23E586-B100-8946-9234-CF0658834775}"/>
    <hyperlink ref="AS21490" xr:uid="{96706DC6-9F5F-7943-B93E-541DCE89B833}"/>
    <hyperlink ref="AS21491" xr:uid="{EA45E06C-1846-2C42-9464-6528044B07BD}"/>
    <hyperlink ref="AS21492" xr:uid="{E77E0305-89B8-0C42-8630-2B6053F85BC9}"/>
    <hyperlink ref="AS21493" xr:uid="{DBB18655-2F29-4B4A-A507-20329292DC1C}"/>
    <hyperlink ref="AS21494" xr:uid="{941396CC-6525-2545-B5E0-A3766B809F53}"/>
    <hyperlink ref="AS21495" xr:uid="{2D9BF234-4466-E348-BB57-F6A12EAA3C73}"/>
    <hyperlink ref="AS21496" xr:uid="{9A7E9529-A1DD-E143-8D89-32E7C35EF425}"/>
    <hyperlink ref="AS21497" xr:uid="{906D17CD-614C-5C49-BDFE-0315FECC3D7C}"/>
    <hyperlink ref="AS21498" xr:uid="{107EA17F-F3A7-FF4B-95C4-08F8DD7BA824}"/>
    <hyperlink ref="AS21499" xr:uid="{7831AEAD-C6F8-3847-9629-E478462B8EDB}"/>
    <hyperlink ref="AS21500" xr:uid="{4505C2E6-1E90-AC47-AA65-3E0CA909F0A2}"/>
    <hyperlink ref="AS21501" xr:uid="{9765BD68-C3F7-CA48-A899-6BF54450767D}"/>
    <hyperlink ref="AS21502" xr:uid="{CFBE8F07-6AC5-8F4B-9AD1-98FC9F61FE9A}"/>
    <hyperlink ref="AS21503" xr:uid="{65CD87B3-9599-7A4C-8682-00E2B76D345B}"/>
    <hyperlink ref="AS21504" xr:uid="{14B455AA-E996-D14D-AB60-BC000B246F56}"/>
    <hyperlink ref="AS21505" xr:uid="{7C742F14-54B8-BC41-BC71-358524FA5332}"/>
    <hyperlink ref="AS21506" xr:uid="{F78A94E7-7306-4D40-A080-1B4362F5BB31}"/>
    <hyperlink ref="AS21507" xr:uid="{321C8C8C-D213-F047-BD40-FA7BBB2ADBBE}"/>
    <hyperlink ref="AS21508" xr:uid="{22929A47-5880-8546-B82A-C222A890C060}"/>
    <hyperlink ref="AS21509" xr:uid="{8D1C20F6-1902-F945-9A40-B98B270855C2}"/>
    <hyperlink ref="AS21510" xr:uid="{7823FC96-904E-534A-B39D-F41545B034F5}"/>
    <hyperlink ref="AS21511" xr:uid="{FEEF1DE9-9366-1745-AF21-219CA0EBDB52}"/>
    <hyperlink ref="AS21512" xr:uid="{7152CCB6-F490-2C4B-917C-62EBD15F73A6}"/>
    <hyperlink ref="AS21513" xr:uid="{804C2C21-47C7-2C4F-9D58-D3009EC6B682}"/>
    <hyperlink ref="AS21514" xr:uid="{E6ABEE9D-EDD2-5047-9872-AFF0509E7B88}"/>
    <hyperlink ref="AS21515" xr:uid="{6E5D9EE7-1126-E943-A592-196597AE6ADB}"/>
    <hyperlink ref="AS21516" xr:uid="{B33E3C81-BA33-8642-BC92-296D3BCE30B7}"/>
    <hyperlink ref="AS21517" xr:uid="{0A022C65-18EB-504C-A138-10BFB5B02C9A}"/>
    <hyperlink ref="AS21518" xr:uid="{67E51656-E791-AE40-B824-77DC88FC2BAC}"/>
    <hyperlink ref="AS21519" xr:uid="{6438F9EF-8D69-2C4A-8F06-6066C6194132}"/>
    <hyperlink ref="AS21520" xr:uid="{FF2E70CB-2345-9B4F-89EC-A907FB33E872}"/>
    <hyperlink ref="AS21521" xr:uid="{FADADE37-487C-F941-AE57-6184E25C3928}"/>
    <hyperlink ref="AS21522" xr:uid="{3A85B74B-4DEC-8040-8F07-D607905D70DC}"/>
    <hyperlink ref="AS21523" xr:uid="{C417857D-2215-4843-8ABB-D69B20CCEE55}"/>
    <hyperlink ref="AS21524" xr:uid="{714E1384-358F-114A-8CDC-9BC752A3A278}"/>
    <hyperlink ref="AS21525" xr:uid="{E340684A-D4FC-3241-802D-43357AEDC9C1}"/>
    <hyperlink ref="AS21526" xr:uid="{734E7539-04A5-F043-94D4-65BE56544251}"/>
    <hyperlink ref="AS21527" xr:uid="{A5C05410-E0E3-C847-A2C7-BFDCBE9C74D8}"/>
    <hyperlink ref="AS21528" xr:uid="{019ABCC3-B900-0346-92E8-7140AAF7A98B}"/>
    <hyperlink ref="AS21529" xr:uid="{F6F60C27-4CB3-A746-BD25-21BA502F4088}"/>
    <hyperlink ref="AS21530" xr:uid="{7CBC818B-35A4-544B-9F04-1AB0C33618C8}"/>
    <hyperlink ref="AS21531" xr:uid="{F808D331-2E33-194A-BE4D-547521436CEC}"/>
    <hyperlink ref="AS21532" xr:uid="{E78C45A3-00DB-134E-B4A8-94F6CD16028E}"/>
    <hyperlink ref="AS21533" xr:uid="{C312268C-6B76-0042-8810-615E2EC8BFCC}"/>
    <hyperlink ref="AS21534" xr:uid="{8737CA24-587C-D840-813C-EB15B4F0F502}"/>
    <hyperlink ref="AS21535" xr:uid="{941B97C7-1046-AF40-9446-6D879E1D29CE}"/>
    <hyperlink ref="AS21536" xr:uid="{2BF49856-7F49-7244-A195-573333D86C0D}"/>
    <hyperlink ref="AS21537" xr:uid="{FB7C85F3-7EC0-2748-AF16-543AF4F5AAA5}"/>
    <hyperlink ref="AS21538" xr:uid="{8F1603E6-EB4B-9C47-AD81-A0682638DDF1}"/>
    <hyperlink ref="AS21539" xr:uid="{95169A22-61B3-CC46-8C74-52108CC14D1C}"/>
    <hyperlink ref="AS21540" xr:uid="{F6F1198C-7599-2044-B447-02D94E22F4CA}"/>
    <hyperlink ref="AS21541" xr:uid="{64853F44-32AC-5F44-96B3-0F51BDC1A60C}"/>
    <hyperlink ref="AS21542" xr:uid="{652540EE-8391-4045-95DB-69E721DDF9DD}"/>
    <hyperlink ref="AS21543" xr:uid="{CBE0D914-5DEF-4949-97BB-A5C0F38548DF}"/>
    <hyperlink ref="AS21544" xr:uid="{28820761-2FAA-384C-B72A-37DA31C91136}"/>
    <hyperlink ref="AS21545" xr:uid="{609D90BE-C438-C346-9048-942BCF0AE29B}"/>
    <hyperlink ref="AS21546" xr:uid="{56E54607-C079-7C43-8770-16366B4E0F61}"/>
    <hyperlink ref="AS21547" xr:uid="{EDBD385C-1CD5-D441-B402-988C46876E5F}"/>
    <hyperlink ref="AS21548" xr:uid="{9E925FFB-3210-6B47-A7AA-C32325D9E735}"/>
    <hyperlink ref="AS21549" xr:uid="{75F768A2-93DB-7D40-A306-21218D4AC15C}"/>
    <hyperlink ref="AS21550" xr:uid="{53534368-C349-F94C-A9AF-2F2D91CDB146}"/>
    <hyperlink ref="AS21551" xr:uid="{4535DB4A-342F-DF44-B9FB-AF1E1D56AB20}"/>
    <hyperlink ref="AS21552" xr:uid="{1B677353-C11D-6741-B50F-0B45B25C75CB}"/>
    <hyperlink ref="AS21553" xr:uid="{EDA5ADB1-3463-3448-96ED-ECD4161FC142}"/>
    <hyperlink ref="AS21554" xr:uid="{6A431D8C-B80E-AC45-BD37-E20CE8871959}"/>
    <hyperlink ref="AS21555" xr:uid="{D018950B-C7E3-7447-B305-BA404EAC941B}"/>
    <hyperlink ref="AS21556" xr:uid="{303E747B-5B23-5C41-99DE-C75C61869B8A}"/>
    <hyperlink ref="AS21557" xr:uid="{2036A2CB-744B-4B49-AD45-B6B67380C148}"/>
    <hyperlink ref="AS21558" xr:uid="{44BF381D-ACBE-C24E-9D60-2A7080200976}"/>
    <hyperlink ref="AS21559" xr:uid="{2E5163DA-BC8D-BC41-8CE4-2528AA8A1D3A}"/>
    <hyperlink ref="AS21560" xr:uid="{87FE4BD2-79A3-E44E-888D-CEAE5240E04B}"/>
    <hyperlink ref="AS21561" xr:uid="{CB9E5615-6F89-004E-B2F7-05D39DCDD46C}"/>
    <hyperlink ref="AS21562" xr:uid="{FF3606BD-1FEB-F04B-9C63-700AE8E2AA11}"/>
    <hyperlink ref="AS21563" xr:uid="{17265E0B-510A-714A-87A0-25F0D1921958}"/>
    <hyperlink ref="AS21564" xr:uid="{1EBD99E3-1A64-E74A-B74E-0ED3BF6A1C68}"/>
    <hyperlink ref="AS21565" xr:uid="{30E317D3-2E71-4145-BB73-91AC1D0E74C0}"/>
    <hyperlink ref="AS21566" xr:uid="{88CA4C56-8FF6-3A4B-ACC5-BBDEEDA317A3}"/>
    <hyperlink ref="AS21567" xr:uid="{7125719D-34BF-3841-BAA0-03AC375685DB}"/>
    <hyperlink ref="AS21568" xr:uid="{E9B2E6EB-BDF2-AE4D-B408-087E97063F2E}"/>
    <hyperlink ref="AS21569" xr:uid="{8B597B7D-C4AE-694A-90C7-64C5DCE87D1E}"/>
    <hyperlink ref="AS21570" xr:uid="{0EA11D96-0AB9-B849-AEF6-B94CFED7EBA5}"/>
    <hyperlink ref="AS21571" xr:uid="{AFBA56AF-4FE4-B24B-9860-E4646569B230}"/>
    <hyperlink ref="AS21572" xr:uid="{16F059AE-1BCE-7241-8C38-8BC148A7F700}"/>
    <hyperlink ref="AS21573" xr:uid="{236C80B5-DE30-5943-9687-213CF96EF09B}"/>
    <hyperlink ref="AS21574" xr:uid="{3105C3F2-1138-074A-91E1-B9F29D4B64AC}"/>
    <hyperlink ref="AS21575" xr:uid="{EF414B4F-CDD9-E44F-93B2-3DE8AA8D1998}"/>
    <hyperlink ref="AS21576" xr:uid="{9FC1A278-F01A-2A45-BBB5-A466D2ED4AF6}"/>
    <hyperlink ref="AS21577" xr:uid="{25FC6EBF-FF35-804B-A434-AE8943BC2536}"/>
    <hyperlink ref="AS21578" xr:uid="{83BACF6E-CC72-AA40-9159-3B1443CE4AB9}"/>
    <hyperlink ref="AS21579" xr:uid="{768547E8-9A79-7545-9964-6C3A063FA56C}"/>
    <hyperlink ref="AS21580" xr:uid="{915809E5-2B4C-584D-A635-97DFD106E2AB}"/>
    <hyperlink ref="AS21581" xr:uid="{0AAA69E0-3420-A042-9AE4-D308B56F8691}"/>
    <hyperlink ref="AS21582" xr:uid="{A0F09162-FF8D-9948-8DA2-90CD702315B2}"/>
    <hyperlink ref="AS21583" xr:uid="{44B43C12-E438-954B-A7C1-6D94BD3609B2}"/>
    <hyperlink ref="AS21584" xr:uid="{6F58ACC2-9976-B848-8F84-7119FD968DF0}"/>
    <hyperlink ref="AS21585" xr:uid="{3CAD8AE1-8C57-F84F-83B0-3D45E8A0FE41}"/>
    <hyperlink ref="AS21586" xr:uid="{D8B6500C-6AB4-8C46-905F-0B44B0B10332}"/>
    <hyperlink ref="AS21587" xr:uid="{8E201376-7457-FC4E-B07B-3076696D2B51}"/>
    <hyperlink ref="AS21588" xr:uid="{144045CE-9941-B948-A54E-513DC3DB9E75}"/>
    <hyperlink ref="AS21589" xr:uid="{9005A0AA-A3EB-A14B-A587-624BC1ED6E0E}"/>
    <hyperlink ref="AS21590" xr:uid="{711022C2-4250-E04F-B525-87FEBFE78A53}"/>
    <hyperlink ref="AS21591" xr:uid="{484CC634-1F9F-9C4A-A019-E36D2F746C61}"/>
    <hyperlink ref="AS21592" xr:uid="{86FB6E12-A1A2-EF40-9E93-1230723E5382}"/>
    <hyperlink ref="AS21593" xr:uid="{084B49C3-ECA0-A841-863C-6F44454D7F05}"/>
    <hyperlink ref="AS21594" xr:uid="{C44AB642-787D-D846-BEBF-BD7748E29229}"/>
    <hyperlink ref="AS21595" xr:uid="{90C33636-FCF3-BE41-83DE-33AD1DC5316B}"/>
    <hyperlink ref="AS21596" xr:uid="{A1492B37-498F-8243-98F7-589BB8961D60}"/>
    <hyperlink ref="AS21597" xr:uid="{19B93FD1-13D1-B04A-8AFB-AD51A6EE8C0B}"/>
    <hyperlink ref="AS21598" xr:uid="{D4AA3DAF-92D9-B848-8A7F-3323D46692D0}"/>
    <hyperlink ref="AS21599" xr:uid="{C2E237DD-7254-A741-B99D-563A05AC5601}"/>
    <hyperlink ref="AS21600" xr:uid="{C1A55774-B5D2-7C4C-A725-CD234C80774C}"/>
    <hyperlink ref="AS21601" xr:uid="{61642748-E403-4C4B-89D0-71EC3C75A9DF}"/>
    <hyperlink ref="AS21602" xr:uid="{5F15F46D-7081-F64B-9B92-41A1BCD311AC}"/>
    <hyperlink ref="AS21603" xr:uid="{7584D309-05FA-0F4F-B7A0-318C39156618}"/>
    <hyperlink ref="AS21604" xr:uid="{A0448B1C-BE8C-5F4C-8866-DB421B8E2A45}"/>
    <hyperlink ref="AS21605" xr:uid="{81C58649-89DD-E24F-A2AE-1026E485E981}"/>
    <hyperlink ref="AS21606" xr:uid="{0B6A9EE5-173C-7D4C-B05E-C906AD93E3DC}"/>
    <hyperlink ref="AS21607" xr:uid="{CC840C7B-42B9-F04D-9E0B-EFE504F0C280}"/>
    <hyperlink ref="AS21608" xr:uid="{BAB9A07B-6B3D-7046-AA9D-097974400950}"/>
    <hyperlink ref="AS21609" xr:uid="{9CCF7750-F0C2-CC45-A768-2FC3504B1AC3}"/>
    <hyperlink ref="AS21610" xr:uid="{9468D438-9136-334A-A2FD-2E2D0EC3EFA4}"/>
    <hyperlink ref="AS21611" xr:uid="{8D51909C-6296-684B-88CD-C82797A19521}"/>
    <hyperlink ref="AS21612" xr:uid="{3282F20E-0BA7-E04D-B724-5631CE5B454F}"/>
    <hyperlink ref="AS21613" xr:uid="{CF9A7252-8B6E-0447-9D87-D5D32412E380}"/>
    <hyperlink ref="AS21614" xr:uid="{3321B436-13E5-354A-B68C-68990811BD0C}"/>
    <hyperlink ref="AS21615" xr:uid="{7803AEF9-D3DE-5649-A2F8-87B9ECE5A915}"/>
    <hyperlink ref="AS21616" xr:uid="{5033CE3C-0A1B-FA4B-9977-120353F45272}"/>
    <hyperlink ref="AS21617" xr:uid="{A660495E-FFF8-AE4E-B002-3BC80133CCFD}"/>
    <hyperlink ref="AS21618" xr:uid="{FD70D6E1-C4DE-0349-A470-D85844B626FC}"/>
    <hyperlink ref="AS21619" xr:uid="{7F5C491F-C848-9F4A-891B-401861F5AC9F}"/>
    <hyperlink ref="AS21620" xr:uid="{D1A3F367-61F9-8542-BBFD-1996A0BC4718}"/>
    <hyperlink ref="AS21621" xr:uid="{A714A015-56FD-FF49-A6C0-22083D701221}"/>
    <hyperlink ref="AS21622" xr:uid="{3EB62E22-6BA1-8647-8D8B-188ACD0C8373}"/>
    <hyperlink ref="AS21623" xr:uid="{B85133DB-7F5C-6A47-A7E1-01A94C46A301}"/>
    <hyperlink ref="AS21624" xr:uid="{49C63D9F-AE7B-0245-A7ED-60766D8C35CF}"/>
    <hyperlink ref="AS21625" xr:uid="{98B7F146-4AA7-AA4C-B6D5-E5A950A8A599}"/>
    <hyperlink ref="AS21626" xr:uid="{C8A12EFC-59CF-0447-AD7D-0C4D252D2028}"/>
    <hyperlink ref="AS21627" xr:uid="{5CF056AB-B9E4-C346-8FA7-DB13FFEE2E3D}"/>
    <hyperlink ref="AS21628" xr:uid="{F5B963C5-49D7-9143-BCB1-5EFC670F4681}"/>
    <hyperlink ref="AS21629" xr:uid="{C98704F4-9A5E-7C4B-BD98-A1A6DD6591E4}"/>
    <hyperlink ref="AS21630" xr:uid="{BFCF437A-BC28-7B4C-8D8B-C2B6BD92186B}"/>
    <hyperlink ref="AS21631" xr:uid="{92D46982-3302-2A4E-A8DC-F13B6E13AAA1}"/>
    <hyperlink ref="AS21632" xr:uid="{EF1F3C55-4588-BD46-8EC3-C5525A2242CC}"/>
    <hyperlink ref="AS21633" xr:uid="{18BD147C-2D88-AA46-AFDF-A27803A48925}"/>
    <hyperlink ref="AS21634" xr:uid="{CE20AC89-6168-2442-A1C8-AF6815959794}"/>
    <hyperlink ref="AS21635" xr:uid="{B0F424DD-9FF2-9C42-8033-C6EE552BDCDE}"/>
    <hyperlink ref="AS21636" xr:uid="{69F916CF-54AA-344B-B6EA-3A344055E275}"/>
    <hyperlink ref="AS21637" xr:uid="{7AB90236-6301-2441-8FF8-586EC3A9B5B8}"/>
    <hyperlink ref="AS21638" xr:uid="{8C8A98D2-463C-254E-807E-100149F0F147}"/>
    <hyperlink ref="AS21639" xr:uid="{6A105867-5569-8943-9F16-FB719D821404}"/>
    <hyperlink ref="AS21640" xr:uid="{106592AB-E84B-5946-9DA4-1ECE8A2CBD87}"/>
    <hyperlink ref="AS21641" xr:uid="{DD595117-F6A7-FF41-8563-A2F6A2FD6343}"/>
    <hyperlink ref="AS21642" xr:uid="{11503D11-E757-D945-AACA-F319C4097444}"/>
    <hyperlink ref="AS21643" xr:uid="{1919F47B-1646-D340-85FE-B5AACEA6B9ED}"/>
    <hyperlink ref="AS21644" xr:uid="{DD614FFE-FEA9-7E4D-8C8C-8F6B19A5F6F0}"/>
    <hyperlink ref="AS21645" xr:uid="{547ABB0B-3FAC-AF42-B4C7-EE1E78CEA99A}"/>
    <hyperlink ref="AS21646" xr:uid="{FFE8B6FF-5226-1B41-ACC0-8446D8D822D0}"/>
    <hyperlink ref="AS21647" xr:uid="{BC59B842-9D94-CF49-9776-B9F127F734A8}"/>
    <hyperlink ref="AS21648" xr:uid="{2967B657-DAFF-FB48-9A5E-3CB117BBE050}"/>
    <hyperlink ref="AS21649" xr:uid="{2B81D0A6-0B9B-DA44-855E-0356901C3E5B}"/>
    <hyperlink ref="AS21650" xr:uid="{5BE77122-7D73-2742-88B2-C10635D57826}"/>
    <hyperlink ref="AS21651" xr:uid="{063ADDC8-7884-204E-9848-FFBF0A946027}"/>
    <hyperlink ref="AS21652" xr:uid="{BEEA81D1-D88F-814D-841C-AD955DD2C82E}"/>
    <hyperlink ref="AS21653" xr:uid="{6CE2D65A-7FED-9E45-A283-A6C1F2A3100E}"/>
    <hyperlink ref="AS21654" xr:uid="{D1B3E505-3A55-C34B-8744-3165E60E6697}"/>
    <hyperlink ref="AS21655" xr:uid="{021862E6-EEDC-5F47-B1AE-6EC4A99D461B}"/>
    <hyperlink ref="AS21656" xr:uid="{0FE3B93B-7ADC-714D-904A-C09773FD2503}"/>
    <hyperlink ref="AS21657" xr:uid="{10C4F21C-B547-8B4C-B9A7-00AFFABD33A9}"/>
    <hyperlink ref="AS21658" xr:uid="{AB8E3FA6-C946-2348-A9BD-0CDACF2135A6}"/>
    <hyperlink ref="AS21659" xr:uid="{C0EC8A02-563F-3D4D-8B2A-8851FB12297B}"/>
    <hyperlink ref="AS21660" xr:uid="{482A0079-237E-3A43-B1FC-335B46830B61}"/>
    <hyperlink ref="AS21661" xr:uid="{81969806-F0AE-1E4D-A696-93CF8285B910}"/>
    <hyperlink ref="AS21662" xr:uid="{3FD3812D-781A-DB40-89E1-F5E90C463EB2}"/>
    <hyperlink ref="AS21663" xr:uid="{4CEF4213-4792-1D42-8D0F-CE4BFDD35DDE}"/>
    <hyperlink ref="AS21664" xr:uid="{6C37B9A8-3A34-364A-A9BC-86E40B39C389}"/>
    <hyperlink ref="AS21665" xr:uid="{7E8F9D1D-45C8-FD46-BC79-FACB47002CA7}"/>
    <hyperlink ref="AS21666" xr:uid="{ACEB1997-42CA-274E-BE3A-B648E18A9788}"/>
    <hyperlink ref="AS21667" xr:uid="{7316F33A-FD81-D849-AC8E-F17D4527FB9D}"/>
    <hyperlink ref="AS21668" xr:uid="{37F4B0BC-A141-B144-9AF9-2C03351842F6}"/>
    <hyperlink ref="AS21669" xr:uid="{81EF9BDE-AEA5-CF4C-BD94-975275499D72}"/>
    <hyperlink ref="AS21670" xr:uid="{7C0D112C-91DD-6047-94D3-A45221EF8C4D}"/>
    <hyperlink ref="AS21671" xr:uid="{24634CD0-45DB-EA4B-B723-2ECA9075686A}"/>
    <hyperlink ref="AS21672" xr:uid="{48CB0BE9-9E6E-4C4E-8B65-CD2209912271}"/>
    <hyperlink ref="AS21673" xr:uid="{EF88BF15-0D72-1E47-B034-15D1BA6BB507}"/>
    <hyperlink ref="AS21674" xr:uid="{6A1F79D7-95FD-8E40-A3E8-C5049239C62B}"/>
    <hyperlink ref="AS21675" xr:uid="{746BD1F3-4996-F248-BFDF-5958E21BD6A7}"/>
    <hyperlink ref="AS21676" xr:uid="{93AA1C73-AA34-FB4E-9526-50692FD9259E}"/>
    <hyperlink ref="AS21677" xr:uid="{7FB16505-1B12-C145-8A06-AA2268AD3FCE}"/>
    <hyperlink ref="AS21678" xr:uid="{D0EA1768-FDF3-C94B-9530-288380B9AD81}"/>
    <hyperlink ref="AS21679" xr:uid="{B1769D85-8059-2448-AE22-7AA187B0D384}"/>
    <hyperlink ref="AS21680" xr:uid="{7204D8EF-81C1-8449-9D91-A2B2D3C6E226}"/>
    <hyperlink ref="AS21681" xr:uid="{82FAAAD6-0EA3-4C47-BEFA-33C5A197228B}"/>
    <hyperlink ref="AS21682" xr:uid="{5F20A735-14AD-924B-9842-5665586FDB16}"/>
    <hyperlink ref="AS21683" xr:uid="{313C1CCB-0AB9-1541-953A-338F29375C3A}"/>
    <hyperlink ref="AS21684" xr:uid="{DF247B6C-DC5F-8B46-9835-DE706186793C}"/>
    <hyperlink ref="AS21685" xr:uid="{4D703F1E-8A55-8649-A959-FB6616C867AF}"/>
    <hyperlink ref="AS21686" xr:uid="{1DFAF41D-2B9C-2A46-AE6B-6F1B260B033F}"/>
    <hyperlink ref="AS21687" xr:uid="{47B08754-60F8-684C-BB4D-674B9D9655BD}"/>
    <hyperlink ref="AS21688" xr:uid="{7DE3CC62-844D-9C43-985A-C7929500E9CD}"/>
    <hyperlink ref="AS21689" xr:uid="{2A68DE04-746A-D541-B249-1D9743EA6E8C}"/>
    <hyperlink ref="AS21690" xr:uid="{17944367-7E73-B14F-A391-E63B88AAC5AB}"/>
    <hyperlink ref="AS21691" xr:uid="{6DCD068A-DD75-6143-98F1-4859073090CB}"/>
    <hyperlink ref="AS21692" xr:uid="{6359C2A1-10A0-BB44-9081-29BD75FDDC12}"/>
    <hyperlink ref="AS21693" xr:uid="{15D0B654-96CD-8741-A4D8-665433E96ADF}"/>
    <hyperlink ref="AS21694" xr:uid="{CED5CF39-DE03-6F40-94FE-A26B5CB37441}"/>
    <hyperlink ref="AS21695" xr:uid="{5D31CEBA-8C9E-FB42-9194-0AB071A7A884}"/>
    <hyperlink ref="AS21696" xr:uid="{B1F18A1F-834E-3D45-8ED3-CDE8D4CECB5E}"/>
    <hyperlink ref="AS21697" xr:uid="{0EE22285-FA8D-D04C-9705-8B0C425ADF60}"/>
    <hyperlink ref="AS21698" xr:uid="{E2F3A841-D3D8-8A42-BBC0-1E8B57F23CC1}"/>
    <hyperlink ref="AS21699" xr:uid="{1DFA78FD-6981-8140-A1B4-2C3B23B19804}"/>
    <hyperlink ref="AS21700" xr:uid="{1D4F056A-44F3-8949-8C10-69DDFBC61062}"/>
    <hyperlink ref="AS21701" xr:uid="{FB8DB2A2-25A4-314B-8B21-A9FC5FB07D82}"/>
    <hyperlink ref="AS21702" xr:uid="{36DE50AE-FEDC-0D49-83F9-6E05A7319D77}"/>
    <hyperlink ref="AS21703" xr:uid="{17C3AA7C-D0E6-594E-926D-AF88E3F712F8}"/>
    <hyperlink ref="AS21704" xr:uid="{74B80661-2EF2-2B48-9397-5F93230906E3}"/>
    <hyperlink ref="AS21705" xr:uid="{9FAE2AB9-12BF-D142-8091-46BF6F40A68F}"/>
    <hyperlink ref="AS21706" xr:uid="{C335DF9B-94FB-604F-B85A-3F1A16167C0E}"/>
    <hyperlink ref="AS21707" xr:uid="{DEE6D900-0B8F-1445-914B-54B6BECC0C0D}"/>
    <hyperlink ref="AS21708" xr:uid="{10AABB4B-EF16-3449-B9B5-4F0808D9CED9}"/>
    <hyperlink ref="AS21709" xr:uid="{C91E08B1-F764-9D41-9048-917C63213964}"/>
    <hyperlink ref="AS21710" xr:uid="{1429534B-73F0-D34A-98F2-B2518A9A9F06}"/>
    <hyperlink ref="AS21711" xr:uid="{B50A2D4E-F0FF-434C-BEE1-3AA547F37ED9}"/>
    <hyperlink ref="AS21712" xr:uid="{59FAC5F3-0AAF-5242-A8C3-5FBEF86769FC}"/>
    <hyperlink ref="AS21713" xr:uid="{FF8BB52A-F070-5F43-8231-D46E1ADAB69C}"/>
    <hyperlink ref="AS21714" xr:uid="{84BC2E63-6456-D149-A193-C17FADFE56A9}"/>
    <hyperlink ref="AS21715" xr:uid="{A3C5E53C-A69E-2048-AB6B-A3F3EBA96AE6}"/>
    <hyperlink ref="AS21716" xr:uid="{CA05012E-E46F-584B-B828-07DD925E2DB0}"/>
    <hyperlink ref="AS21717" xr:uid="{88500BF0-5FB7-AF4B-B477-AE60554F91B4}"/>
    <hyperlink ref="AS21718" xr:uid="{E6C1DEB0-713D-4243-8625-746092618E75}"/>
    <hyperlink ref="AS21719" xr:uid="{94FDF1CD-E56A-E549-9DD1-74AE2BC70EB9}"/>
    <hyperlink ref="AS21720" xr:uid="{EC84D0E0-F65E-754B-8BBF-E4BFA8283905}"/>
    <hyperlink ref="AS21721" xr:uid="{CD8BFFF7-70B8-9C49-B742-3E97327A1DE5}"/>
    <hyperlink ref="AS21722" xr:uid="{6F0A9EB0-6F3A-C441-A49B-C1463105BEA1}"/>
    <hyperlink ref="AS21723" xr:uid="{73D44F9A-C676-234C-B66F-566EBF63E49C}"/>
    <hyperlink ref="AS21724" xr:uid="{C2FF284E-9D27-CB4D-8CBD-96711DAFE781}"/>
    <hyperlink ref="AS21725" xr:uid="{11DB0EAB-BB2F-CB45-AE9F-10110C21B5A4}"/>
    <hyperlink ref="AS21726" xr:uid="{ED8697F1-A3EB-6444-B3D3-F591F05D17FC}"/>
    <hyperlink ref="AS21727" xr:uid="{43084062-D31D-BF4D-BF86-94832E7FFACA}"/>
    <hyperlink ref="AS21728" xr:uid="{CA61FB9C-4B49-6140-8228-2C3FE37BC698}"/>
    <hyperlink ref="AS21729" xr:uid="{8AA722F5-0E26-264D-977E-D9393FBD5206}"/>
    <hyperlink ref="AS21730" xr:uid="{471549B0-DF8A-4641-A3B0-598BCD8A16B8}"/>
    <hyperlink ref="AS21731" xr:uid="{2CBBEAA8-F4E2-5E4A-907A-5F885176909B}"/>
    <hyperlink ref="AS21732" xr:uid="{A04303BA-8B35-7D43-BAD6-3E7AAFBD34AC}"/>
    <hyperlink ref="AS21733" xr:uid="{78613473-C95A-6840-AB19-9A033BA5FC42}"/>
    <hyperlink ref="AS21734" xr:uid="{6EE71032-0E72-CB48-A1EF-ACD8CEB0522E}"/>
    <hyperlink ref="AS21735" xr:uid="{D86BBF33-2560-6B4B-B6D8-0CE48D3BC2EF}"/>
    <hyperlink ref="AS21736" xr:uid="{99349FDA-2A03-3241-9B01-04B7E8959CDF}"/>
    <hyperlink ref="AS21737" xr:uid="{0F8BB2E9-FCED-C24A-BE62-69AA01DB7C12}"/>
    <hyperlink ref="AS21738" xr:uid="{B1CA5FB1-5F87-1647-B18B-CFE3EECEE379}"/>
    <hyperlink ref="AS21739" xr:uid="{737C42BD-43DF-694C-BC65-D3A54E363B87}"/>
    <hyperlink ref="AS21740" xr:uid="{EE324BB0-E7BE-4D43-9FC2-25225F77A45E}"/>
    <hyperlink ref="AS21741" xr:uid="{C552FAD1-627A-A847-B397-F44813F40584}"/>
    <hyperlink ref="AS21742" xr:uid="{637EEB06-6E2F-5B4B-A51E-F39638EBF427}"/>
    <hyperlink ref="AS21743" xr:uid="{B6ECED77-4CBF-A546-9677-6419F741F946}"/>
    <hyperlink ref="AS21744" xr:uid="{41F38C94-9F76-224D-9236-A392AF217241}"/>
    <hyperlink ref="AS21745" xr:uid="{0D52E6D9-190B-BB41-BE97-40A78ADF0CE3}"/>
    <hyperlink ref="AS21746" xr:uid="{D49BD364-CF94-A14E-99B1-08074F34A555}"/>
    <hyperlink ref="AS21747" xr:uid="{71FB9D06-1C54-3544-907F-157D20521FD3}"/>
    <hyperlink ref="AS21748" xr:uid="{2CD75440-5D3B-AB40-BBDF-35D6E3A0B334}"/>
    <hyperlink ref="AS21749" xr:uid="{8E68AA12-4865-6143-8456-53AA15111ED4}"/>
    <hyperlink ref="AS21750" xr:uid="{E60A1732-F182-C64B-BAE0-E0FA0D71A3A2}"/>
    <hyperlink ref="AS21751" xr:uid="{57877344-C3C7-9646-920F-852A08A2167F}"/>
    <hyperlink ref="AS21752" xr:uid="{BF5CF50B-8518-814F-950A-FFCF6AC67729}"/>
    <hyperlink ref="AS21753" xr:uid="{1122CB95-D14B-B949-BBB5-564FEAC447EC}"/>
    <hyperlink ref="AS21754" xr:uid="{E3AF63A7-7E3B-134C-AC05-203F7996A696}"/>
    <hyperlink ref="AS21755" xr:uid="{5A3732E3-3EAB-DC44-A2BA-AA311DEA9FC2}"/>
    <hyperlink ref="AS21756" xr:uid="{261C8710-817B-984F-9004-164F5E2B817A}"/>
    <hyperlink ref="AS21757" xr:uid="{771A778B-7C14-704C-BF56-DFB76FCEF820}"/>
    <hyperlink ref="AS21758" xr:uid="{73785B5E-4193-8442-8A3C-7AC5710CE93D}"/>
    <hyperlink ref="AS21759" xr:uid="{6FF2281F-643D-264F-A97D-D726EE4259D1}"/>
    <hyperlink ref="AS21760" xr:uid="{2A9359CC-4C80-F848-AFB0-93612264F4D2}"/>
    <hyperlink ref="AS21761" xr:uid="{C0C3E99F-4A7C-324B-9650-5FDA2E1ECA65}"/>
    <hyperlink ref="AS21762" xr:uid="{AE60B015-8DD2-6943-841D-D0EABF81E9B5}"/>
    <hyperlink ref="AS21763" xr:uid="{07F5A5FA-2913-0946-9ACB-51EA8DFDBE98}"/>
    <hyperlink ref="AS21764" xr:uid="{233E416B-12D8-9A49-9DE4-EE7589959DD2}"/>
    <hyperlink ref="AS21765" xr:uid="{BF797762-D4AC-5F49-A18A-59C4653BD302}"/>
    <hyperlink ref="AS21766" xr:uid="{2BE338F0-ACA6-004D-B471-643F54C5573A}"/>
    <hyperlink ref="AS21767" xr:uid="{78923C9E-8BA8-AA43-83B4-0F54D7C2766B}"/>
    <hyperlink ref="AS21768" xr:uid="{AFD5DE3B-9FB5-D641-A1DA-C7596B87F152}"/>
    <hyperlink ref="AS21769" xr:uid="{1DAA80AC-0586-414E-BB04-81E51D2A7FA8}"/>
    <hyperlink ref="AS21770" xr:uid="{5327FE58-A2A8-9044-86D5-F084CDBEEB72}"/>
    <hyperlink ref="AS21771" xr:uid="{777B0E6F-AB21-CB44-967B-F75D9B4551EA}"/>
    <hyperlink ref="AS21772" xr:uid="{EAFD268B-1D2A-4A41-9E4C-44709FF84A82}"/>
    <hyperlink ref="AS21773" xr:uid="{8249BEF2-3240-5941-8C90-92A9120953A0}"/>
    <hyperlink ref="AS21774" xr:uid="{C4F25EE9-7A1F-D64B-8DCF-01CB2DB09BA3}"/>
    <hyperlink ref="AS21775" xr:uid="{51ACBAB7-7CDE-3241-B95F-FBDFA5BD4BA5}"/>
    <hyperlink ref="AS21776" xr:uid="{61B4A293-5F16-2D4A-ABAE-6FB56A15D158}"/>
    <hyperlink ref="AS21777" xr:uid="{2411FCE8-56B9-164C-AE3F-A3B04F18E6DB}"/>
    <hyperlink ref="AS21778" xr:uid="{423B3FD4-614A-EC49-B2A2-804243980404}"/>
    <hyperlink ref="AS21779" xr:uid="{119C3279-B8D5-6340-B75D-8625819B13C7}"/>
    <hyperlink ref="AS21780" xr:uid="{FD555F5A-974F-6249-A682-73B1E8DCDD72}"/>
    <hyperlink ref="AS21781" xr:uid="{A7ADBAC8-2DBC-2244-98DA-457542D1E5D3}"/>
    <hyperlink ref="AS21782" xr:uid="{73881A78-4D51-9C49-9EB1-6D92C4A2B625}"/>
    <hyperlink ref="AS21783" xr:uid="{FB5C5A68-6A13-0947-BE3E-247A506E5C88}"/>
    <hyperlink ref="AS21784" xr:uid="{E1B427D3-764F-1545-B361-79A1898224CB}"/>
    <hyperlink ref="AS21785" xr:uid="{4ED4DED8-2364-A740-9720-124654E4D6C0}"/>
    <hyperlink ref="AS21786" xr:uid="{22936E32-79BC-A941-B4A5-C4C2005EF6DB}"/>
    <hyperlink ref="AS21787" xr:uid="{86409896-3E80-2A40-AC7B-AF1FBC73447B}"/>
    <hyperlink ref="AS21788" xr:uid="{E54E849C-F7C8-6140-A46D-D9DEBC3A3D2D}"/>
    <hyperlink ref="AS21789" xr:uid="{9D2793CB-7726-7D4C-AFAC-1D072D5C32EE}"/>
    <hyperlink ref="AS21790" xr:uid="{28336E63-A91A-0949-B132-AFC4F8DAF01F}"/>
    <hyperlink ref="AS21791" xr:uid="{E74C01E1-7134-0D40-AE71-FCAF3C390F7B}"/>
    <hyperlink ref="AS21792" xr:uid="{7C7C0F85-4A83-6249-B0C6-5F1D40B76F81}"/>
    <hyperlink ref="AS21793" xr:uid="{B56388B7-D87E-1648-BA0B-DC8FBD51CE61}"/>
    <hyperlink ref="AS21794" xr:uid="{6DBAC047-F240-DA4F-B130-F70516173A27}"/>
    <hyperlink ref="AS21795" xr:uid="{9CD2D38E-0C18-FF49-BFD6-33DBE6739D23}"/>
    <hyperlink ref="AS21796" xr:uid="{541F8D9F-D80C-3C40-B853-37ABE8324033}"/>
    <hyperlink ref="AS21797" xr:uid="{46CE2EB9-4472-8441-930D-CFB0E4F92F46}"/>
    <hyperlink ref="AS21798" xr:uid="{BD4B88AF-38DB-9E44-8255-0301F8A55929}"/>
    <hyperlink ref="AS21799" xr:uid="{72C5F8AE-47F0-FD42-9354-4FBFE2A54D91}"/>
    <hyperlink ref="AS21800" xr:uid="{7D3581FA-FD48-924B-BDAA-EAF3CA72F84B}"/>
    <hyperlink ref="AS21801" xr:uid="{ECE8AC51-3954-C941-8ADA-8D01DE09CF83}"/>
    <hyperlink ref="AS21802" xr:uid="{2E1ACD6B-CAE1-094D-9369-A082EE72C0D2}"/>
    <hyperlink ref="AS21803" xr:uid="{44B314BB-08FE-3B4C-96C8-6E33C38665B2}"/>
    <hyperlink ref="AS21804" xr:uid="{A4E84B5E-A722-AB4B-B92F-6C4B178B9F57}"/>
    <hyperlink ref="AS21805" xr:uid="{549DC650-7E7F-EF4D-8274-662AE714F4CC}"/>
    <hyperlink ref="AS21806" xr:uid="{E81CEA13-D63E-8E48-9627-569D780C3CBA}"/>
    <hyperlink ref="AS21807" xr:uid="{2DC98606-0EAA-5748-BBA5-A65355B88E24}"/>
    <hyperlink ref="AS21808" xr:uid="{594F7787-98FD-D547-93E9-3B99856C2BD1}"/>
    <hyperlink ref="AS21809" xr:uid="{C41CE20B-A6C6-ED46-A482-70BF1DB013E2}"/>
    <hyperlink ref="AS21810" xr:uid="{2F647806-D322-C547-BD14-A7380390368B}"/>
    <hyperlink ref="AS21811" xr:uid="{102FBF3D-12FA-4240-B386-E1B351499FB2}"/>
    <hyperlink ref="AS21812" xr:uid="{342D49C7-35C0-7B4F-AC8E-67A965466CCC}"/>
    <hyperlink ref="AS21813" xr:uid="{E9E5940A-A99E-1D4A-96FB-A8669E67CCA9}"/>
    <hyperlink ref="AS21814" xr:uid="{42EB6DD9-9AE8-894E-A0F6-A57F7C93F48E}"/>
    <hyperlink ref="AS21815" xr:uid="{CA87E63F-669B-4F4C-963B-2A0D636167CB}"/>
    <hyperlink ref="AS21816" xr:uid="{3E8908FA-48AF-6B46-BD91-CD5D62A768A4}"/>
    <hyperlink ref="AS21817" xr:uid="{B811C17D-7A56-AF45-889F-441317183366}"/>
    <hyperlink ref="AS21818" xr:uid="{BE46EB8B-C078-4846-BCDE-C4E6EE50981C}"/>
    <hyperlink ref="AS21819" xr:uid="{623071CD-9348-E141-B000-995A384EFF23}"/>
    <hyperlink ref="AS21820" xr:uid="{4A85744C-C837-F340-92B6-5894BDE7E90C}"/>
    <hyperlink ref="AS21821" xr:uid="{99352684-7DDA-A045-B921-0AF88D1052AC}"/>
    <hyperlink ref="AS21822" xr:uid="{C6145E81-6A0E-F045-9BD1-433E7564D6CC}"/>
    <hyperlink ref="AS21823" xr:uid="{19C35EBF-DAF9-DE49-BB8E-9691FA375FF5}"/>
    <hyperlink ref="AS21824" xr:uid="{B0169E96-95C6-BB4F-ABF2-CE34F1401383}"/>
    <hyperlink ref="AS21825" xr:uid="{04867D13-93A9-9C4E-82A2-82C43DC85F6C}"/>
    <hyperlink ref="AS21826" xr:uid="{72D7C760-01A8-DB4B-A629-7C7933E7AAF2}"/>
    <hyperlink ref="AS21827" xr:uid="{56907368-0BC7-424A-804D-8F708F639C19}"/>
    <hyperlink ref="AS21828" xr:uid="{E9D1FAED-BAD5-B445-AD01-FBFDF1237F77}"/>
    <hyperlink ref="AS21829" xr:uid="{52223B16-6D4A-D045-A349-07FD49D967E1}"/>
    <hyperlink ref="AS21830" xr:uid="{9FC5C698-8E3D-A94B-A3EA-5A4CCD417625}"/>
    <hyperlink ref="AS21831" xr:uid="{2C4FBB0C-8B14-194B-839C-864E95FCDC48}"/>
    <hyperlink ref="AS21832" xr:uid="{0757EC64-CD9A-604B-956D-B0D283FBBE95}"/>
    <hyperlink ref="AS21833" xr:uid="{389BBA2F-9546-B44C-99B3-186DEC29284B}"/>
    <hyperlink ref="AS21834" xr:uid="{74E36687-8059-FF4E-BCB0-5A532787D0EA}"/>
    <hyperlink ref="AS21835" xr:uid="{D96C3087-AF16-3E40-A9CC-1F309E4C2F7E}"/>
    <hyperlink ref="AS21836" xr:uid="{8C14D0F5-B95D-0E44-B081-C7FC7FCE0119}"/>
    <hyperlink ref="AS21837" xr:uid="{C93D7AB1-597A-B34B-A809-CB0E99C4C984}"/>
    <hyperlink ref="AS21838" xr:uid="{ACF0B706-7E0E-DB4C-ACAD-27F1FC862A58}"/>
    <hyperlink ref="AS21839" xr:uid="{53CED16B-2BA3-D64E-B1B2-F69A27E35232}"/>
    <hyperlink ref="AS21840" xr:uid="{69DA4DBD-E63D-5C4B-BF89-CD3A2B9210AC}"/>
    <hyperlink ref="AS362" r:id="rId806" xr:uid="{B5AEFF34-AA23-F745-94A5-949081D6AC1C}"/>
    <hyperlink ref="AU366" r:id="rId807" xr:uid="{21D1A27E-51AA-8B4C-99BE-A61FADAAD688}"/>
    <hyperlink ref="AS366" r:id="rId808" xr:uid="{6B0B588B-760C-5641-AF46-77E99483E7F1}"/>
    <hyperlink ref="AU370" r:id="rId809" xr:uid="{3CA96A31-9082-D644-9179-4A227EC57A4C}"/>
    <hyperlink ref="AS374" r:id="rId810" xr:uid="{F614F082-D648-FE45-A72B-131734D130DE}"/>
    <hyperlink ref="AS376" r:id="rId811" xr:uid="{83F573DB-A74A-994B-AD24-729D0994A66C}"/>
    <hyperlink ref="AS377" r:id="rId812" xr:uid="{910EEE72-AFC2-6744-BF45-EBEFC3E69392}"/>
    <hyperlink ref="AS381" r:id="rId813" xr:uid="{18AA2821-FD0F-EC41-83FE-7F7D28EB9EF5}"/>
    <hyperlink ref="AS386" r:id="rId814" xr:uid="{DBD81926-9614-A04A-A481-D4357387DC79}"/>
    <hyperlink ref="AS387" r:id="rId815" xr:uid="{126510CA-9099-514F-8466-250793F425E3}"/>
    <hyperlink ref="AS389" r:id="rId816" xr:uid="{AD009A4D-C987-2E42-8237-86DAE10F221F}"/>
    <hyperlink ref="AS390" r:id="rId817" xr:uid="{355C71C7-D149-D549-978C-725F21C38A9B}"/>
    <hyperlink ref="AS391" r:id="rId818" xr:uid="{B4547BA4-671D-EE4E-A4E5-343EA8FF8027}"/>
    <hyperlink ref="AS392" r:id="rId819" xr:uid="{161A8317-ED10-6C40-BF46-2C26CD254431}"/>
    <hyperlink ref="AU397" r:id="rId820" xr:uid="{E31D1E32-70EF-944A-AAF3-6439247D7EDE}"/>
    <hyperlink ref="AU401" r:id="rId821" xr:uid="{A4908941-FA44-3F45-A108-61B863B9E179}"/>
    <hyperlink ref="AS404" r:id="rId822" xr:uid="{2F7FE629-0B5D-A343-8F0F-CC10FCDA632E}"/>
    <hyperlink ref="AU405" r:id="rId823" xr:uid="{92565BAB-C4DE-C04D-AAF0-A3D162869788}"/>
    <hyperlink ref="AS408" r:id="rId824" xr:uid="{8345641B-8A55-0843-9778-D9690EABC55B}"/>
    <hyperlink ref="AU408" r:id="rId825" xr:uid="{9D729A68-37BB-1846-84C7-B063E0E20175}"/>
    <hyperlink ref="AS409" r:id="rId826" xr:uid="{0C87A2E2-9368-B343-9F10-F2BB022D5BC6}"/>
    <hyperlink ref="AS412" r:id="rId827" xr:uid="{312FA9B5-9702-564C-9A37-C425BD3A45F9}"/>
    <hyperlink ref="AU412" r:id="rId828" xr:uid="{88F59327-036B-B244-8A6A-D430E67216C2}"/>
    <hyperlink ref="AS420" r:id="rId829" xr:uid="{D5858421-1B92-5F45-ADE6-BBB0FF0F0597}"/>
    <hyperlink ref="AS422" r:id="rId830" xr:uid="{5E6125F3-B76B-0442-BD7B-C7F6AB2415F3}"/>
    <hyperlink ref="AS424" r:id="rId831" xr:uid="{E6C102BC-47E8-A742-858B-87A80B3A07B7}"/>
    <hyperlink ref="AS434" r:id="rId832" xr:uid="{385BB3D5-BE79-4B4D-A3EF-8BDC066BC16C}"/>
    <hyperlink ref="AU435" r:id="rId833" xr:uid="{7B9BA9B2-65BD-BA46-8D12-69A48A0C98A8}"/>
    <hyperlink ref="AS436" r:id="rId834" xr:uid="{076D32C1-EA7B-0D48-8AA9-6DF8BC832324}"/>
    <hyperlink ref="AS437" r:id="rId835" xr:uid="{8272C9F0-2E6A-5C4A-A885-FFA5C9F1CE6A}"/>
    <hyperlink ref="AU437" r:id="rId836" xr:uid="{28C7FEDE-D7E1-1244-AFD1-65CF3A6B0DE4}"/>
    <hyperlink ref="AS438" r:id="rId837" xr:uid="{A9D726F9-C09B-B848-B1AE-F784A07AD2B4}"/>
    <hyperlink ref="AU438" r:id="rId838" xr:uid="{7F513C66-A66F-7A4E-92DD-777998C83A52}"/>
    <hyperlink ref="AS440" r:id="rId839" xr:uid="{44B059F3-6595-F143-999B-929B708CBB44}"/>
    <hyperlink ref="AS166" r:id="rId840" xr:uid="{939B0A91-A093-1B46-A2B9-3060E48B7B6B}"/>
    <hyperlink ref="AS198" r:id="rId841" xr:uid="{CF736F93-F916-5543-BF93-7063EDFFA7E6}"/>
    <hyperlink ref="AT198" r:id="rId842" xr:uid="{0E3529F8-0030-704B-81D4-BE5B265CE5DE}"/>
    <hyperlink ref="AS221" r:id="rId843" xr:uid="{4E6E89F5-9BC5-1D4A-BE88-2C2F542AF3A1}"/>
    <hyperlink ref="AU221" r:id="rId844" xr:uid="{CD6DE8DB-2ED1-9C43-8A92-C891945A9975}"/>
    <hyperlink ref="AU445" r:id="rId845" xr:uid="{EFA4AF2D-43A8-414B-8EDF-3E2197AA9547}"/>
    <hyperlink ref="AT218" r:id="rId846" xr:uid="{74B6834E-D2EB-F645-ABC9-82AAB41F8DD6}"/>
    <hyperlink ref="AT209" r:id="rId847" xr:uid="{2488BD70-ABA0-D94B-B9FB-82CF04FB3E85}"/>
    <hyperlink ref="AT219" r:id="rId848" xr:uid="{56CEF774-CF7B-2445-A881-1C76BC9AB4C2}"/>
    <hyperlink ref="AS238" r:id="rId849" xr:uid="{EF673BE5-A7EC-F347-B384-B088B8C78C98}"/>
    <hyperlink ref="AS294" r:id="rId850" xr:uid="{ADDA1936-2108-E64E-A87C-209B1733F807}"/>
    <hyperlink ref="AT294" r:id="rId851" xr:uid="{A20BDF96-F092-AE4E-B608-EAF1687C4ECA}"/>
    <hyperlink ref="AU314" r:id="rId852" xr:uid="{8F6D09EF-BE4E-E740-9519-79C570D2F79E}"/>
    <hyperlink ref="AU399" r:id="rId853" xr:uid="{F7632478-1530-7246-B116-A469909F8097}"/>
    <hyperlink ref="AU275" r:id="rId854" xr:uid="{3B3B5792-23B6-2D4A-AB27-4CF21F8441E6}"/>
    <hyperlink ref="AT430" r:id="rId855" xr:uid="{90956387-B2FC-544B-9427-EB7DE5D5B6D5}"/>
    <hyperlink ref="AT453" r:id="rId856" xr:uid="{300EF058-7DE8-DA41-AA8A-2C5F655B4454}"/>
    <hyperlink ref="AS346" r:id="rId857" xr:uid="{8970FB43-1449-E64B-A845-6E1F01C665D8}"/>
    <hyperlink ref="AU198" r:id="rId858" xr:uid="{4126A9AF-91EE-9D46-B7F1-BD8D6AE75E63}"/>
    <hyperlink ref="AS443" r:id="rId859" xr:uid="{202D3C1B-172B-6D4E-B77B-1FAE97ACCF7E}"/>
    <hyperlink ref="AT444" r:id="rId860" xr:uid="{5A3C141D-D816-8047-8AB9-B247F5E66F88}"/>
    <hyperlink ref="AS444" r:id="rId861" xr:uid="{1DBB1C11-9012-F74F-B76E-C7ADDFB09CD9}"/>
    <hyperlink ref="AU444" r:id="rId862" xr:uid="{DABE9551-E19C-8A46-9106-0675803447CB}"/>
    <hyperlink ref="AT452" r:id="rId863" xr:uid="{087B975E-6C1D-114F-9B3E-C80D90AA2B77}"/>
    <hyperlink ref="AS470" r:id="rId864" xr:uid="{8F5AD551-3674-5149-854D-E50D562FB98C}"/>
    <hyperlink ref="AU464" r:id="rId865" xr:uid="{F0338365-9FA6-EA48-9505-E76E5375F954}"/>
    <hyperlink ref="AS464" r:id="rId866" xr:uid="{CEBEC79C-1339-A64E-A6A4-D55F692FFB9B}"/>
    <hyperlink ref="AU194" r:id="rId867" xr:uid="{11C124BB-5F96-2D49-88D9-91332F8A9714}"/>
    <hyperlink ref="AU195" r:id="rId868" xr:uid="{BBAC3A39-CF45-8843-8B96-0D03D62F427B}"/>
    <hyperlink ref="AT195" r:id="rId869" xr:uid="{A659BDE9-8D7F-204A-BC25-9A9BEC5BC30C}"/>
    <hyperlink ref="AS339" r:id="rId870" xr:uid="{D702DB1E-BC2B-A640-9EDA-DB4C763D2A16}"/>
    <hyperlink ref="AT339" r:id="rId871" xr:uid="{453DF6BC-E5C1-2B4B-84B7-31AB2290C5EC}"/>
    <hyperlink ref="AT460" r:id="rId872" xr:uid="{E2C880DE-FD3A-5943-8E84-29678DA93CE5}"/>
    <hyperlink ref="AT467" r:id="rId873" xr:uid="{CB8A4B8E-1AE3-AD4C-B0E2-3DF8E98F360F}"/>
    <hyperlink ref="AU470" r:id="rId874" xr:uid="{19BDA00F-D33F-0C47-A3CB-17F4DD9BDF5A}"/>
    <hyperlink ref="AT477" r:id="rId875" xr:uid="{FD001FF9-BB93-B743-A440-4769BB2855BA}"/>
    <hyperlink ref="AS455" r:id="rId876" xr:uid="{748B4B0A-9741-A547-A877-045D75DED463}"/>
    <hyperlink ref="AT455" r:id="rId877" xr:uid="{EAE9F658-0AC1-0D49-A79D-E8940C30144E}"/>
    <hyperlink ref="AS452" r:id="rId878" xr:uid="{93CD213C-F5F5-2A4A-B2E2-A85B8257E998}"/>
    <hyperlink ref="AT492" r:id="rId879" xr:uid="{B718608A-933B-D040-A8BE-FC24BB183629}"/>
    <hyperlink ref="AT519" r:id="rId880" xr:uid="{BA7D568D-5D05-814E-97FE-1F4CD9B21C16}"/>
  </hyperlinks>
  <pageMargins left="0.7" right="0.7" top="0.75" bottom="0.75" header="0.3" footer="0.3"/>
  <pageSetup orientation="portrait" horizontalDpi="0" verticalDpi="0"/>
  <drawing r:id="rId8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E415-B419-E940-951C-8A4A393575DF}">
  <sheetPr codeName="Sheet2"/>
  <dimension ref="A1:AV296"/>
  <sheetViews>
    <sheetView zoomScale="174" zoomScaleNormal="160" workbookViewId="0">
      <pane ySplit="1" topLeftCell="A2" activePane="bottomLeft" state="frozen"/>
      <selection activeCell="C1" sqref="C1"/>
      <selection pane="bottomLeft" activeCell="B1" sqref="B1:C1048576"/>
    </sheetView>
  </sheetViews>
  <sheetFormatPr baseColWidth="10" defaultRowHeight="18" customHeight="1"/>
  <cols>
    <col min="1" max="1" width="13.6640625" style="19" customWidth="1"/>
    <col min="2" max="2" width="60.1640625" style="2" customWidth="1"/>
    <col min="3" max="5" width="29.6640625" style="101" customWidth="1"/>
    <col min="6" max="6" width="29.6640625" style="149" customWidth="1"/>
    <col min="7" max="7" width="29.6640625" style="6" customWidth="1"/>
    <col min="8" max="8" width="29.6640625" style="101" customWidth="1"/>
    <col min="9" max="9" width="8.83203125" style="6" customWidth="1"/>
    <col min="10" max="10" width="23.1640625" style="2" customWidth="1"/>
    <col min="11" max="11" width="24.1640625" style="56" hidden="1" customWidth="1"/>
    <col min="12" max="12" width="23.1640625" style="56" hidden="1" customWidth="1"/>
    <col min="13" max="13" width="23.33203125" style="7" hidden="1" customWidth="1"/>
    <col min="14" max="14" width="23.1640625" style="4" hidden="1" customWidth="1"/>
    <col min="15" max="15" width="25.1640625" style="4" hidden="1" customWidth="1"/>
    <col min="16" max="16" width="29.33203125" style="7" hidden="1" customWidth="1"/>
    <col min="17" max="17" width="28.1640625" style="9" hidden="1" customWidth="1"/>
    <col min="18" max="18" width="15.83203125" style="52" customWidth="1"/>
    <col min="19" max="19" width="15.83203125" style="52" hidden="1" customWidth="1"/>
    <col min="20" max="20" width="15.83203125" style="52" customWidth="1"/>
    <col min="21" max="21" width="15.83203125" style="9" hidden="1" customWidth="1"/>
    <col min="22" max="23" width="15.83203125" style="7" customWidth="1"/>
    <col min="24" max="24" width="15.83203125" style="22" customWidth="1"/>
    <col min="25" max="25" width="15.83203125" style="57" customWidth="1"/>
    <col min="26" max="26" width="15.83203125" style="57" hidden="1" customWidth="1"/>
    <col min="27" max="27" width="15.83203125" style="48" customWidth="1"/>
    <col min="28" max="30" width="15.83203125" style="43" customWidth="1"/>
    <col min="31" max="32" width="9.5" style="64" customWidth="1"/>
    <col min="33" max="33" width="15.83203125" style="71" customWidth="1"/>
    <col min="34" max="34" width="15.83203125" style="48" customWidth="1"/>
    <col min="35" max="35" width="37.1640625" style="7" hidden="1" customWidth="1"/>
    <col min="36" max="36" width="37" style="4" hidden="1" customWidth="1"/>
    <col min="37" max="37" width="39" style="4" hidden="1" customWidth="1"/>
    <col min="38" max="38" width="47.33203125" style="9" hidden="1" customWidth="1"/>
    <col min="39" max="39" width="36.33203125" style="7" hidden="1" customWidth="1"/>
    <col min="40" max="40" width="36.1640625" style="4" hidden="1" customWidth="1"/>
    <col min="41" max="41" width="38.33203125" style="4" hidden="1" customWidth="1"/>
    <col min="42" max="42" width="46.5" style="16" hidden="1" customWidth="1"/>
    <col min="43" max="43" width="50.6640625" style="2" hidden="1" customWidth="1"/>
    <col min="44" max="44" width="34.33203125" style="2" customWidth="1"/>
    <col min="45" max="16384" width="10.83203125" style="2"/>
  </cols>
  <sheetData>
    <row r="1" spans="1:48" s="125" customFormat="1" ht="33" customHeight="1">
      <c r="A1" s="124" t="s">
        <v>228</v>
      </c>
      <c r="B1" s="125" t="s">
        <v>2</v>
      </c>
      <c r="C1" s="126" t="s">
        <v>130</v>
      </c>
      <c r="D1" s="126" t="s">
        <v>1389</v>
      </c>
      <c r="E1" s="126" t="s">
        <v>1390</v>
      </c>
      <c r="F1" s="147" t="s">
        <v>1384</v>
      </c>
      <c r="G1" s="127" t="s">
        <v>131</v>
      </c>
      <c r="H1" s="126"/>
      <c r="I1" s="127" t="s">
        <v>131</v>
      </c>
      <c r="J1" s="125" t="s">
        <v>5</v>
      </c>
      <c r="K1" s="128" t="s">
        <v>1299</v>
      </c>
      <c r="L1" s="128" t="s">
        <v>932</v>
      </c>
      <c r="M1" s="129" t="s">
        <v>1300</v>
      </c>
      <c r="N1" s="125" t="s">
        <v>1301</v>
      </c>
      <c r="O1" s="125" t="s">
        <v>1302</v>
      </c>
      <c r="P1" s="129" t="s">
        <v>1303</v>
      </c>
      <c r="Q1" s="130" t="s">
        <v>1304</v>
      </c>
      <c r="R1" s="131" t="s">
        <v>1313</v>
      </c>
      <c r="S1" s="131" t="s">
        <v>1314</v>
      </c>
      <c r="T1" s="131" t="s">
        <v>1315</v>
      </c>
      <c r="U1" s="132" t="s">
        <v>1316</v>
      </c>
      <c r="V1" s="133" t="s">
        <v>1317</v>
      </c>
      <c r="W1" s="133" t="s">
        <v>1318</v>
      </c>
      <c r="X1" s="134" t="s">
        <v>1319</v>
      </c>
      <c r="Y1" s="135" t="s">
        <v>1298</v>
      </c>
      <c r="Z1" s="135" t="s">
        <v>933</v>
      </c>
      <c r="AA1" s="136" t="s">
        <v>1320</v>
      </c>
      <c r="AB1" s="137" t="s">
        <v>1321</v>
      </c>
      <c r="AC1" s="137" t="s">
        <v>1322</v>
      </c>
      <c r="AD1" s="137" t="s">
        <v>1323</v>
      </c>
      <c r="AE1" s="138" t="s">
        <v>938</v>
      </c>
      <c r="AF1" s="138"/>
      <c r="AG1" s="140" t="s">
        <v>1326</v>
      </c>
      <c r="AH1" s="136" t="s">
        <v>1324</v>
      </c>
      <c r="AI1" s="129" t="s">
        <v>1305</v>
      </c>
      <c r="AJ1" s="125" t="s">
        <v>1306</v>
      </c>
      <c r="AK1" s="125" t="s">
        <v>1307</v>
      </c>
      <c r="AL1" s="130" t="s">
        <v>1308</v>
      </c>
      <c r="AM1" s="129" t="s">
        <v>1309</v>
      </c>
      <c r="AN1" s="125" t="s">
        <v>1310</v>
      </c>
      <c r="AO1" s="125" t="s">
        <v>1311</v>
      </c>
      <c r="AP1" s="139" t="s">
        <v>1312</v>
      </c>
      <c r="AQ1" s="125" t="s">
        <v>935</v>
      </c>
      <c r="AR1" s="125" t="s">
        <v>934</v>
      </c>
    </row>
    <row r="2" spans="1:48" ht="18" customHeight="1">
      <c r="A2" s="19" t="s">
        <v>966</v>
      </c>
      <c r="B2" s="2" t="s">
        <v>968</v>
      </c>
      <c r="C2" s="101" t="s">
        <v>967</v>
      </c>
      <c r="D2" s="101" t="s">
        <v>1373</v>
      </c>
      <c r="E2" s="101" t="s">
        <v>1387</v>
      </c>
      <c r="F2" s="149">
        <v>6</v>
      </c>
      <c r="G2" s="6">
        <v>0.38611111111111113</v>
      </c>
      <c r="H2" s="101" t="s">
        <v>1382</v>
      </c>
      <c r="I2" s="6">
        <v>0.38611111111111113</v>
      </c>
      <c r="J2" s="2" t="s">
        <v>844</v>
      </c>
      <c r="K2" s="56">
        <v>0.4291666666666667</v>
      </c>
      <c r="L2" s="9">
        <f>K2*24</f>
        <v>10.3</v>
      </c>
      <c r="M2" s="7">
        <v>1314</v>
      </c>
      <c r="N2" s="4">
        <v>97</v>
      </c>
      <c r="O2" s="4">
        <v>25</v>
      </c>
      <c r="P2" s="7">
        <v>42417</v>
      </c>
      <c r="Q2" s="9">
        <v>32.28</v>
      </c>
      <c r="R2" s="52">
        <v>1.0405092592592593E-2</v>
      </c>
      <c r="S2" s="9">
        <f>R2*1440</f>
        <v>14.983333333333333</v>
      </c>
      <c r="T2" s="52">
        <v>0</v>
      </c>
      <c r="V2" s="7">
        <v>255</v>
      </c>
      <c r="W2" s="7">
        <v>33</v>
      </c>
      <c r="X2" s="22">
        <v>0.47799999999999998</v>
      </c>
      <c r="Y2" s="57">
        <v>0.1986111111111111</v>
      </c>
      <c r="Z2" s="64">
        <f>Y2*24</f>
        <v>4.7666666666666666</v>
      </c>
      <c r="AB2" s="43">
        <v>3.7600000000000001E-2</v>
      </c>
      <c r="AC2" s="43">
        <v>0.15040000000000001</v>
      </c>
      <c r="AD2" s="43">
        <v>0.81200000000000006</v>
      </c>
      <c r="AE2" s="64">
        <f t="shared" ref="AE2:AE33" si="0">AB2+AC2+AD2</f>
        <v>1</v>
      </c>
      <c r="AH2" s="48">
        <v>71</v>
      </c>
      <c r="AI2" s="7">
        <v>223</v>
      </c>
      <c r="AJ2" s="4">
        <v>8</v>
      </c>
      <c r="AK2" s="4">
        <v>0</v>
      </c>
      <c r="AL2" s="9">
        <v>12.8</v>
      </c>
      <c r="AM2" s="7">
        <v>1091</v>
      </c>
      <c r="AN2" s="4">
        <v>89</v>
      </c>
      <c r="AO2" s="4">
        <v>25</v>
      </c>
      <c r="AP2" s="16">
        <v>36.26</v>
      </c>
      <c r="AQ2" s="5" t="s">
        <v>969</v>
      </c>
      <c r="AR2" s="5" t="s">
        <v>970</v>
      </c>
    </row>
    <row r="3" spans="1:48" ht="18" customHeight="1">
      <c r="A3" s="32" t="s">
        <v>971</v>
      </c>
      <c r="B3" s="34" t="s">
        <v>973</v>
      </c>
      <c r="C3" s="104" t="s">
        <v>972</v>
      </c>
      <c r="D3" s="104" t="s">
        <v>1373</v>
      </c>
      <c r="E3" s="104" t="s">
        <v>1387</v>
      </c>
      <c r="F3" s="151">
        <v>6</v>
      </c>
      <c r="G3" s="33">
        <v>0.4826388888888889</v>
      </c>
      <c r="H3" s="104" t="s">
        <v>1382</v>
      </c>
      <c r="I3" s="33">
        <v>0.4826388888888889</v>
      </c>
      <c r="J3" s="34" t="s">
        <v>586</v>
      </c>
      <c r="K3" s="60"/>
      <c r="L3" s="9"/>
      <c r="M3" s="35"/>
      <c r="N3" s="36"/>
      <c r="O3" s="36"/>
      <c r="P3" s="35"/>
      <c r="Q3" s="37"/>
      <c r="R3" s="55">
        <v>9.3518518518518525E-3</v>
      </c>
      <c r="S3" s="9">
        <f>R3*1440</f>
        <v>13.466666666666667</v>
      </c>
      <c r="T3" s="55">
        <v>0</v>
      </c>
      <c r="V3" s="35">
        <v>39</v>
      </c>
      <c r="W3" s="35">
        <v>13</v>
      </c>
      <c r="X3" s="38">
        <v>0.41</v>
      </c>
      <c r="Y3" s="63">
        <v>2.6388888888888889E-2</v>
      </c>
      <c r="Z3" s="64">
        <f>Y3*24</f>
        <v>0.6333333333333333</v>
      </c>
      <c r="AA3" s="51"/>
      <c r="AB3" s="47">
        <v>8.6999999999999994E-2</v>
      </c>
      <c r="AC3" s="47">
        <v>0.26090000000000002</v>
      </c>
      <c r="AD3" s="47">
        <v>0.6522</v>
      </c>
      <c r="AE3" s="64">
        <f t="shared" si="0"/>
        <v>1.0001</v>
      </c>
      <c r="AG3" s="141"/>
      <c r="AH3" s="51">
        <v>19</v>
      </c>
      <c r="AI3" s="35"/>
      <c r="AJ3" s="36"/>
      <c r="AK3" s="36"/>
      <c r="AL3" s="37"/>
      <c r="AM3" s="35"/>
      <c r="AN3" s="36"/>
      <c r="AO3" s="36"/>
      <c r="AP3" s="39"/>
      <c r="AQ3" s="97"/>
      <c r="AR3" s="97" t="s">
        <v>974</v>
      </c>
    </row>
    <row r="4" spans="1:48" ht="18" customHeight="1">
      <c r="A4" s="93" t="s">
        <v>309</v>
      </c>
      <c r="B4" s="3" t="s">
        <v>13</v>
      </c>
      <c r="C4" s="101" t="s">
        <v>12</v>
      </c>
      <c r="D4" s="101" t="s">
        <v>1374</v>
      </c>
      <c r="E4" s="101" t="s">
        <v>1387</v>
      </c>
      <c r="F4" s="149">
        <v>8</v>
      </c>
      <c r="G4" s="6">
        <v>0.3524768518518519</v>
      </c>
      <c r="H4" s="101" t="s">
        <v>1382</v>
      </c>
      <c r="I4" s="6">
        <v>0.3524768518518519</v>
      </c>
      <c r="J4" s="2" t="s">
        <v>6</v>
      </c>
      <c r="K4" s="56">
        <v>0.26458333333333334</v>
      </c>
      <c r="L4" s="9">
        <f t="shared" ref="L4:L35" si="1">K4*24</f>
        <v>6.35</v>
      </c>
      <c r="M4" s="7">
        <v>4090</v>
      </c>
      <c r="N4" s="4">
        <v>50</v>
      </c>
      <c r="O4" s="4">
        <v>40</v>
      </c>
      <c r="P4" s="7">
        <v>42633</v>
      </c>
      <c r="Q4" s="9">
        <v>10.42</v>
      </c>
      <c r="S4" s="9"/>
      <c r="Z4" s="64"/>
      <c r="AE4" s="64">
        <f t="shared" si="0"/>
        <v>0</v>
      </c>
      <c r="AI4" s="7">
        <v>1030</v>
      </c>
      <c r="AJ4" s="4">
        <v>7</v>
      </c>
      <c r="AK4" s="4">
        <v>4</v>
      </c>
      <c r="AL4" s="9">
        <v>7.25</v>
      </c>
      <c r="AM4" s="7">
        <v>3060</v>
      </c>
      <c r="AN4" s="4">
        <v>43</v>
      </c>
      <c r="AO4" s="4">
        <v>36</v>
      </c>
      <c r="AP4" s="16">
        <v>11.49</v>
      </c>
      <c r="AQ4" s="5" t="s">
        <v>14</v>
      </c>
    </row>
    <row r="5" spans="1:48" ht="18" customHeight="1">
      <c r="A5" s="93" t="s">
        <v>310</v>
      </c>
      <c r="B5" s="2" t="s">
        <v>10</v>
      </c>
      <c r="C5" s="101" t="s">
        <v>9</v>
      </c>
      <c r="D5" s="101" t="s">
        <v>1375</v>
      </c>
      <c r="E5" s="101" t="s">
        <v>1387</v>
      </c>
      <c r="F5" s="149">
        <v>9</v>
      </c>
      <c r="G5" s="6">
        <v>7.0520833333333324E-2</v>
      </c>
      <c r="H5" s="101" t="s">
        <v>1382</v>
      </c>
      <c r="I5" s="6">
        <v>7.0520833333333324E-2</v>
      </c>
      <c r="J5" s="2" t="s">
        <v>6</v>
      </c>
      <c r="K5" s="56">
        <v>0.34513888888888888</v>
      </c>
      <c r="L5" s="9">
        <f t="shared" si="1"/>
        <v>8.2833333333333332</v>
      </c>
      <c r="M5" s="7">
        <v>4404</v>
      </c>
      <c r="N5" s="4">
        <v>52</v>
      </c>
      <c r="O5" s="4">
        <v>43</v>
      </c>
      <c r="P5" s="7">
        <v>57592</v>
      </c>
      <c r="Q5" s="9">
        <v>13.08</v>
      </c>
      <c r="S5" s="9"/>
      <c r="Z5" s="64"/>
      <c r="AE5" s="64">
        <f t="shared" si="0"/>
        <v>0</v>
      </c>
      <c r="AI5" s="7">
        <v>1402</v>
      </c>
      <c r="AJ5" s="4">
        <v>9</v>
      </c>
      <c r="AK5" s="4">
        <v>3</v>
      </c>
      <c r="AL5" s="9">
        <v>7.44</v>
      </c>
      <c r="AM5" s="7">
        <v>3002</v>
      </c>
      <c r="AN5" s="4">
        <v>43</v>
      </c>
      <c r="AO5" s="4">
        <v>40</v>
      </c>
      <c r="AP5" s="16">
        <v>15.71</v>
      </c>
      <c r="AQ5" s="5" t="s">
        <v>11</v>
      </c>
    </row>
    <row r="6" spans="1:48" ht="18" customHeight="1">
      <c r="A6" s="93" t="s">
        <v>311</v>
      </c>
      <c r="B6" s="3" t="s">
        <v>7</v>
      </c>
      <c r="C6" s="101" t="s">
        <v>4</v>
      </c>
      <c r="D6" s="101" t="s">
        <v>1375</v>
      </c>
      <c r="E6" s="101" t="s">
        <v>1387</v>
      </c>
      <c r="F6" s="149">
        <v>9</v>
      </c>
      <c r="G6" s="6">
        <v>0.33717592592592593</v>
      </c>
      <c r="H6" s="101" t="s">
        <v>1383</v>
      </c>
      <c r="I6" s="6">
        <v>0.83717592592592593</v>
      </c>
      <c r="J6" s="2" t="s">
        <v>586</v>
      </c>
      <c r="K6" s="56">
        <v>4.6527777777777779E-2</v>
      </c>
      <c r="L6" s="9">
        <f t="shared" si="1"/>
        <v>1.1166666666666667</v>
      </c>
      <c r="M6" s="7">
        <v>88</v>
      </c>
      <c r="N6" s="4">
        <v>9</v>
      </c>
      <c r="O6" s="4">
        <v>3</v>
      </c>
      <c r="P6" s="7">
        <v>911</v>
      </c>
      <c r="Q6" s="9">
        <v>10.36</v>
      </c>
      <c r="S6" s="9"/>
      <c r="Z6" s="64"/>
      <c r="AE6" s="64">
        <f t="shared" si="0"/>
        <v>0</v>
      </c>
      <c r="AI6" s="7">
        <v>6</v>
      </c>
      <c r="AJ6" s="4">
        <v>0</v>
      </c>
      <c r="AK6" s="4">
        <v>0</v>
      </c>
      <c r="AL6" s="9">
        <v>4.83</v>
      </c>
      <c r="AM6" s="7">
        <v>82</v>
      </c>
      <c r="AN6" s="4">
        <v>9</v>
      </c>
      <c r="AO6" s="4">
        <v>3</v>
      </c>
      <c r="AP6" s="16">
        <v>10.77</v>
      </c>
      <c r="AQ6" s="5" t="s">
        <v>8</v>
      </c>
    </row>
    <row r="7" spans="1:48" ht="18" customHeight="1">
      <c r="A7" s="93" t="s">
        <v>312</v>
      </c>
      <c r="B7" s="2" t="s">
        <v>675</v>
      </c>
      <c r="C7" s="101" t="s">
        <v>15</v>
      </c>
      <c r="D7" s="101" t="s">
        <v>1376</v>
      </c>
      <c r="E7" s="101" t="s">
        <v>1387</v>
      </c>
      <c r="F7" s="149">
        <v>10</v>
      </c>
      <c r="G7" s="6">
        <v>0.52324074074074078</v>
      </c>
      <c r="H7" s="101" t="s">
        <v>1382</v>
      </c>
      <c r="I7" s="6">
        <v>2.3240740740740742E-2</v>
      </c>
      <c r="J7" s="2" t="s">
        <v>6</v>
      </c>
      <c r="K7" s="56">
        <v>0.71875</v>
      </c>
      <c r="L7" s="9">
        <f t="shared" si="1"/>
        <v>17.25</v>
      </c>
      <c r="M7" s="7">
        <v>5448</v>
      </c>
      <c r="N7" s="4">
        <v>103</v>
      </c>
      <c r="O7" s="4">
        <v>86</v>
      </c>
      <c r="P7" s="7">
        <v>83932</v>
      </c>
      <c r="Q7" s="9">
        <v>15.41</v>
      </c>
      <c r="S7" s="9"/>
      <c r="Z7" s="64"/>
      <c r="AE7" s="64">
        <f t="shared" si="0"/>
        <v>0</v>
      </c>
      <c r="AI7" s="7">
        <v>1501</v>
      </c>
      <c r="AJ7" s="4">
        <v>14</v>
      </c>
      <c r="AK7" s="4">
        <v>10</v>
      </c>
      <c r="AL7" s="9">
        <v>9.7100000000000009</v>
      </c>
      <c r="AM7" s="7">
        <v>3947</v>
      </c>
      <c r="AN7" s="4">
        <v>89</v>
      </c>
      <c r="AO7" s="4">
        <v>76</v>
      </c>
      <c r="AP7" s="16">
        <v>17.57</v>
      </c>
      <c r="AQ7" s="5" t="s">
        <v>16</v>
      </c>
    </row>
    <row r="8" spans="1:48" ht="18" customHeight="1">
      <c r="A8" s="93" t="s">
        <v>313</v>
      </c>
      <c r="B8" s="2" t="s">
        <v>646</v>
      </c>
      <c r="C8" s="101" t="s">
        <v>3</v>
      </c>
      <c r="D8" s="101" t="s">
        <v>1377</v>
      </c>
      <c r="E8" s="101" t="s">
        <v>1387</v>
      </c>
      <c r="F8" s="149">
        <v>11</v>
      </c>
      <c r="G8" s="6">
        <v>0.5020486111111111</v>
      </c>
      <c r="H8" s="101" t="s">
        <v>1383</v>
      </c>
      <c r="I8" s="6">
        <v>0.5020486111111111</v>
      </c>
      <c r="J8" s="2" t="s">
        <v>6</v>
      </c>
      <c r="K8" s="56">
        <v>0.4680555555555555</v>
      </c>
      <c r="L8" s="9">
        <f t="shared" si="1"/>
        <v>11.233333333333333</v>
      </c>
      <c r="M8" s="7">
        <v>593</v>
      </c>
      <c r="N8" s="4">
        <v>76</v>
      </c>
      <c r="O8" s="4">
        <v>44</v>
      </c>
      <c r="P8" s="7">
        <v>8681</v>
      </c>
      <c r="Q8" s="9">
        <v>14.64</v>
      </c>
      <c r="S8" s="9"/>
      <c r="Z8" s="64"/>
      <c r="AE8" s="64">
        <f t="shared" si="0"/>
        <v>0</v>
      </c>
      <c r="AI8" s="7">
        <v>191</v>
      </c>
      <c r="AJ8" s="4">
        <v>23</v>
      </c>
      <c r="AK8" s="4">
        <v>3</v>
      </c>
      <c r="AL8" s="9">
        <v>4.3</v>
      </c>
      <c r="AM8" s="7">
        <v>401</v>
      </c>
      <c r="AN8" s="4">
        <v>53</v>
      </c>
      <c r="AO8" s="4">
        <v>41</v>
      </c>
      <c r="AP8" s="16">
        <v>19.55</v>
      </c>
      <c r="AQ8" s="5" t="s">
        <v>1</v>
      </c>
      <c r="AV8" s="34"/>
    </row>
    <row r="9" spans="1:48" ht="18" customHeight="1">
      <c r="A9" s="93" t="s">
        <v>314</v>
      </c>
      <c r="B9" s="2" t="s">
        <v>647</v>
      </c>
      <c r="C9" s="101" t="s">
        <v>100</v>
      </c>
      <c r="D9" s="101" t="s">
        <v>1378</v>
      </c>
      <c r="E9" s="101" t="s">
        <v>1387</v>
      </c>
      <c r="F9" s="149">
        <v>12</v>
      </c>
      <c r="G9" s="6">
        <v>8.621527777777778E-2</v>
      </c>
      <c r="H9" s="101" t="s">
        <v>1382</v>
      </c>
      <c r="I9" s="6">
        <v>8.621527777777778E-2</v>
      </c>
      <c r="J9" s="2" t="s">
        <v>6</v>
      </c>
      <c r="K9" s="56">
        <v>6.3888888888888884E-2</v>
      </c>
      <c r="L9" s="9">
        <f t="shared" si="1"/>
        <v>1.5333333333333332</v>
      </c>
      <c r="M9" s="7">
        <v>64</v>
      </c>
      <c r="N9" s="4">
        <v>17</v>
      </c>
      <c r="O9" s="4">
        <v>15</v>
      </c>
      <c r="P9" s="7">
        <v>891</v>
      </c>
      <c r="Q9" s="9">
        <v>13.92</v>
      </c>
      <c r="S9" s="9"/>
      <c r="Z9" s="64"/>
      <c r="AE9" s="64">
        <f t="shared" si="0"/>
        <v>0</v>
      </c>
      <c r="AI9" s="7">
        <v>12</v>
      </c>
      <c r="AJ9" s="4">
        <v>2</v>
      </c>
      <c r="AK9" s="4">
        <v>0</v>
      </c>
      <c r="AL9" s="9">
        <v>8.42</v>
      </c>
      <c r="AM9" s="7">
        <v>52</v>
      </c>
      <c r="AN9" s="4">
        <v>15</v>
      </c>
      <c r="AO9" s="4">
        <v>15</v>
      </c>
      <c r="AP9" s="16">
        <v>15.19</v>
      </c>
      <c r="AQ9" s="5" t="s">
        <v>101</v>
      </c>
    </row>
    <row r="10" spans="1:48" ht="18" customHeight="1">
      <c r="A10" s="93" t="s">
        <v>315</v>
      </c>
      <c r="B10" s="2" t="s">
        <v>648</v>
      </c>
      <c r="C10" s="101" t="s">
        <v>102</v>
      </c>
      <c r="D10" s="101" t="s">
        <v>1378</v>
      </c>
      <c r="E10" s="101" t="s">
        <v>1387</v>
      </c>
      <c r="F10" s="149">
        <v>12</v>
      </c>
      <c r="G10" s="6">
        <v>0.25297453703703704</v>
      </c>
      <c r="H10" s="101" t="s">
        <v>1382</v>
      </c>
      <c r="I10" s="6">
        <v>0.25297453703703704</v>
      </c>
      <c r="J10" s="2" t="s">
        <v>6</v>
      </c>
      <c r="K10" s="56">
        <v>0.2902777777777778</v>
      </c>
      <c r="L10" s="9">
        <f t="shared" si="1"/>
        <v>6.9666666666666668</v>
      </c>
      <c r="M10" s="7">
        <v>419</v>
      </c>
      <c r="N10" s="4">
        <v>50</v>
      </c>
      <c r="O10" s="4">
        <v>38</v>
      </c>
      <c r="P10" s="7">
        <v>4369</v>
      </c>
      <c r="Q10" s="9">
        <v>10.43</v>
      </c>
      <c r="S10" s="9"/>
      <c r="Z10" s="64"/>
      <c r="AE10" s="64">
        <f t="shared" si="0"/>
        <v>0</v>
      </c>
      <c r="AI10" s="7">
        <v>163</v>
      </c>
      <c r="AJ10" s="4">
        <v>2</v>
      </c>
      <c r="AK10" s="4">
        <v>2</v>
      </c>
      <c r="AL10" s="9">
        <v>0.93</v>
      </c>
      <c r="AM10" s="7">
        <v>256</v>
      </c>
      <c r="AN10" s="4">
        <v>48</v>
      </c>
      <c r="AO10" s="4">
        <v>36</v>
      </c>
      <c r="AP10" s="16">
        <v>16.48</v>
      </c>
      <c r="AQ10" s="5" t="s">
        <v>103</v>
      </c>
    </row>
    <row r="11" spans="1:48" ht="18" customHeight="1">
      <c r="A11" s="93" t="s">
        <v>316</v>
      </c>
      <c r="B11" s="2" t="s">
        <v>394</v>
      </c>
      <c r="C11" s="101" t="s">
        <v>17</v>
      </c>
      <c r="D11" s="101" t="s">
        <v>1378</v>
      </c>
      <c r="E11" s="101" t="s">
        <v>1387</v>
      </c>
      <c r="F11" s="149">
        <v>12</v>
      </c>
      <c r="G11" s="6">
        <v>0.41312499999999996</v>
      </c>
      <c r="H11" s="101" t="s">
        <v>1383</v>
      </c>
      <c r="I11" s="6">
        <v>0.91312499999999996</v>
      </c>
      <c r="J11" s="2" t="s">
        <v>6</v>
      </c>
      <c r="K11" s="56">
        <v>0.15625</v>
      </c>
      <c r="L11" s="9">
        <f t="shared" si="1"/>
        <v>3.75</v>
      </c>
      <c r="M11" s="7">
        <v>191</v>
      </c>
      <c r="N11" s="4">
        <v>35</v>
      </c>
      <c r="O11" s="4">
        <v>22</v>
      </c>
      <c r="P11" s="7">
        <v>2433</v>
      </c>
      <c r="Q11" s="9">
        <v>12.74</v>
      </c>
      <c r="S11" s="9"/>
      <c r="Z11" s="64"/>
      <c r="AE11" s="64">
        <f t="shared" si="0"/>
        <v>0</v>
      </c>
      <c r="AI11" s="7">
        <v>146</v>
      </c>
      <c r="AJ11" s="4">
        <v>30</v>
      </c>
      <c r="AK11" s="4">
        <v>20</v>
      </c>
      <c r="AL11" s="9">
        <v>13.92</v>
      </c>
      <c r="AM11" s="7">
        <v>191</v>
      </c>
      <c r="AN11" s="4">
        <v>35</v>
      </c>
      <c r="AO11" s="4">
        <v>22</v>
      </c>
      <c r="AP11" s="16">
        <v>12.74</v>
      </c>
      <c r="AQ11" s="5" t="s">
        <v>18</v>
      </c>
    </row>
    <row r="12" spans="1:48" ht="18" customHeight="1">
      <c r="A12" s="93" t="s">
        <v>427</v>
      </c>
      <c r="B12" s="2" t="s">
        <v>652</v>
      </c>
      <c r="C12" s="101" t="s">
        <v>433</v>
      </c>
      <c r="D12" s="101" t="s">
        <v>1373</v>
      </c>
      <c r="E12" s="101" t="s">
        <v>1387</v>
      </c>
      <c r="F12" s="149">
        <v>13</v>
      </c>
      <c r="G12" s="6">
        <v>0.25</v>
      </c>
      <c r="H12" s="101" t="s">
        <v>1383</v>
      </c>
      <c r="I12" s="6">
        <v>0.75</v>
      </c>
      <c r="J12" s="2" t="s">
        <v>52</v>
      </c>
      <c r="K12" s="56">
        <v>4.3055555555555562E-2</v>
      </c>
      <c r="L12" s="9">
        <f t="shared" si="1"/>
        <v>1.0333333333333334</v>
      </c>
      <c r="M12" s="7">
        <v>69</v>
      </c>
      <c r="N12" s="4">
        <v>14</v>
      </c>
      <c r="O12" s="4">
        <v>2</v>
      </c>
      <c r="P12" s="7">
        <f>8*60+55</f>
        <v>535</v>
      </c>
      <c r="Q12" s="9">
        <v>7.75</v>
      </c>
      <c r="S12" s="9"/>
      <c r="Z12" s="64"/>
      <c r="AE12" s="64">
        <f t="shared" si="0"/>
        <v>0</v>
      </c>
      <c r="AI12" s="7">
        <v>8</v>
      </c>
      <c r="AJ12" s="4">
        <v>1</v>
      </c>
      <c r="AK12" s="4">
        <v>0</v>
      </c>
      <c r="AL12" s="9">
        <v>1.88</v>
      </c>
      <c r="AM12" s="7">
        <v>61</v>
      </c>
      <c r="AN12" s="4">
        <v>13</v>
      </c>
      <c r="AO12" s="4">
        <v>2</v>
      </c>
      <c r="AP12" s="16">
        <v>8.52</v>
      </c>
      <c r="AQ12" s="5" t="s">
        <v>428</v>
      </c>
    </row>
    <row r="13" spans="1:48" ht="18" customHeight="1">
      <c r="A13" s="93" t="s">
        <v>317</v>
      </c>
      <c r="B13" s="69" t="s">
        <v>649</v>
      </c>
      <c r="C13" s="102" t="s">
        <v>104</v>
      </c>
      <c r="D13" s="102" t="s">
        <v>1373</v>
      </c>
      <c r="E13" s="102" t="s">
        <v>1387</v>
      </c>
      <c r="F13" s="152">
        <v>13</v>
      </c>
      <c r="G13" s="68">
        <v>0.44101851851851853</v>
      </c>
      <c r="H13" s="102" t="s">
        <v>1383</v>
      </c>
      <c r="I13" s="68">
        <v>0.94101851851851848</v>
      </c>
      <c r="J13" s="69" t="s">
        <v>6</v>
      </c>
      <c r="K13" s="70">
        <v>0.42638888888888887</v>
      </c>
      <c r="L13" s="9">
        <f t="shared" si="1"/>
        <v>10.233333333333333</v>
      </c>
      <c r="M13" s="71">
        <v>4928</v>
      </c>
      <c r="N13" s="72">
        <v>79</v>
      </c>
      <c r="O13" s="72">
        <v>57</v>
      </c>
      <c r="P13" s="71">
        <v>54799</v>
      </c>
      <c r="Q13" s="16">
        <v>11.12</v>
      </c>
      <c r="R13" s="73">
        <v>3.7962962962962963E-3</v>
      </c>
      <c r="S13" s="9">
        <f>R13*1440</f>
        <v>5.4666666666666668</v>
      </c>
      <c r="T13" s="73">
        <v>3.8425925925925923E-3</v>
      </c>
      <c r="U13" s="9">
        <f>T13*1440</f>
        <v>5.5333333333333332</v>
      </c>
      <c r="V13" s="71">
        <v>27</v>
      </c>
      <c r="W13" s="71">
        <v>9</v>
      </c>
      <c r="X13" s="74">
        <v>0.25900000000000001</v>
      </c>
      <c r="Y13" s="75">
        <v>5.5555555555555558E-3</v>
      </c>
      <c r="Z13" s="64">
        <f>Y13*24</f>
        <v>0.13333333333333333</v>
      </c>
      <c r="AA13" s="76"/>
      <c r="AB13" s="77">
        <v>0.2</v>
      </c>
      <c r="AC13" s="77">
        <v>0.2</v>
      </c>
      <c r="AD13" s="77">
        <v>0.6</v>
      </c>
      <c r="AE13" s="91">
        <f t="shared" si="0"/>
        <v>1</v>
      </c>
      <c r="AF13" s="91"/>
      <c r="AH13" s="76">
        <v>21</v>
      </c>
      <c r="AI13" s="71">
        <v>1317</v>
      </c>
      <c r="AJ13" s="72">
        <v>13</v>
      </c>
      <c r="AK13" s="72">
        <v>3</v>
      </c>
      <c r="AL13" s="16">
        <v>5.95</v>
      </c>
      <c r="AM13" s="71">
        <v>3611</v>
      </c>
      <c r="AN13" s="72">
        <v>66</v>
      </c>
      <c r="AO13" s="72">
        <v>54</v>
      </c>
      <c r="AP13" s="16">
        <v>13.01</v>
      </c>
      <c r="AQ13" s="95" t="s">
        <v>105</v>
      </c>
      <c r="AR13" s="95" t="s">
        <v>395</v>
      </c>
    </row>
    <row r="14" spans="1:48" ht="18" customHeight="1">
      <c r="A14" s="93" t="s">
        <v>318</v>
      </c>
      <c r="B14" s="2" t="s">
        <v>650</v>
      </c>
      <c r="C14" s="101" t="s">
        <v>106</v>
      </c>
      <c r="D14" s="101" t="s">
        <v>1373</v>
      </c>
      <c r="E14" s="101" t="s">
        <v>1387</v>
      </c>
      <c r="F14" s="149">
        <v>13</v>
      </c>
      <c r="G14" s="6">
        <v>0.47206018518518517</v>
      </c>
      <c r="H14" s="101" t="s">
        <v>1383</v>
      </c>
      <c r="I14" s="6">
        <v>0.97206018518518522</v>
      </c>
      <c r="J14" s="2" t="s">
        <v>29</v>
      </c>
      <c r="K14" s="56">
        <v>0.1173611111111111</v>
      </c>
      <c r="L14" s="9">
        <f t="shared" si="1"/>
        <v>2.8166666666666664</v>
      </c>
      <c r="M14" s="7">
        <v>357</v>
      </c>
      <c r="N14" s="4">
        <v>48</v>
      </c>
      <c r="O14" s="4">
        <v>4</v>
      </c>
      <c r="P14" s="7">
        <v>5549</v>
      </c>
      <c r="Q14" s="9">
        <v>15.54</v>
      </c>
      <c r="S14" s="9"/>
      <c r="Z14" s="64"/>
      <c r="AE14" s="64">
        <f t="shared" si="0"/>
        <v>0</v>
      </c>
      <c r="AI14" s="7">
        <v>38</v>
      </c>
      <c r="AJ14" s="4">
        <v>2</v>
      </c>
      <c r="AK14" s="4">
        <v>0</v>
      </c>
      <c r="AL14" s="9">
        <v>8.68</v>
      </c>
      <c r="AM14" s="7">
        <v>319</v>
      </c>
      <c r="AN14" s="4">
        <v>46</v>
      </c>
      <c r="AO14" s="4">
        <v>4</v>
      </c>
      <c r="AP14" s="16">
        <v>16.36</v>
      </c>
      <c r="AQ14" s="5" t="s">
        <v>107</v>
      </c>
    </row>
    <row r="15" spans="1:48" ht="18" customHeight="1">
      <c r="A15" s="93" t="s">
        <v>319</v>
      </c>
      <c r="B15" s="3" t="s">
        <v>651</v>
      </c>
      <c r="C15" s="101" t="s">
        <v>125</v>
      </c>
      <c r="D15" s="101" t="s">
        <v>1379</v>
      </c>
      <c r="E15" s="101" t="s">
        <v>1387</v>
      </c>
      <c r="F15" s="149">
        <v>14</v>
      </c>
      <c r="G15" s="6">
        <v>6.4652777777777781E-2</v>
      </c>
      <c r="H15" s="101" t="s">
        <v>1382</v>
      </c>
      <c r="I15" s="6">
        <v>6.4652777777777781E-2</v>
      </c>
      <c r="J15" s="2" t="s">
        <v>6</v>
      </c>
      <c r="K15" s="56">
        <v>4.2361111111111106E-2</v>
      </c>
      <c r="L15" s="9">
        <f t="shared" si="1"/>
        <v>1.0166666666666666</v>
      </c>
      <c r="M15" s="7">
        <v>107</v>
      </c>
      <c r="N15" s="4">
        <v>30</v>
      </c>
      <c r="O15" s="4">
        <v>28</v>
      </c>
      <c r="P15" s="7">
        <v>1266</v>
      </c>
      <c r="Q15" s="9">
        <v>11.83</v>
      </c>
      <c r="S15" s="9"/>
      <c r="Z15" s="64"/>
      <c r="AE15" s="64">
        <f t="shared" si="0"/>
        <v>0</v>
      </c>
      <c r="AI15" s="7">
        <v>22</v>
      </c>
      <c r="AJ15" s="4">
        <v>2</v>
      </c>
      <c r="AK15" s="4">
        <v>1</v>
      </c>
      <c r="AL15" s="9">
        <v>5.45</v>
      </c>
      <c r="AM15" s="7">
        <v>85</v>
      </c>
      <c r="AN15" s="4">
        <v>28</v>
      </c>
      <c r="AO15" s="4">
        <v>27</v>
      </c>
      <c r="AP15" s="16">
        <v>13.84</v>
      </c>
      <c r="AQ15" s="5" t="s">
        <v>19</v>
      </c>
    </row>
    <row r="16" spans="1:48" ht="18" customHeight="1">
      <c r="A16" s="93" t="s">
        <v>320</v>
      </c>
      <c r="B16" s="3" t="s">
        <v>21</v>
      </c>
      <c r="C16" s="101" t="s">
        <v>20</v>
      </c>
      <c r="D16" s="101" t="s">
        <v>1374</v>
      </c>
      <c r="E16" s="101" t="s">
        <v>1387</v>
      </c>
      <c r="F16" s="149">
        <v>15</v>
      </c>
      <c r="G16" s="6">
        <v>7.4791666666666659E-2</v>
      </c>
      <c r="H16" s="101" t="s">
        <v>1382</v>
      </c>
      <c r="I16" s="6">
        <v>7.4791666666666659E-2</v>
      </c>
      <c r="J16" s="2" t="s">
        <v>6</v>
      </c>
      <c r="K16" s="56">
        <v>0.35694444444444445</v>
      </c>
      <c r="L16" s="9">
        <f t="shared" si="1"/>
        <v>8.5666666666666664</v>
      </c>
      <c r="M16" s="7">
        <v>499</v>
      </c>
      <c r="N16" s="4">
        <v>54</v>
      </c>
      <c r="O16" s="4">
        <v>43</v>
      </c>
      <c r="P16" s="7">
        <v>5894</v>
      </c>
      <c r="Q16" s="9">
        <v>11.81</v>
      </c>
      <c r="S16" s="9"/>
      <c r="Z16" s="64"/>
      <c r="AE16" s="64">
        <f t="shared" si="0"/>
        <v>0</v>
      </c>
      <c r="AI16" s="7">
        <v>89</v>
      </c>
      <c r="AJ16" s="4">
        <v>6</v>
      </c>
      <c r="AK16" s="4">
        <v>2</v>
      </c>
      <c r="AL16" s="9">
        <v>4.74</v>
      </c>
      <c r="AM16" s="7">
        <v>409</v>
      </c>
      <c r="AN16" s="4">
        <v>48</v>
      </c>
      <c r="AO16" s="4">
        <v>41</v>
      </c>
      <c r="AP16" s="16">
        <v>13.35</v>
      </c>
      <c r="AQ16" s="5" t="s">
        <v>22</v>
      </c>
    </row>
    <row r="17" spans="1:48" ht="18" customHeight="1">
      <c r="A17" s="93" t="s">
        <v>579</v>
      </c>
      <c r="B17" s="3" t="s">
        <v>653</v>
      </c>
      <c r="C17" s="101" t="s">
        <v>577</v>
      </c>
      <c r="D17" s="101" t="s">
        <v>1374</v>
      </c>
      <c r="E17" s="101" t="s">
        <v>1387</v>
      </c>
      <c r="F17" s="149">
        <v>15</v>
      </c>
      <c r="G17" s="6">
        <v>0.33333333333333331</v>
      </c>
      <c r="H17" s="101" t="s">
        <v>1383</v>
      </c>
      <c r="I17" s="6">
        <v>0.83333333333333337</v>
      </c>
      <c r="J17" s="2" t="s">
        <v>52</v>
      </c>
      <c r="K17" s="56">
        <v>7.4999999999999997E-2</v>
      </c>
      <c r="L17" s="9">
        <f t="shared" si="1"/>
        <v>1.7999999999999998</v>
      </c>
      <c r="M17" s="7">
        <v>49</v>
      </c>
      <c r="N17" s="4">
        <v>14</v>
      </c>
      <c r="O17" s="4">
        <v>3</v>
      </c>
      <c r="P17" s="7">
        <v>817</v>
      </c>
      <c r="Q17" s="9">
        <v>16.670000000000002</v>
      </c>
      <c r="S17" s="9"/>
      <c r="Z17" s="64"/>
      <c r="AE17" s="64">
        <f t="shared" si="0"/>
        <v>0</v>
      </c>
      <c r="AI17" s="7">
        <v>4</v>
      </c>
      <c r="AJ17" s="4">
        <v>1</v>
      </c>
      <c r="AK17" s="4">
        <v>0</v>
      </c>
      <c r="AL17" s="9">
        <v>0</v>
      </c>
      <c r="AM17" s="7">
        <v>45</v>
      </c>
      <c r="AN17" s="4">
        <v>13</v>
      </c>
      <c r="AO17" s="4">
        <v>3</v>
      </c>
      <c r="AP17" s="16">
        <v>18.16</v>
      </c>
      <c r="AQ17" s="5" t="s">
        <v>429</v>
      </c>
      <c r="AV17" s="108"/>
    </row>
    <row r="18" spans="1:48" ht="18" customHeight="1">
      <c r="A18" s="93" t="s">
        <v>321</v>
      </c>
      <c r="B18" s="3" t="s">
        <v>109</v>
      </c>
      <c r="C18" s="101" t="s">
        <v>108</v>
      </c>
      <c r="D18" s="101" t="s">
        <v>1375</v>
      </c>
      <c r="E18" s="101" t="s">
        <v>1387</v>
      </c>
      <c r="F18" s="149">
        <v>16</v>
      </c>
      <c r="G18" s="6">
        <v>4.2361111111111106E-2</v>
      </c>
      <c r="H18" s="101" t="s">
        <v>1382</v>
      </c>
      <c r="I18" s="6">
        <v>4.2361111111111106E-2</v>
      </c>
      <c r="J18" s="2" t="s">
        <v>6</v>
      </c>
      <c r="K18" s="56">
        <v>4.3750000000000004E-2</v>
      </c>
      <c r="L18" s="9">
        <f t="shared" si="1"/>
        <v>1.05</v>
      </c>
      <c r="M18" s="7">
        <v>61</v>
      </c>
      <c r="N18" s="4">
        <v>13</v>
      </c>
      <c r="O18" s="4">
        <v>14</v>
      </c>
      <c r="P18" s="7">
        <v>654</v>
      </c>
      <c r="Q18" s="9">
        <v>10.72</v>
      </c>
      <c r="S18" s="9"/>
      <c r="Z18" s="64"/>
      <c r="AE18" s="64">
        <f t="shared" si="0"/>
        <v>0</v>
      </c>
      <c r="AI18" s="7">
        <v>14</v>
      </c>
      <c r="AJ18" s="4">
        <v>0</v>
      </c>
      <c r="AK18" s="4">
        <v>0</v>
      </c>
      <c r="AL18" s="9">
        <v>0.21</v>
      </c>
      <c r="AM18" s="7">
        <v>47</v>
      </c>
      <c r="AN18" s="4">
        <v>13</v>
      </c>
      <c r="AO18" s="4">
        <v>14</v>
      </c>
      <c r="AP18" s="16">
        <v>13.85</v>
      </c>
      <c r="AQ18" s="5" t="s">
        <v>110</v>
      </c>
    </row>
    <row r="19" spans="1:48" ht="18" customHeight="1">
      <c r="A19" s="93" t="s">
        <v>322</v>
      </c>
      <c r="B19" s="2" t="s">
        <v>23</v>
      </c>
      <c r="C19" s="101" t="s">
        <v>24</v>
      </c>
      <c r="D19" s="101" t="s">
        <v>1377</v>
      </c>
      <c r="E19" s="101" t="s">
        <v>1387</v>
      </c>
      <c r="F19" s="149">
        <v>18</v>
      </c>
      <c r="G19" s="6">
        <v>0.53626157407407404</v>
      </c>
      <c r="H19" s="101" t="s">
        <v>1382</v>
      </c>
      <c r="I19" s="6">
        <v>3.6261574074074078E-2</v>
      </c>
      <c r="J19" s="2" t="s">
        <v>6</v>
      </c>
      <c r="K19" s="56">
        <v>0.42499999999999999</v>
      </c>
      <c r="L19" s="9">
        <f t="shared" si="1"/>
        <v>10.199999999999999</v>
      </c>
      <c r="M19" s="7">
        <v>524</v>
      </c>
      <c r="N19" s="4">
        <v>90</v>
      </c>
      <c r="O19" s="4">
        <v>61</v>
      </c>
      <c r="P19" s="7">
        <v>9693</v>
      </c>
      <c r="Q19" s="9">
        <v>18.5</v>
      </c>
      <c r="S19" s="9"/>
      <c r="Z19" s="64"/>
      <c r="AE19" s="64">
        <f t="shared" si="0"/>
        <v>0</v>
      </c>
      <c r="AI19" s="7">
        <v>148</v>
      </c>
      <c r="AJ19" s="4">
        <v>7</v>
      </c>
      <c r="AK19" s="4">
        <v>4</v>
      </c>
      <c r="AL19" s="9">
        <v>3.1</v>
      </c>
      <c r="AM19" s="7">
        <v>376</v>
      </c>
      <c r="AN19" s="4">
        <v>83</v>
      </c>
      <c r="AO19" s="4">
        <v>56</v>
      </c>
      <c r="AP19" s="16">
        <v>24.56</v>
      </c>
      <c r="AQ19" s="5" t="s">
        <v>25</v>
      </c>
    </row>
    <row r="20" spans="1:48" ht="18" customHeight="1">
      <c r="A20" s="93" t="s">
        <v>430</v>
      </c>
      <c r="B20" s="2" t="s">
        <v>654</v>
      </c>
      <c r="C20" s="101" t="s">
        <v>431</v>
      </c>
      <c r="D20" s="101" t="s">
        <v>1378</v>
      </c>
      <c r="E20" s="101" t="s">
        <v>1387</v>
      </c>
      <c r="F20" s="149">
        <v>19</v>
      </c>
      <c r="G20" s="6">
        <v>5.1759259259259262E-2</v>
      </c>
      <c r="H20" s="101" t="s">
        <v>1382</v>
      </c>
      <c r="I20" s="6">
        <v>5.1759259259259262E-2</v>
      </c>
      <c r="J20" s="2" t="s">
        <v>436</v>
      </c>
      <c r="K20" s="56">
        <v>0.11944444444444445</v>
      </c>
      <c r="L20" s="9">
        <f t="shared" si="1"/>
        <v>2.8666666666666667</v>
      </c>
      <c r="M20" s="7">
        <v>1388</v>
      </c>
      <c r="N20" s="4">
        <v>95</v>
      </c>
      <c r="O20" s="4">
        <v>14</v>
      </c>
      <c r="P20" s="7">
        <v>13302</v>
      </c>
      <c r="Q20" s="9">
        <v>9.58</v>
      </c>
      <c r="S20" s="9"/>
      <c r="Z20" s="64"/>
      <c r="AE20" s="64">
        <f t="shared" si="0"/>
        <v>0</v>
      </c>
      <c r="AI20" s="7">
        <v>231</v>
      </c>
      <c r="AJ20" s="4">
        <v>1</v>
      </c>
      <c r="AK20" s="4">
        <v>0</v>
      </c>
      <c r="AL20" s="9">
        <v>2.98</v>
      </c>
      <c r="AM20" s="7">
        <v>1157</v>
      </c>
      <c r="AN20" s="4">
        <v>94</v>
      </c>
      <c r="AO20" s="4">
        <v>14</v>
      </c>
      <c r="AP20" s="16">
        <v>10.9</v>
      </c>
      <c r="AQ20" s="5" t="s">
        <v>432</v>
      </c>
    </row>
    <row r="21" spans="1:48" ht="18" customHeight="1">
      <c r="A21" s="10" t="s">
        <v>323</v>
      </c>
      <c r="B21" s="2" t="s">
        <v>655</v>
      </c>
      <c r="C21" s="101" t="s">
        <v>111</v>
      </c>
      <c r="D21" s="101" t="s">
        <v>1378</v>
      </c>
      <c r="E21" s="101" t="s">
        <v>1387</v>
      </c>
      <c r="F21" s="149">
        <v>19</v>
      </c>
      <c r="G21" s="6">
        <v>0.1203125</v>
      </c>
      <c r="H21" s="101" t="s">
        <v>1382</v>
      </c>
      <c r="I21" s="6">
        <v>0.1203125</v>
      </c>
      <c r="J21" s="2" t="s">
        <v>82</v>
      </c>
      <c r="K21" s="56">
        <v>1.1805555555555555E-2</v>
      </c>
      <c r="L21" s="9">
        <f t="shared" si="1"/>
        <v>0.28333333333333333</v>
      </c>
      <c r="M21" s="7">
        <v>54</v>
      </c>
      <c r="N21" s="4">
        <v>16</v>
      </c>
      <c r="O21" s="4">
        <v>11</v>
      </c>
      <c r="P21" s="7">
        <v>280</v>
      </c>
      <c r="Q21" s="9">
        <v>5.19</v>
      </c>
      <c r="S21" s="9"/>
      <c r="Z21" s="64"/>
      <c r="AE21" s="64">
        <f t="shared" si="0"/>
        <v>0</v>
      </c>
      <c r="AI21" s="7">
        <v>11</v>
      </c>
      <c r="AJ21" s="4">
        <v>0</v>
      </c>
      <c r="AK21" s="4">
        <v>0</v>
      </c>
      <c r="AL21" s="9">
        <v>1.45</v>
      </c>
      <c r="AM21" s="7">
        <v>43</v>
      </c>
      <c r="AN21" s="4">
        <v>16</v>
      </c>
      <c r="AO21" s="4">
        <v>11</v>
      </c>
      <c r="AP21" s="16">
        <v>6.14</v>
      </c>
      <c r="AQ21" s="5" t="s">
        <v>112</v>
      </c>
    </row>
    <row r="22" spans="1:48" ht="18" customHeight="1">
      <c r="A22" s="10" t="s">
        <v>434</v>
      </c>
      <c r="B22" s="2" t="s">
        <v>435</v>
      </c>
      <c r="C22" s="101" t="s">
        <v>578</v>
      </c>
      <c r="D22" s="101" t="s">
        <v>1378</v>
      </c>
      <c r="E22" s="101" t="s">
        <v>1387</v>
      </c>
      <c r="F22" s="149">
        <v>19</v>
      </c>
      <c r="G22" s="6">
        <v>0.33333333333333331</v>
      </c>
      <c r="H22" s="101" t="s">
        <v>1383</v>
      </c>
      <c r="I22" s="6">
        <v>0.83333333333333337</v>
      </c>
      <c r="J22" s="2" t="s">
        <v>436</v>
      </c>
      <c r="K22" s="56">
        <v>6.3888888888888884E-2</v>
      </c>
      <c r="L22" s="9">
        <f t="shared" si="1"/>
        <v>1.5333333333333332</v>
      </c>
      <c r="M22" s="7">
        <v>499</v>
      </c>
      <c r="N22" s="4">
        <v>46</v>
      </c>
      <c r="O22" s="4">
        <v>18</v>
      </c>
      <c r="P22" s="7">
        <v>5173</v>
      </c>
      <c r="Q22" s="9">
        <v>10.37</v>
      </c>
      <c r="S22" s="9"/>
      <c r="Z22" s="64"/>
      <c r="AE22" s="64">
        <f t="shared" si="0"/>
        <v>0</v>
      </c>
      <c r="AI22" s="7">
        <v>72</v>
      </c>
      <c r="AJ22" s="4">
        <v>0</v>
      </c>
      <c r="AK22" s="4">
        <v>0</v>
      </c>
      <c r="AL22" s="9">
        <v>2.2599999999999998</v>
      </c>
      <c r="AM22" s="7">
        <v>427</v>
      </c>
      <c r="AN22" s="4">
        <v>46</v>
      </c>
      <c r="AO22" s="4">
        <v>18</v>
      </c>
      <c r="AP22" s="16">
        <v>11.73</v>
      </c>
      <c r="AQ22" s="5" t="s">
        <v>437</v>
      </c>
    </row>
    <row r="23" spans="1:48" ht="19" customHeight="1">
      <c r="A23" s="93" t="s">
        <v>324</v>
      </c>
      <c r="B23" s="3" t="s">
        <v>657</v>
      </c>
      <c r="C23" s="101" t="s">
        <v>26</v>
      </c>
      <c r="D23" s="101" t="s">
        <v>1373</v>
      </c>
      <c r="E23" s="101" t="s">
        <v>1387</v>
      </c>
      <c r="F23" s="149">
        <v>20</v>
      </c>
      <c r="G23" s="6">
        <v>5.1006944444444445E-2</v>
      </c>
      <c r="H23" s="101" t="s">
        <v>1382</v>
      </c>
      <c r="I23" s="6">
        <v>5.1006944444444445E-2</v>
      </c>
      <c r="J23" s="2" t="s">
        <v>6</v>
      </c>
      <c r="K23" s="56">
        <v>0.625</v>
      </c>
      <c r="L23" s="9">
        <f t="shared" si="1"/>
        <v>15</v>
      </c>
      <c r="M23" s="7">
        <v>2294</v>
      </c>
      <c r="N23" s="4">
        <v>109</v>
      </c>
      <c r="O23" s="4">
        <v>90</v>
      </c>
      <c r="P23" s="7">
        <v>20440</v>
      </c>
      <c r="Q23" s="9">
        <v>8.91</v>
      </c>
      <c r="S23" s="9">
        <f>R23*1440</f>
        <v>0</v>
      </c>
      <c r="Z23" s="64"/>
      <c r="AE23" s="64">
        <f t="shared" si="0"/>
        <v>0</v>
      </c>
      <c r="AI23" s="7">
        <v>918</v>
      </c>
      <c r="AJ23" s="4">
        <v>7</v>
      </c>
      <c r="AK23" s="4">
        <v>1</v>
      </c>
      <c r="AL23" s="9">
        <v>4.59</v>
      </c>
      <c r="AM23" s="7">
        <v>1376</v>
      </c>
      <c r="AN23" s="4">
        <v>102</v>
      </c>
      <c r="AO23" s="4">
        <v>89</v>
      </c>
      <c r="AP23" s="16">
        <v>11.79</v>
      </c>
      <c r="AQ23" s="5" t="s">
        <v>27</v>
      </c>
      <c r="AR23" s="5" t="s">
        <v>396</v>
      </c>
    </row>
    <row r="24" spans="1:48" ht="19" customHeight="1">
      <c r="A24" s="93" t="s">
        <v>325</v>
      </c>
      <c r="B24" s="2" t="s">
        <v>656</v>
      </c>
      <c r="C24" s="101" t="s">
        <v>28</v>
      </c>
      <c r="D24" s="101" t="s">
        <v>1373</v>
      </c>
      <c r="E24" s="101" t="s">
        <v>1387</v>
      </c>
      <c r="F24" s="149">
        <v>20</v>
      </c>
      <c r="G24" s="6">
        <v>0.48204861111111108</v>
      </c>
      <c r="H24" s="101" t="s">
        <v>1383</v>
      </c>
      <c r="I24" s="6">
        <v>0.98204861111111119</v>
      </c>
      <c r="J24" s="2" t="s">
        <v>29</v>
      </c>
      <c r="K24" s="56">
        <v>9.8611111111111108E-2</v>
      </c>
      <c r="L24" s="9">
        <f t="shared" si="1"/>
        <v>2.3666666666666667</v>
      </c>
      <c r="M24" s="7">
        <v>459</v>
      </c>
      <c r="N24" s="4">
        <v>41</v>
      </c>
      <c r="O24" s="4">
        <v>4</v>
      </c>
      <c r="P24" s="7">
        <v>6188</v>
      </c>
      <c r="Q24" s="9">
        <v>13.48</v>
      </c>
      <c r="S24" s="9"/>
      <c r="Z24" s="64"/>
      <c r="AE24" s="64">
        <f t="shared" si="0"/>
        <v>0</v>
      </c>
      <c r="AI24" s="7">
        <v>43</v>
      </c>
      <c r="AJ24" s="4">
        <v>1</v>
      </c>
      <c r="AK24" s="4">
        <v>0</v>
      </c>
      <c r="AL24" s="9">
        <v>4.26</v>
      </c>
      <c r="AM24" s="7">
        <v>416</v>
      </c>
      <c r="AN24" s="4">
        <v>40</v>
      </c>
      <c r="AO24" s="4">
        <v>4</v>
      </c>
      <c r="AP24" s="16">
        <v>14.44</v>
      </c>
      <c r="AQ24" s="5" t="s">
        <v>30</v>
      </c>
    </row>
    <row r="25" spans="1:48" ht="19" customHeight="1">
      <c r="A25" s="93" t="s">
        <v>326</v>
      </c>
      <c r="B25" s="2" t="s">
        <v>32</v>
      </c>
      <c r="C25" s="101" t="s">
        <v>31</v>
      </c>
      <c r="D25" s="101" t="s">
        <v>1379</v>
      </c>
      <c r="E25" s="101" t="s">
        <v>1387</v>
      </c>
      <c r="F25" s="149">
        <v>21</v>
      </c>
      <c r="G25" s="6">
        <v>9.2037037037037028E-2</v>
      </c>
      <c r="H25" s="101" t="s">
        <v>1382</v>
      </c>
      <c r="I25" s="6">
        <v>9.2037037037037028E-2</v>
      </c>
      <c r="J25" s="2" t="s">
        <v>6</v>
      </c>
      <c r="K25" s="56">
        <v>0.41250000000000003</v>
      </c>
      <c r="L25" s="9">
        <f t="shared" si="1"/>
        <v>9.9</v>
      </c>
      <c r="M25" s="7">
        <v>5451</v>
      </c>
      <c r="N25" s="4">
        <v>63</v>
      </c>
      <c r="O25" s="4">
        <v>55</v>
      </c>
      <c r="P25" s="7">
        <v>61141</v>
      </c>
      <c r="Q25" s="9">
        <v>11.22</v>
      </c>
      <c r="S25" s="9"/>
      <c r="Z25" s="64"/>
      <c r="AE25" s="64">
        <f t="shared" si="0"/>
        <v>0</v>
      </c>
      <c r="AI25" s="7">
        <v>1213</v>
      </c>
      <c r="AJ25" s="4">
        <v>6</v>
      </c>
      <c r="AK25" s="4">
        <v>2</v>
      </c>
      <c r="AL25" s="9">
        <v>7.89</v>
      </c>
      <c r="AM25" s="7">
        <v>4240</v>
      </c>
      <c r="AN25" s="4">
        <v>56</v>
      </c>
      <c r="AO25" s="4">
        <v>53</v>
      </c>
      <c r="AP25" s="16">
        <v>12.16</v>
      </c>
      <c r="AQ25" s="5" t="s">
        <v>33</v>
      </c>
    </row>
    <row r="26" spans="1:48" ht="19" customHeight="1">
      <c r="A26" s="93" t="s">
        <v>327</v>
      </c>
      <c r="B26" s="2" t="s">
        <v>114</v>
      </c>
      <c r="C26" s="101" t="s">
        <v>113</v>
      </c>
      <c r="D26" s="101" t="s">
        <v>1379</v>
      </c>
      <c r="E26" s="101" t="s">
        <v>1387</v>
      </c>
      <c r="F26" s="149">
        <v>21</v>
      </c>
      <c r="G26" s="6">
        <v>0.22062499999999999</v>
      </c>
      <c r="H26" s="101" t="s">
        <v>1383</v>
      </c>
      <c r="I26" s="6">
        <v>0.72062500000000007</v>
      </c>
      <c r="J26" s="2" t="s">
        <v>6</v>
      </c>
      <c r="K26" s="56">
        <v>5.6250000000000001E-2</v>
      </c>
      <c r="L26" s="9">
        <f t="shared" si="1"/>
        <v>1.35</v>
      </c>
      <c r="M26" s="7">
        <v>99</v>
      </c>
      <c r="N26" s="4">
        <v>12</v>
      </c>
      <c r="O26" s="4">
        <v>2</v>
      </c>
      <c r="P26" s="7">
        <v>725</v>
      </c>
      <c r="Q26" s="9">
        <v>7.32</v>
      </c>
      <c r="S26" s="9"/>
      <c r="Z26" s="64"/>
      <c r="AE26" s="64">
        <f t="shared" si="0"/>
        <v>0</v>
      </c>
      <c r="AI26" s="7">
        <v>17</v>
      </c>
      <c r="AJ26" s="4">
        <v>0</v>
      </c>
      <c r="AK26" s="4">
        <v>0</v>
      </c>
      <c r="AL26" s="9">
        <v>0.06</v>
      </c>
      <c r="AM26" s="7">
        <v>82</v>
      </c>
      <c r="AN26" s="4">
        <v>12</v>
      </c>
      <c r="AO26" s="4">
        <v>2</v>
      </c>
      <c r="AP26" s="16">
        <v>8.83</v>
      </c>
      <c r="AQ26" s="5" t="s">
        <v>115</v>
      </c>
    </row>
    <row r="27" spans="1:48" ht="18" customHeight="1">
      <c r="A27" s="93" t="s">
        <v>329</v>
      </c>
      <c r="B27" s="2" t="s">
        <v>659</v>
      </c>
      <c r="C27" s="101" t="s">
        <v>36</v>
      </c>
      <c r="D27" s="101" t="s">
        <v>1374</v>
      </c>
      <c r="E27" s="101" t="s">
        <v>1387</v>
      </c>
      <c r="F27" s="149">
        <v>22</v>
      </c>
      <c r="G27" s="6">
        <v>7.7048611111111109E-2</v>
      </c>
      <c r="H27" s="101" t="s">
        <v>1382</v>
      </c>
      <c r="I27" s="6">
        <v>7.7048611111111109E-2</v>
      </c>
      <c r="J27" s="2" t="s">
        <v>6</v>
      </c>
      <c r="K27" s="56">
        <v>0.4145833333333333</v>
      </c>
      <c r="L27" s="9">
        <f t="shared" si="1"/>
        <v>9.9499999999999993</v>
      </c>
      <c r="M27" s="7">
        <v>3646</v>
      </c>
      <c r="N27" s="4">
        <v>87</v>
      </c>
      <c r="O27" s="4">
        <v>72</v>
      </c>
      <c r="P27" s="7">
        <v>51825</v>
      </c>
      <c r="Q27" s="9">
        <v>14.21</v>
      </c>
      <c r="S27" s="9"/>
      <c r="Z27" s="64"/>
      <c r="AE27" s="64">
        <f t="shared" si="0"/>
        <v>0</v>
      </c>
      <c r="AI27" s="7">
        <v>925</v>
      </c>
      <c r="AJ27" s="4">
        <v>10</v>
      </c>
      <c r="AK27" s="4">
        <v>6</v>
      </c>
      <c r="AL27" s="9">
        <v>9.8000000000000007</v>
      </c>
      <c r="AM27" s="7">
        <v>2722</v>
      </c>
      <c r="AN27" s="4">
        <v>77</v>
      </c>
      <c r="AO27" s="4">
        <v>66</v>
      </c>
      <c r="AP27" s="16">
        <v>15.71</v>
      </c>
      <c r="AQ27" s="5" t="s">
        <v>34</v>
      </c>
    </row>
    <row r="28" spans="1:48" ht="19" customHeight="1">
      <c r="A28" s="93" t="s">
        <v>328</v>
      </c>
      <c r="B28" s="2" t="s">
        <v>658</v>
      </c>
      <c r="C28" s="101" t="s">
        <v>417</v>
      </c>
      <c r="D28" s="101" t="s">
        <v>1374</v>
      </c>
      <c r="E28" s="101" t="s">
        <v>1387</v>
      </c>
      <c r="F28" s="149">
        <v>22</v>
      </c>
      <c r="G28" s="6">
        <v>0.53814814814814815</v>
      </c>
      <c r="H28" s="101" t="s">
        <v>1382</v>
      </c>
      <c r="I28" s="6">
        <v>3.8148148148148146E-2</v>
      </c>
      <c r="J28" s="2" t="s">
        <v>6</v>
      </c>
      <c r="K28" s="56">
        <v>3.2638888888888891E-2</v>
      </c>
      <c r="L28" s="9">
        <f t="shared" si="1"/>
        <v>0.78333333333333344</v>
      </c>
      <c r="M28" s="7">
        <v>34</v>
      </c>
      <c r="N28" s="4">
        <v>17</v>
      </c>
      <c r="O28" s="4">
        <v>18</v>
      </c>
      <c r="P28" s="7">
        <v>665</v>
      </c>
      <c r="Q28" s="9">
        <v>19.559999999999999</v>
      </c>
      <c r="S28" s="9"/>
      <c r="Z28" s="64"/>
      <c r="AE28" s="64">
        <f t="shared" si="0"/>
        <v>0</v>
      </c>
      <c r="AI28" s="7">
        <v>6</v>
      </c>
      <c r="AJ28" s="4">
        <v>0</v>
      </c>
      <c r="AK28" s="4">
        <v>0</v>
      </c>
      <c r="AL28" s="9">
        <v>0.33</v>
      </c>
      <c r="AM28" s="7">
        <v>28</v>
      </c>
      <c r="AN28" s="4">
        <v>17</v>
      </c>
      <c r="AO28" s="4">
        <v>18</v>
      </c>
      <c r="AP28" s="16">
        <v>23.68</v>
      </c>
      <c r="AQ28" s="5" t="s">
        <v>116</v>
      </c>
    </row>
    <row r="29" spans="1:48" ht="18" customHeight="1">
      <c r="A29" s="93" t="s">
        <v>330</v>
      </c>
      <c r="B29" s="2" t="s">
        <v>39</v>
      </c>
      <c r="C29" s="101" t="s">
        <v>38</v>
      </c>
      <c r="D29" s="101" t="s">
        <v>1375</v>
      </c>
      <c r="E29" s="101" t="s">
        <v>1387</v>
      </c>
      <c r="F29" s="149">
        <v>23</v>
      </c>
      <c r="G29" s="6">
        <v>0.5390625</v>
      </c>
      <c r="H29" s="101" t="s">
        <v>1382</v>
      </c>
      <c r="I29" s="6">
        <v>3.90625E-2</v>
      </c>
      <c r="J29" s="2" t="s">
        <v>6</v>
      </c>
      <c r="K29" s="56">
        <v>0.47361111111111115</v>
      </c>
      <c r="L29" s="9">
        <f t="shared" si="1"/>
        <v>11.366666666666667</v>
      </c>
      <c r="M29" s="7">
        <v>503</v>
      </c>
      <c r="N29" s="4">
        <v>52</v>
      </c>
      <c r="O29" s="4">
        <v>45</v>
      </c>
      <c r="P29" s="7">
        <v>5832</v>
      </c>
      <c r="Q29" s="9">
        <v>11.59</v>
      </c>
      <c r="S29" s="9"/>
      <c r="Z29" s="64"/>
      <c r="AE29" s="64">
        <f t="shared" si="0"/>
        <v>0</v>
      </c>
      <c r="AI29" s="7">
        <v>225</v>
      </c>
      <c r="AJ29" s="4">
        <v>8</v>
      </c>
      <c r="AK29" s="4">
        <v>3</v>
      </c>
      <c r="AL29" s="9">
        <v>1.25</v>
      </c>
      <c r="AM29" s="7">
        <v>278</v>
      </c>
      <c r="AN29" s="4">
        <v>44</v>
      </c>
      <c r="AO29" s="4">
        <v>42</v>
      </c>
      <c r="AP29" s="16">
        <v>19.27</v>
      </c>
      <c r="AQ29" s="5" t="s">
        <v>40</v>
      </c>
      <c r="AR29" s="5" t="s">
        <v>399</v>
      </c>
    </row>
    <row r="30" spans="1:48" ht="18" customHeight="1">
      <c r="A30" s="93" t="s">
        <v>580</v>
      </c>
      <c r="B30" s="11" t="s">
        <v>438</v>
      </c>
      <c r="C30" s="101" t="s">
        <v>581</v>
      </c>
      <c r="D30" s="101" t="s">
        <v>1375</v>
      </c>
      <c r="E30" s="101" t="s">
        <v>1387</v>
      </c>
      <c r="F30" s="149">
        <v>23</v>
      </c>
      <c r="G30" s="6">
        <v>4.1840277777777775E-2</v>
      </c>
      <c r="H30" s="101" t="s">
        <v>1383</v>
      </c>
      <c r="I30" s="12">
        <v>0.54184027777777777</v>
      </c>
      <c r="J30" s="11" t="s">
        <v>52</v>
      </c>
      <c r="K30" s="56">
        <v>4.1666666666666664E-2</v>
      </c>
      <c r="L30" s="9">
        <f t="shared" si="1"/>
        <v>1</v>
      </c>
      <c r="M30" s="13">
        <v>589</v>
      </c>
      <c r="N30" s="14">
        <v>26</v>
      </c>
      <c r="O30" s="14">
        <v>5</v>
      </c>
      <c r="P30" s="13">
        <v>5510</v>
      </c>
      <c r="Q30" s="15">
        <v>9.35</v>
      </c>
      <c r="R30" s="53"/>
      <c r="S30" s="9"/>
      <c r="T30" s="53"/>
      <c r="V30" s="13"/>
      <c r="W30" s="13"/>
      <c r="X30" s="23"/>
      <c r="Y30" s="59"/>
      <c r="Z30" s="64"/>
      <c r="AA30" s="49"/>
      <c r="AB30" s="44"/>
      <c r="AC30" s="44"/>
      <c r="AD30" s="44"/>
      <c r="AE30" s="64">
        <f t="shared" si="0"/>
        <v>0</v>
      </c>
      <c r="AG30" s="142"/>
      <c r="AH30" s="49"/>
      <c r="AI30" s="13">
        <v>66</v>
      </c>
      <c r="AJ30" s="14">
        <v>2</v>
      </c>
      <c r="AK30" s="14">
        <v>0</v>
      </c>
      <c r="AL30" s="15">
        <v>6.68</v>
      </c>
      <c r="AM30" s="13">
        <v>523</v>
      </c>
      <c r="AN30" s="14">
        <v>24</v>
      </c>
      <c r="AO30" s="14">
        <v>5</v>
      </c>
      <c r="AP30" s="17">
        <v>9.69</v>
      </c>
      <c r="AQ30" s="90" t="s">
        <v>439</v>
      </c>
      <c r="AR30" s="11"/>
    </row>
    <row r="31" spans="1:48" ht="18" customHeight="1">
      <c r="A31" s="93" t="s">
        <v>331</v>
      </c>
      <c r="B31" s="3" t="s">
        <v>660</v>
      </c>
      <c r="C31" s="101" t="s">
        <v>41</v>
      </c>
      <c r="D31" s="101" t="s">
        <v>1377</v>
      </c>
      <c r="E31" s="101" t="s">
        <v>1387</v>
      </c>
      <c r="F31" s="149">
        <v>25</v>
      </c>
      <c r="G31" s="6">
        <v>4.2465277777777775E-2</v>
      </c>
      <c r="H31" s="101" t="s">
        <v>1382</v>
      </c>
      <c r="I31" s="6">
        <v>4.2465277777777775E-2</v>
      </c>
      <c r="J31" s="2" t="s">
        <v>6</v>
      </c>
      <c r="K31" s="56">
        <v>0.3576388888888889</v>
      </c>
      <c r="L31" s="9">
        <f t="shared" si="1"/>
        <v>8.5833333333333339</v>
      </c>
      <c r="M31" s="7">
        <v>3623</v>
      </c>
      <c r="N31" s="4">
        <v>70</v>
      </c>
      <c r="O31" s="4">
        <v>67</v>
      </c>
      <c r="P31" s="7">
        <v>48797</v>
      </c>
      <c r="Q31" s="9">
        <v>10.71</v>
      </c>
      <c r="R31" s="52">
        <v>9.1319444444444443E-3</v>
      </c>
      <c r="S31" s="9">
        <f>R31*1440</f>
        <v>13.15</v>
      </c>
      <c r="T31" s="52">
        <v>6.4930555555555561E-2</v>
      </c>
      <c r="U31" s="9">
        <f>T31*1440</f>
        <v>93.500000000000014</v>
      </c>
      <c r="V31" s="7">
        <v>1132</v>
      </c>
      <c r="W31" s="7">
        <v>48</v>
      </c>
      <c r="X31" s="22">
        <v>0.20200000000000001</v>
      </c>
      <c r="Y31" s="57">
        <v>0.21805555555555556</v>
      </c>
      <c r="Z31" s="64">
        <f>Y31*24</f>
        <v>5.2333333333333334</v>
      </c>
      <c r="AB31" s="43">
        <v>0.1429</v>
      </c>
      <c r="AC31" s="43">
        <v>0.27689999999999998</v>
      </c>
      <c r="AD31" s="43">
        <v>0.58030000000000004</v>
      </c>
      <c r="AE31" s="64">
        <f t="shared" si="0"/>
        <v>1.0001</v>
      </c>
      <c r="AH31" s="48">
        <v>904</v>
      </c>
      <c r="AI31" s="7">
        <v>775</v>
      </c>
      <c r="AJ31" s="4">
        <v>3</v>
      </c>
      <c r="AK31" s="4">
        <v>2</v>
      </c>
      <c r="AL31" s="9">
        <v>6.12</v>
      </c>
      <c r="AM31" s="7">
        <v>2848</v>
      </c>
      <c r="AN31" s="4">
        <v>67</v>
      </c>
      <c r="AO31" s="4">
        <v>65</v>
      </c>
      <c r="AP31" s="16">
        <v>11.96</v>
      </c>
      <c r="AQ31" s="5" t="s">
        <v>42</v>
      </c>
      <c r="AR31" s="5" t="s">
        <v>397</v>
      </c>
    </row>
    <row r="32" spans="1:48" ht="18" customHeight="1">
      <c r="A32" s="93" t="s">
        <v>332</v>
      </c>
      <c r="B32" s="3" t="s">
        <v>661</v>
      </c>
      <c r="C32" s="101" t="s">
        <v>43</v>
      </c>
      <c r="D32" s="101" t="s">
        <v>1378</v>
      </c>
      <c r="E32" s="101" t="s">
        <v>1387</v>
      </c>
      <c r="F32" s="149">
        <v>26</v>
      </c>
      <c r="G32" s="6">
        <v>4.3912037037037034E-2</v>
      </c>
      <c r="H32" s="101" t="s">
        <v>1382</v>
      </c>
      <c r="I32" s="6">
        <v>4.3912037037037034E-2</v>
      </c>
      <c r="J32" s="2" t="s">
        <v>6</v>
      </c>
      <c r="K32" s="56">
        <v>0.44236111111111115</v>
      </c>
      <c r="L32" s="9">
        <f t="shared" si="1"/>
        <v>10.616666666666667</v>
      </c>
      <c r="M32" s="7">
        <v>1969</v>
      </c>
      <c r="N32" s="4">
        <v>51</v>
      </c>
      <c r="O32" s="4">
        <v>48</v>
      </c>
      <c r="P32" s="7">
        <v>27097</v>
      </c>
      <c r="Q32" s="9">
        <v>13.76</v>
      </c>
      <c r="S32" s="9"/>
      <c r="Z32" s="64"/>
      <c r="AE32" s="64">
        <f t="shared" si="0"/>
        <v>0</v>
      </c>
      <c r="AH32" s="48">
        <v>24</v>
      </c>
      <c r="AI32" s="7">
        <v>329</v>
      </c>
      <c r="AJ32" s="4">
        <v>1</v>
      </c>
      <c r="AK32" s="4">
        <v>0</v>
      </c>
      <c r="AL32" s="9">
        <v>3.6</v>
      </c>
      <c r="AM32" s="7">
        <v>1641</v>
      </c>
      <c r="AN32" s="4">
        <v>50</v>
      </c>
      <c r="AO32" s="4">
        <v>48</v>
      </c>
      <c r="AP32" s="16">
        <v>15.97</v>
      </c>
      <c r="AQ32" s="5" t="s">
        <v>44</v>
      </c>
      <c r="AR32" s="5" t="s">
        <v>398</v>
      </c>
    </row>
    <row r="33" spans="1:48" ht="18" customHeight="1">
      <c r="A33" s="93" t="s">
        <v>333</v>
      </c>
      <c r="B33" s="3" t="s">
        <v>662</v>
      </c>
      <c r="C33" s="101" t="s">
        <v>45</v>
      </c>
      <c r="D33" s="101" t="s">
        <v>1373</v>
      </c>
      <c r="E33" s="101" t="s">
        <v>1387</v>
      </c>
      <c r="F33" s="149">
        <v>27</v>
      </c>
      <c r="G33" s="6">
        <v>0.53127314814814819</v>
      </c>
      <c r="H33" s="101" t="s">
        <v>1382</v>
      </c>
      <c r="I33" s="6">
        <v>3.1273148148148147E-2</v>
      </c>
      <c r="J33" s="2" t="s">
        <v>6</v>
      </c>
      <c r="K33" s="56">
        <v>0.33611111111111108</v>
      </c>
      <c r="L33" s="9">
        <f t="shared" si="1"/>
        <v>8.0666666666666664</v>
      </c>
      <c r="M33" s="7">
        <v>409</v>
      </c>
      <c r="N33" s="4">
        <v>70</v>
      </c>
      <c r="O33" s="4">
        <v>61</v>
      </c>
      <c r="P33" s="7">
        <v>7620</v>
      </c>
      <c r="Q33" s="9">
        <v>18.63</v>
      </c>
      <c r="S33" s="9"/>
      <c r="Z33" s="64"/>
      <c r="AE33" s="64">
        <f t="shared" si="0"/>
        <v>0</v>
      </c>
      <c r="AH33" s="48">
        <v>20</v>
      </c>
      <c r="AI33" s="7">
        <v>74</v>
      </c>
      <c r="AJ33" s="4">
        <v>7</v>
      </c>
      <c r="AK33" s="4">
        <v>3</v>
      </c>
      <c r="AL33" s="9">
        <v>9.91</v>
      </c>
      <c r="AM33" s="7">
        <v>335</v>
      </c>
      <c r="AN33" s="4">
        <v>63</v>
      </c>
      <c r="AO33" s="4">
        <v>57</v>
      </c>
      <c r="AP33" s="16">
        <v>30.56</v>
      </c>
      <c r="AQ33" s="5" t="s">
        <v>46</v>
      </c>
      <c r="AR33" s="5" t="s">
        <v>400</v>
      </c>
    </row>
    <row r="34" spans="1:48" ht="18" customHeight="1">
      <c r="A34" s="93" t="s">
        <v>334</v>
      </c>
      <c r="B34" s="3" t="s">
        <v>663</v>
      </c>
      <c r="C34" s="101" t="s">
        <v>117</v>
      </c>
      <c r="D34" s="101" t="s">
        <v>1373</v>
      </c>
      <c r="E34" s="101" t="s">
        <v>1387</v>
      </c>
      <c r="F34" s="149">
        <v>27</v>
      </c>
      <c r="G34" s="6">
        <v>0.37686342592592598</v>
      </c>
      <c r="H34" s="101" t="s">
        <v>1383</v>
      </c>
      <c r="I34" s="6">
        <v>0.87686342592592592</v>
      </c>
      <c r="J34" s="2" t="s">
        <v>6</v>
      </c>
      <c r="K34" s="56">
        <v>6.9444444444444441E-3</v>
      </c>
      <c r="L34" s="9">
        <f t="shared" si="1"/>
        <v>0.16666666666666666</v>
      </c>
      <c r="M34" s="7">
        <v>137</v>
      </c>
      <c r="N34" s="4">
        <v>20</v>
      </c>
      <c r="O34" s="4">
        <v>13</v>
      </c>
      <c r="P34" s="7">
        <v>254</v>
      </c>
      <c r="Q34" s="9">
        <v>1.86</v>
      </c>
      <c r="S34" s="9"/>
      <c r="Z34" s="64"/>
      <c r="AE34" s="64">
        <f t="shared" ref="AE34:AE65" si="2">AB34+AC34+AD34</f>
        <v>0</v>
      </c>
      <c r="AI34" s="7">
        <v>51</v>
      </c>
      <c r="AJ34" s="4">
        <v>4</v>
      </c>
      <c r="AK34" s="4">
        <v>1</v>
      </c>
      <c r="AL34" s="9">
        <v>1.51</v>
      </c>
      <c r="AM34" s="7">
        <v>86</v>
      </c>
      <c r="AN34" s="4">
        <v>16</v>
      </c>
      <c r="AO34" s="4">
        <v>12</v>
      </c>
      <c r="AP34" s="16">
        <v>2.0699999999999998</v>
      </c>
      <c r="AQ34" s="5" t="s">
        <v>118</v>
      </c>
    </row>
    <row r="35" spans="1:48" ht="18" customHeight="1">
      <c r="A35" s="93" t="s">
        <v>335</v>
      </c>
      <c r="B35" s="3" t="s">
        <v>664</v>
      </c>
      <c r="C35" s="101" t="s">
        <v>47</v>
      </c>
      <c r="D35" s="101" t="s">
        <v>1373</v>
      </c>
      <c r="E35" s="101" t="s">
        <v>1387</v>
      </c>
      <c r="F35" s="149">
        <v>27</v>
      </c>
      <c r="G35" s="6">
        <v>0.46995370370370365</v>
      </c>
      <c r="H35" s="101" t="s">
        <v>1383</v>
      </c>
      <c r="I35" s="6">
        <v>0.96995370370370371</v>
      </c>
      <c r="J35" s="2" t="s">
        <v>29</v>
      </c>
      <c r="K35" s="56">
        <v>0.12847222222222224</v>
      </c>
      <c r="L35" s="9">
        <f t="shared" si="1"/>
        <v>3.0833333333333339</v>
      </c>
      <c r="M35" s="7">
        <v>416</v>
      </c>
      <c r="N35" s="4">
        <v>71</v>
      </c>
      <c r="O35" s="4">
        <v>5</v>
      </c>
      <c r="P35" s="7">
        <v>7828</v>
      </c>
      <c r="Q35" s="9">
        <v>18.82</v>
      </c>
      <c r="S35" s="9"/>
      <c r="Z35" s="64"/>
      <c r="AE35" s="64">
        <f t="shared" si="2"/>
        <v>0</v>
      </c>
      <c r="AI35" s="7">
        <v>39</v>
      </c>
      <c r="AJ35" s="4">
        <v>1</v>
      </c>
      <c r="AK35" s="4">
        <v>0</v>
      </c>
      <c r="AL35" s="9">
        <v>7.51</v>
      </c>
      <c r="AM35" s="7">
        <v>377</v>
      </c>
      <c r="AN35" s="4">
        <v>70</v>
      </c>
      <c r="AO35" s="4">
        <v>5</v>
      </c>
      <c r="AP35" s="16">
        <v>19.989999999999998</v>
      </c>
      <c r="AQ35" s="5" t="s">
        <v>48</v>
      </c>
    </row>
    <row r="36" spans="1:48" ht="18" customHeight="1">
      <c r="A36" s="93" t="s">
        <v>336</v>
      </c>
      <c r="B36" s="3" t="s">
        <v>665</v>
      </c>
      <c r="C36" s="101" t="s">
        <v>49</v>
      </c>
      <c r="D36" s="101" t="s">
        <v>1379</v>
      </c>
      <c r="E36" s="101" t="s">
        <v>1387</v>
      </c>
      <c r="F36" s="149">
        <v>28</v>
      </c>
      <c r="G36" s="6">
        <v>9.0740740740740733E-2</v>
      </c>
      <c r="H36" s="101" t="s">
        <v>1382</v>
      </c>
      <c r="I36" s="6">
        <v>9.0740740740740733E-2</v>
      </c>
      <c r="J36" s="2" t="s">
        <v>6</v>
      </c>
      <c r="K36" s="56">
        <v>0.45833333333333331</v>
      </c>
      <c r="L36" s="9">
        <f t="shared" ref="L36:L67" si="3">K36*24</f>
        <v>11</v>
      </c>
      <c r="M36" s="7">
        <v>422</v>
      </c>
      <c r="N36" s="4">
        <v>31</v>
      </c>
      <c r="O36" s="4">
        <v>32</v>
      </c>
      <c r="P36" s="7">
        <v>6202</v>
      </c>
      <c r="Q36" s="9">
        <v>14.7</v>
      </c>
      <c r="S36" s="9"/>
      <c r="Z36" s="64"/>
      <c r="AE36" s="64">
        <f t="shared" si="2"/>
        <v>0</v>
      </c>
      <c r="AI36" s="7">
        <v>186</v>
      </c>
      <c r="AJ36" s="4">
        <v>3</v>
      </c>
      <c r="AK36" s="4">
        <v>2</v>
      </c>
      <c r="AL36" s="9">
        <v>2.6</v>
      </c>
      <c r="AM36" s="7">
        <v>236</v>
      </c>
      <c r="AN36" s="4">
        <v>28</v>
      </c>
      <c r="AO36" s="4">
        <v>30</v>
      </c>
      <c r="AP36" s="16">
        <v>24.23</v>
      </c>
      <c r="AQ36" s="5" t="s">
        <v>50</v>
      </c>
    </row>
    <row r="37" spans="1:48" ht="18" customHeight="1">
      <c r="A37" s="93" t="s">
        <v>337</v>
      </c>
      <c r="B37" s="2" t="s">
        <v>666</v>
      </c>
      <c r="C37" s="101" t="s">
        <v>51</v>
      </c>
      <c r="D37" s="101" t="s">
        <v>1379</v>
      </c>
      <c r="E37" s="101" t="s">
        <v>1387</v>
      </c>
      <c r="F37" s="149">
        <v>28</v>
      </c>
      <c r="G37" s="6">
        <v>0.45010416666666669</v>
      </c>
      <c r="H37" s="101" t="s">
        <v>1382</v>
      </c>
      <c r="I37" s="6">
        <v>0.45010416666666669</v>
      </c>
      <c r="J37" s="2" t="s">
        <v>52</v>
      </c>
      <c r="K37" s="56">
        <v>0.11805555555555557</v>
      </c>
      <c r="L37" s="9">
        <f t="shared" si="3"/>
        <v>2.8333333333333335</v>
      </c>
      <c r="M37" s="7">
        <v>254</v>
      </c>
      <c r="N37" s="4">
        <v>39</v>
      </c>
      <c r="O37" s="4">
        <v>15</v>
      </c>
      <c r="P37" s="7">
        <v>5386</v>
      </c>
      <c r="Q37" s="9">
        <v>21.12</v>
      </c>
      <c r="S37" s="9"/>
      <c r="Z37" s="64"/>
      <c r="AE37" s="64">
        <f t="shared" si="2"/>
        <v>0</v>
      </c>
      <c r="AI37" s="7">
        <v>13</v>
      </c>
      <c r="AJ37" s="4">
        <v>0</v>
      </c>
      <c r="AK37" s="4">
        <v>0</v>
      </c>
      <c r="AL37" s="9">
        <v>1.77</v>
      </c>
      <c r="AM37" s="7">
        <v>242</v>
      </c>
      <c r="AN37" s="4">
        <v>39</v>
      </c>
      <c r="AO37" s="4">
        <v>15</v>
      </c>
      <c r="AP37" s="16">
        <v>22.16</v>
      </c>
      <c r="AQ37" s="5" t="s">
        <v>53</v>
      </c>
    </row>
    <row r="38" spans="1:48" s="26" customFormat="1" ht="18" customHeight="1">
      <c r="A38" s="93" t="s">
        <v>338</v>
      </c>
      <c r="B38" s="2" t="s">
        <v>667</v>
      </c>
      <c r="C38" s="101" t="s">
        <v>1328</v>
      </c>
      <c r="D38" s="101" t="s">
        <v>1380</v>
      </c>
      <c r="E38" s="101" t="s">
        <v>1387</v>
      </c>
      <c r="F38" s="149">
        <v>29</v>
      </c>
      <c r="G38" s="6">
        <v>0.14375000000000002</v>
      </c>
      <c r="H38" s="101" t="s">
        <v>1382</v>
      </c>
      <c r="I38" s="6">
        <v>0.95002314814814814</v>
      </c>
      <c r="J38" s="2" t="s">
        <v>6</v>
      </c>
      <c r="K38" s="56">
        <v>0.62638888888888888</v>
      </c>
      <c r="L38" s="9">
        <f t="shared" si="3"/>
        <v>15.033333333333333</v>
      </c>
      <c r="M38" s="7">
        <v>4200</v>
      </c>
      <c r="N38" s="4">
        <v>81</v>
      </c>
      <c r="O38" s="4">
        <v>56</v>
      </c>
      <c r="P38" s="7">
        <v>44944</v>
      </c>
      <c r="Q38" s="9">
        <v>10.7</v>
      </c>
      <c r="R38" s="52">
        <v>3.5891203703703703E-2</v>
      </c>
      <c r="S38" s="9">
        <f>R38*1440</f>
        <v>51.68333333333333</v>
      </c>
      <c r="T38" s="52">
        <v>6.4988425925925922E-2</v>
      </c>
      <c r="U38" s="9">
        <f>T38*1440</f>
        <v>93.583333333333329</v>
      </c>
      <c r="V38" s="7">
        <v>83</v>
      </c>
      <c r="W38" s="7">
        <v>17</v>
      </c>
      <c r="X38" s="22">
        <v>0.77100000000000002</v>
      </c>
      <c r="Y38" s="57">
        <v>0.2722222222222222</v>
      </c>
      <c r="Z38" s="64">
        <f>Y38*24</f>
        <v>6.5333333333333332</v>
      </c>
      <c r="AA38" s="48"/>
      <c r="AB38" s="43">
        <v>5.2600000000000001E-2</v>
      </c>
      <c r="AC38" s="43">
        <v>0.1053</v>
      </c>
      <c r="AD38" s="43">
        <v>0.84209999999999996</v>
      </c>
      <c r="AE38" s="64">
        <f t="shared" si="2"/>
        <v>1</v>
      </c>
      <c r="AF38" s="64"/>
      <c r="AG38" s="71"/>
      <c r="AH38" s="48">
        <v>51</v>
      </c>
      <c r="AI38" s="7">
        <v>1099</v>
      </c>
      <c r="AJ38" s="4">
        <v>11</v>
      </c>
      <c r="AK38" s="4">
        <v>3</v>
      </c>
      <c r="AL38" s="9">
        <v>4.42</v>
      </c>
      <c r="AM38" s="7">
        <v>3101</v>
      </c>
      <c r="AN38" s="4">
        <v>70</v>
      </c>
      <c r="AO38" s="4">
        <v>53</v>
      </c>
      <c r="AP38" s="16">
        <v>12.93</v>
      </c>
      <c r="AQ38" s="5" t="s">
        <v>54</v>
      </c>
      <c r="AR38" s="5" t="s">
        <v>401</v>
      </c>
      <c r="AV38" s="2"/>
    </row>
    <row r="39" spans="1:48" ht="18" customHeight="1">
      <c r="A39" s="93" t="s">
        <v>339</v>
      </c>
      <c r="B39" s="2" t="s">
        <v>120</v>
      </c>
      <c r="C39" s="101" t="s">
        <v>119</v>
      </c>
      <c r="D39" s="101" t="s">
        <v>1375</v>
      </c>
      <c r="E39" s="101" t="s">
        <v>1387</v>
      </c>
      <c r="F39" s="149">
        <v>30</v>
      </c>
      <c r="G39" s="6">
        <v>0.51774305555555555</v>
      </c>
      <c r="H39" s="101" t="s">
        <v>1382</v>
      </c>
      <c r="I39" s="6">
        <v>1.7743055555555557E-2</v>
      </c>
      <c r="J39" s="2" t="s">
        <v>6</v>
      </c>
      <c r="K39" s="56">
        <v>0.42499999999999999</v>
      </c>
      <c r="L39" s="9">
        <f t="shared" si="3"/>
        <v>10.199999999999999</v>
      </c>
      <c r="M39" s="7">
        <v>268</v>
      </c>
      <c r="N39" s="4">
        <v>87</v>
      </c>
      <c r="O39" s="4">
        <v>34</v>
      </c>
      <c r="P39" s="7">
        <v>10737</v>
      </c>
      <c r="Q39" s="9">
        <v>40.06</v>
      </c>
      <c r="S39" s="9"/>
      <c r="Z39" s="64"/>
      <c r="AE39" s="64">
        <f t="shared" si="2"/>
        <v>0</v>
      </c>
      <c r="AI39" s="7">
        <v>24</v>
      </c>
      <c r="AJ39" s="4">
        <v>6</v>
      </c>
      <c r="AK39" s="4">
        <v>3</v>
      </c>
      <c r="AL39" s="9">
        <v>55.79</v>
      </c>
      <c r="AM39" s="7">
        <v>244</v>
      </c>
      <c r="AN39" s="4">
        <v>81</v>
      </c>
      <c r="AO39" s="4">
        <v>31</v>
      </c>
      <c r="AP39" s="16">
        <v>38.520000000000003</v>
      </c>
      <c r="AQ39" s="5" t="s">
        <v>121</v>
      </c>
    </row>
    <row r="40" spans="1:48" ht="18" customHeight="1">
      <c r="A40" s="93" t="s">
        <v>440</v>
      </c>
      <c r="B40" s="3" t="s">
        <v>441</v>
      </c>
      <c r="C40" s="101" t="s">
        <v>582</v>
      </c>
      <c r="D40" s="101" t="s">
        <v>1375</v>
      </c>
      <c r="E40" s="101" t="s">
        <v>1387</v>
      </c>
      <c r="F40" s="149">
        <v>30</v>
      </c>
      <c r="G40" s="6">
        <v>4.2048611111111113E-2</v>
      </c>
      <c r="H40" s="101" t="s">
        <v>1383</v>
      </c>
      <c r="I40" s="6">
        <v>0.54204861111111113</v>
      </c>
      <c r="J40" s="2" t="s">
        <v>52</v>
      </c>
      <c r="K40" s="56">
        <v>4.0972222222222222E-2</v>
      </c>
      <c r="L40" s="9">
        <f t="shared" si="3"/>
        <v>0.98333333333333339</v>
      </c>
      <c r="M40" s="7">
        <v>163</v>
      </c>
      <c r="N40" s="4">
        <v>12</v>
      </c>
      <c r="O40" s="4">
        <v>6</v>
      </c>
      <c r="P40" s="7">
        <v>1819</v>
      </c>
      <c r="Q40" s="9">
        <v>11.16</v>
      </c>
      <c r="S40" s="9"/>
      <c r="Z40" s="64"/>
      <c r="AE40" s="64">
        <f t="shared" si="2"/>
        <v>0</v>
      </c>
      <c r="AI40" s="7">
        <v>13</v>
      </c>
      <c r="AJ40" s="4">
        <v>0</v>
      </c>
      <c r="AK40" s="4">
        <v>0</v>
      </c>
      <c r="AL40" s="9">
        <v>7.92</v>
      </c>
      <c r="AM40" s="7">
        <v>150</v>
      </c>
      <c r="AN40" s="4">
        <v>12</v>
      </c>
      <c r="AO40" s="4">
        <v>6</v>
      </c>
      <c r="AP40" s="16">
        <v>11.44</v>
      </c>
      <c r="AQ40" s="5" t="s">
        <v>442</v>
      </c>
    </row>
    <row r="41" spans="1:48" s="11" customFormat="1" ht="18" customHeight="1">
      <c r="A41" s="93" t="s">
        <v>341</v>
      </c>
      <c r="B41" s="2" t="s">
        <v>1325</v>
      </c>
      <c r="C41" s="101" t="s">
        <v>57</v>
      </c>
      <c r="D41" s="101" t="s">
        <v>1377</v>
      </c>
      <c r="E41" s="101" t="s">
        <v>1385</v>
      </c>
      <c r="F41" s="149">
        <v>1</v>
      </c>
      <c r="G41" s="6">
        <v>6.3958333333333339E-2</v>
      </c>
      <c r="H41" s="101" t="s">
        <v>1382</v>
      </c>
      <c r="I41" s="6">
        <v>6.3958333333333339E-2</v>
      </c>
      <c r="J41" s="2" t="s">
        <v>6</v>
      </c>
      <c r="K41" s="56">
        <v>0.3430555555555555</v>
      </c>
      <c r="L41" s="9">
        <f t="shared" si="3"/>
        <v>8.2333333333333325</v>
      </c>
      <c r="M41" s="7">
        <v>145</v>
      </c>
      <c r="N41" s="4">
        <v>34</v>
      </c>
      <c r="O41" s="4">
        <v>31</v>
      </c>
      <c r="P41" s="7">
        <v>4140</v>
      </c>
      <c r="Q41" s="9">
        <v>28.55</v>
      </c>
      <c r="R41" s="52"/>
      <c r="S41" s="9"/>
      <c r="T41" s="52"/>
      <c r="U41" s="9"/>
      <c r="V41" s="7"/>
      <c r="W41" s="7"/>
      <c r="X41" s="22"/>
      <c r="Y41" s="57"/>
      <c r="Z41" s="64"/>
      <c r="AA41" s="48"/>
      <c r="AB41" s="43"/>
      <c r="AC41" s="43"/>
      <c r="AD41" s="43"/>
      <c r="AE41" s="64">
        <f t="shared" si="2"/>
        <v>0</v>
      </c>
      <c r="AF41" s="64"/>
      <c r="AG41" s="71"/>
      <c r="AH41" s="48"/>
      <c r="AI41" s="7">
        <v>24</v>
      </c>
      <c r="AJ41" s="4">
        <v>0</v>
      </c>
      <c r="AK41" s="4">
        <v>0</v>
      </c>
      <c r="AL41" s="9">
        <v>1.54</v>
      </c>
      <c r="AM41" s="7">
        <v>121</v>
      </c>
      <c r="AN41" s="4">
        <v>34</v>
      </c>
      <c r="AO41" s="4">
        <v>31</v>
      </c>
      <c r="AP41" s="16">
        <v>33.909999999999997</v>
      </c>
      <c r="AQ41" s="5" t="s">
        <v>58</v>
      </c>
      <c r="AR41" s="2"/>
      <c r="AS41" s="2"/>
      <c r="AT41" s="2"/>
      <c r="AU41" s="2"/>
      <c r="AV41" s="2"/>
    </row>
    <row r="42" spans="1:48" ht="18" customHeight="1">
      <c r="A42" s="94" t="s">
        <v>340</v>
      </c>
      <c r="B42" s="79" t="s">
        <v>668</v>
      </c>
      <c r="C42" s="105" t="s">
        <v>55</v>
      </c>
      <c r="D42" s="105" t="s">
        <v>1377</v>
      </c>
      <c r="E42" s="105" t="s">
        <v>1385</v>
      </c>
      <c r="F42" s="148">
        <v>1</v>
      </c>
      <c r="G42" s="78">
        <v>0.52521990740740743</v>
      </c>
      <c r="H42" s="105" t="s">
        <v>1382</v>
      </c>
      <c r="I42" s="78">
        <v>2.521990740740741E-2</v>
      </c>
      <c r="J42" s="79" t="s">
        <v>6</v>
      </c>
      <c r="K42" s="80">
        <v>2.2916666666666669E-2</v>
      </c>
      <c r="L42" s="9">
        <f t="shared" si="3"/>
        <v>0.55000000000000004</v>
      </c>
      <c r="M42" s="81">
        <v>80</v>
      </c>
      <c r="N42" s="82">
        <v>24</v>
      </c>
      <c r="O42" s="82">
        <v>22</v>
      </c>
      <c r="P42" s="81">
        <v>578</v>
      </c>
      <c r="Q42" s="83">
        <v>7.23</v>
      </c>
      <c r="R42" s="84"/>
      <c r="S42" s="9"/>
      <c r="T42" s="84"/>
      <c r="V42" s="81"/>
      <c r="W42" s="81"/>
      <c r="X42" s="85"/>
      <c r="Y42" s="86"/>
      <c r="Z42" s="64"/>
      <c r="AA42" s="87"/>
      <c r="AB42" s="88"/>
      <c r="AC42" s="88"/>
      <c r="AD42" s="88"/>
      <c r="AE42" s="92">
        <f t="shared" si="2"/>
        <v>0</v>
      </c>
      <c r="AF42" s="92"/>
      <c r="AG42" s="143"/>
      <c r="AH42" s="87"/>
      <c r="AI42" s="81">
        <v>5</v>
      </c>
      <c r="AJ42" s="82">
        <v>1</v>
      </c>
      <c r="AK42" s="82">
        <v>1</v>
      </c>
      <c r="AL42" s="83">
        <v>3.8</v>
      </c>
      <c r="AM42" s="81">
        <v>75</v>
      </c>
      <c r="AN42" s="82">
        <v>23</v>
      </c>
      <c r="AO42" s="82">
        <v>21</v>
      </c>
      <c r="AP42" s="89">
        <v>7.45</v>
      </c>
      <c r="AQ42" s="98" t="s">
        <v>56</v>
      </c>
      <c r="AR42" s="79"/>
      <c r="AS42" s="11"/>
      <c r="AT42" s="11"/>
      <c r="AU42" s="11"/>
    </row>
    <row r="43" spans="1:48" ht="18" customHeight="1">
      <c r="A43" s="93" t="s">
        <v>342</v>
      </c>
      <c r="B43" s="2" t="s">
        <v>669</v>
      </c>
      <c r="C43" s="101" t="s">
        <v>59</v>
      </c>
      <c r="D43" s="101" t="s">
        <v>1378</v>
      </c>
      <c r="E43" s="101" t="s">
        <v>1385</v>
      </c>
      <c r="F43" s="149">
        <v>2</v>
      </c>
      <c r="G43" s="6">
        <v>0.5400462962962963</v>
      </c>
      <c r="H43" s="101" t="s">
        <v>1382</v>
      </c>
      <c r="I43" s="6">
        <v>4.0046296296296295E-2</v>
      </c>
      <c r="J43" s="2" t="s">
        <v>6</v>
      </c>
      <c r="K43" s="56">
        <v>0.10833333333333334</v>
      </c>
      <c r="L43" s="9">
        <f t="shared" si="3"/>
        <v>2.6</v>
      </c>
      <c r="M43" s="7">
        <v>86</v>
      </c>
      <c r="N43" s="4">
        <v>28</v>
      </c>
      <c r="O43" s="4">
        <v>23</v>
      </c>
      <c r="P43" s="7">
        <v>2030</v>
      </c>
      <c r="Q43" s="9">
        <v>23.6</v>
      </c>
      <c r="S43" s="9"/>
      <c r="Z43" s="64"/>
      <c r="AE43" s="64">
        <f t="shared" si="2"/>
        <v>0</v>
      </c>
      <c r="AI43" s="7">
        <v>5</v>
      </c>
      <c r="AJ43" s="4">
        <v>1</v>
      </c>
      <c r="AK43" s="4">
        <v>1</v>
      </c>
      <c r="AL43" s="9">
        <v>3</v>
      </c>
      <c r="AM43" s="7">
        <v>81</v>
      </c>
      <c r="AN43" s="4">
        <v>28</v>
      </c>
      <c r="AO43" s="4">
        <v>22</v>
      </c>
      <c r="AP43" s="16">
        <v>24.88</v>
      </c>
      <c r="AQ43" s="5" t="s">
        <v>60</v>
      </c>
    </row>
    <row r="44" spans="1:48" ht="18" customHeight="1">
      <c r="A44" s="93" t="s">
        <v>343</v>
      </c>
      <c r="B44" s="2" t="s">
        <v>670</v>
      </c>
      <c r="C44" s="101" t="s">
        <v>61</v>
      </c>
      <c r="D44" s="101" t="s">
        <v>1373</v>
      </c>
      <c r="E44" s="101" t="s">
        <v>1385</v>
      </c>
      <c r="F44" s="149">
        <v>3</v>
      </c>
      <c r="G44" s="6">
        <v>0.52991898148148142</v>
      </c>
      <c r="H44" s="101" t="s">
        <v>1382</v>
      </c>
      <c r="I44" s="6">
        <v>2.991898148148148E-2</v>
      </c>
      <c r="J44" s="2" t="s">
        <v>6</v>
      </c>
      <c r="K44" s="56">
        <v>0.17361111111111113</v>
      </c>
      <c r="L44" s="9">
        <f t="shared" si="3"/>
        <v>4.166666666666667</v>
      </c>
      <c r="M44" s="7">
        <v>344</v>
      </c>
      <c r="N44" s="4">
        <v>46</v>
      </c>
      <c r="O44" s="4">
        <v>37</v>
      </c>
      <c r="P44" s="7">
        <v>3606</v>
      </c>
      <c r="Q44" s="9">
        <v>10.84</v>
      </c>
      <c r="S44" s="9"/>
      <c r="Z44" s="64"/>
      <c r="AE44" s="64">
        <f t="shared" si="2"/>
        <v>0</v>
      </c>
      <c r="AI44" s="7">
        <v>113</v>
      </c>
      <c r="AJ44" s="4">
        <v>4</v>
      </c>
      <c r="AK44" s="4">
        <v>2</v>
      </c>
      <c r="AL44" s="9">
        <v>2.6</v>
      </c>
      <c r="AM44" s="7">
        <v>229</v>
      </c>
      <c r="AN44" s="4">
        <v>42</v>
      </c>
      <c r="AO44" s="4">
        <v>35</v>
      </c>
      <c r="AP44" s="16">
        <v>14.39</v>
      </c>
      <c r="AQ44" s="5" t="s">
        <v>62</v>
      </c>
    </row>
    <row r="45" spans="1:48" ht="18" customHeight="1">
      <c r="A45" s="93" t="s">
        <v>344</v>
      </c>
      <c r="B45" s="3" t="s">
        <v>671</v>
      </c>
      <c r="C45" s="101" t="s">
        <v>67</v>
      </c>
      <c r="D45" s="101" t="s">
        <v>1373</v>
      </c>
      <c r="E45" s="101" t="s">
        <v>1385</v>
      </c>
      <c r="F45" s="149">
        <v>3</v>
      </c>
      <c r="G45" s="6">
        <v>0.35754629629629631</v>
      </c>
      <c r="H45" s="101" t="s">
        <v>1383</v>
      </c>
      <c r="I45" s="6">
        <v>0.8575462962962962</v>
      </c>
      <c r="J45" s="2" t="s">
        <v>52</v>
      </c>
      <c r="K45" s="56">
        <v>0.11666666666666665</v>
      </c>
      <c r="L45" s="9">
        <f t="shared" si="3"/>
        <v>2.8</v>
      </c>
      <c r="M45" s="7">
        <v>2506</v>
      </c>
      <c r="N45" s="4">
        <v>26</v>
      </c>
      <c r="O45" s="4">
        <v>3</v>
      </c>
      <c r="P45" s="7">
        <v>11201</v>
      </c>
      <c r="Q45" s="9">
        <v>4.47</v>
      </c>
      <c r="S45" s="9"/>
      <c r="Z45" s="64"/>
      <c r="AE45" s="64">
        <f t="shared" si="2"/>
        <v>0</v>
      </c>
      <c r="AI45" s="7">
        <v>341</v>
      </c>
      <c r="AJ45" s="4">
        <v>1</v>
      </c>
      <c r="AK45" s="4">
        <v>0</v>
      </c>
      <c r="AL45" s="9">
        <v>2.99</v>
      </c>
      <c r="AM45" s="7">
        <v>2165</v>
      </c>
      <c r="AN45" s="4">
        <v>25</v>
      </c>
      <c r="AO45" s="4">
        <v>3</v>
      </c>
      <c r="AP45" s="16">
        <v>4.7</v>
      </c>
      <c r="AQ45" s="5" t="s">
        <v>68</v>
      </c>
    </row>
    <row r="46" spans="1:48" ht="18" customHeight="1">
      <c r="A46" s="93" t="s">
        <v>345</v>
      </c>
      <c r="B46" s="2" t="s">
        <v>656</v>
      </c>
      <c r="C46" s="101" t="s">
        <v>71</v>
      </c>
      <c r="D46" s="101" t="s">
        <v>1373</v>
      </c>
      <c r="E46" s="101" t="s">
        <v>1385</v>
      </c>
      <c r="F46" s="149">
        <v>3</v>
      </c>
      <c r="G46" s="6">
        <v>0.47614583333333332</v>
      </c>
      <c r="H46" s="101" t="s">
        <v>1383</v>
      </c>
      <c r="I46" s="6">
        <v>0.97614583333333327</v>
      </c>
      <c r="J46" s="2" t="s">
        <v>29</v>
      </c>
      <c r="K46" s="56">
        <v>0.12638888888888888</v>
      </c>
      <c r="L46" s="9">
        <f t="shared" si="3"/>
        <v>3.0333333333333332</v>
      </c>
      <c r="M46" s="7">
        <v>333</v>
      </c>
      <c r="N46" s="4">
        <v>39</v>
      </c>
      <c r="O46" s="4">
        <v>4</v>
      </c>
      <c r="P46" s="7">
        <v>5126</v>
      </c>
      <c r="Q46" s="9">
        <v>15.39</v>
      </c>
      <c r="S46" s="9"/>
      <c r="Z46" s="64"/>
      <c r="AE46" s="64">
        <f t="shared" si="2"/>
        <v>0</v>
      </c>
      <c r="AI46" s="7">
        <v>33</v>
      </c>
      <c r="AJ46" s="4">
        <v>0</v>
      </c>
      <c r="AK46" s="4">
        <v>0</v>
      </c>
      <c r="AL46" s="9">
        <v>0.91</v>
      </c>
      <c r="AM46" s="7">
        <v>300</v>
      </c>
      <c r="AN46" s="4">
        <v>39</v>
      </c>
      <c r="AO46" s="4">
        <v>4</v>
      </c>
      <c r="AP46" s="16">
        <v>16.989999999999998</v>
      </c>
      <c r="AQ46" s="5" t="s">
        <v>72</v>
      </c>
    </row>
    <row r="47" spans="1:48" ht="18" customHeight="1">
      <c r="A47" s="93" t="s">
        <v>346</v>
      </c>
      <c r="B47" s="2" t="s">
        <v>672</v>
      </c>
      <c r="C47" s="101" t="s">
        <v>73</v>
      </c>
      <c r="D47" s="101" t="s">
        <v>1379</v>
      </c>
      <c r="E47" s="101" t="s">
        <v>1385</v>
      </c>
      <c r="F47" s="149">
        <v>4</v>
      </c>
      <c r="G47" s="6">
        <v>9.4606481481481486E-2</v>
      </c>
      <c r="H47" s="101" t="s">
        <v>1382</v>
      </c>
      <c r="I47" s="6">
        <v>9.4606481481481486E-2</v>
      </c>
      <c r="J47" s="2" t="s">
        <v>6</v>
      </c>
      <c r="K47" s="56">
        <v>0.51666666666666672</v>
      </c>
      <c r="L47" s="9">
        <f t="shared" si="3"/>
        <v>12.400000000000002</v>
      </c>
      <c r="M47" s="7">
        <v>3321</v>
      </c>
      <c r="N47" s="4">
        <v>74</v>
      </c>
      <c r="O47" s="4">
        <v>53</v>
      </c>
      <c r="P47" s="7">
        <v>39106</v>
      </c>
      <c r="Q47" s="9">
        <v>11.78</v>
      </c>
      <c r="S47" s="9"/>
      <c r="Z47" s="64"/>
      <c r="AE47" s="64">
        <f t="shared" si="2"/>
        <v>0</v>
      </c>
      <c r="AI47" s="7">
        <v>617</v>
      </c>
      <c r="AJ47" s="4">
        <v>5</v>
      </c>
      <c r="AK47" s="4">
        <v>1</v>
      </c>
      <c r="AL47" s="9">
        <v>5.03</v>
      </c>
      <c r="AM47" s="7">
        <v>2704</v>
      </c>
      <c r="AN47" s="4">
        <v>69</v>
      </c>
      <c r="AO47" s="4">
        <v>52</v>
      </c>
      <c r="AP47" s="16">
        <v>13.32</v>
      </c>
      <c r="AQ47" s="5" t="s">
        <v>74</v>
      </c>
    </row>
    <row r="48" spans="1:48" ht="18" customHeight="1">
      <c r="A48" s="93" t="s">
        <v>347</v>
      </c>
      <c r="B48" s="2" t="s">
        <v>673</v>
      </c>
      <c r="C48" s="101" t="s">
        <v>63</v>
      </c>
      <c r="D48" s="101" t="s">
        <v>1379</v>
      </c>
      <c r="E48" s="101" t="s">
        <v>1385</v>
      </c>
      <c r="F48" s="149">
        <v>4</v>
      </c>
      <c r="G48" s="6">
        <v>0.26311342592592596</v>
      </c>
      <c r="H48" s="101" t="s">
        <v>1383</v>
      </c>
      <c r="I48" s="6">
        <v>0.7631134259259259</v>
      </c>
      <c r="J48" s="2" t="s">
        <v>52</v>
      </c>
      <c r="K48" s="56">
        <v>0.10833333333333334</v>
      </c>
      <c r="L48" s="9">
        <f t="shared" si="3"/>
        <v>2.6</v>
      </c>
      <c r="M48" s="7">
        <v>3324</v>
      </c>
      <c r="N48" s="4">
        <v>25</v>
      </c>
      <c r="O48" s="4">
        <v>5</v>
      </c>
      <c r="P48" s="7">
        <v>22179</v>
      </c>
      <c r="Q48" s="9">
        <v>6.67</v>
      </c>
      <c r="S48" s="9"/>
      <c r="Z48" s="64"/>
      <c r="AE48" s="64">
        <f t="shared" si="2"/>
        <v>0</v>
      </c>
      <c r="AH48" s="48">
        <v>468</v>
      </c>
      <c r="AI48" s="7">
        <v>599</v>
      </c>
      <c r="AJ48" s="4">
        <v>0</v>
      </c>
      <c r="AK48" s="4">
        <v>0</v>
      </c>
      <c r="AL48" s="9">
        <v>3.63</v>
      </c>
      <c r="AM48" s="7">
        <v>2725</v>
      </c>
      <c r="AN48" s="4">
        <v>25</v>
      </c>
      <c r="AO48" s="4">
        <v>5</v>
      </c>
      <c r="AP48" s="16">
        <v>7.34</v>
      </c>
      <c r="AQ48" s="5" t="s">
        <v>64</v>
      </c>
      <c r="AR48" s="5" t="s">
        <v>402</v>
      </c>
    </row>
    <row r="49" spans="1:48" ht="18" customHeight="1">
      <c r="A49" s="93" t="s">
        <v>349</v>
      </c>
      <c r="B49" s="2" t="s">
        <v>676</v>
      </c>
      <c r="C49" s="101" t="s">
        <v>75</v>
      </c>
      <c r="D49" s="101" t="s">
        <v>1374</v>
      </c>
      <c r="E49" s="101" t="s">
        <v>1385</v>
      </c>
      <c r="F49" s="149">
        <v>5</v>
      </c>
      <c r="G49" s="6">
        <v>6.1354166666666675E-2</v>
      </c>
      <c r="H49" s="101" t="s">
        <v>1382</v>
      </c>
      <c r="I49" s="6">
        <v>6.1354166666666675E-2</v>
      </c>
      <c r="J49" s="2" t="s">
        <v>6</v>
      </c>
      <c r="K49" s="56">
        <v>0.27430555555555552</v>
      </c>
      <c r="L49" s="9">
        <f t="shared" si="3"/>
        <v>6.5833333333333321</v>
      </c>
      <c r="M49" s="7">
        <v>89</v>
      </c>
      <c r="N49" s="4">
        <v>22</v>
      </c>
      <c r="O49" s="4">
        <v>21</v>
      </c>
      <c r="P49" s="7">
        <v>2804</v>
      </c>
      <c r="Q49" s="9">
        <v>31.51</v>
      </c>
      <c r="S49" s="9"/>
      <c r="Z49" s="64"/>
      <c r="AE49" s="64">
        <f t="shared" si="2"/>
        <v>0</v>
      </c>
      <c r="AI49" s="7">
        <v>17</v>
      </c>
      <c r="AJ49" s="4">
        <v>1</v>
      </c>
      <c r="AK49" s="4">
        <v>0</v>
      </c>
      <c r="AL49" s="9">
        <v>10.29</v>
      </c>
      <c r="AM49" s="7">
        <v>72</v>
      </c>
      <c r="AN49" s="4">
        <v>21</v>
      </c>
      <c r="AO49" s="4">
        <v>21</v>
      </c>
      <c r="AP49" s="16">
        <v>36.51</v>
      </c>
      <c r="AQ49" s="5" t="s">
        <v>76</v>
      </c>
    </row>
    <row r="50" spans="1:48" ht="18" customHeight="1">
      <c r="A50" s="93" t="s">
        <v>348</v>
      </c>
      <c r="B50" s="3" t="s">
        <v>674</v>
      </c>
      <c r="C50" s="101" t="s">
        <v>65</v>
      </c>
      <c r="D50" s="101" t="s">
        <v>1374</v>
      </c>
      <c r="E50" s="101" t="s">
        <v>1385</v>
      </c>
      <c r="F50" s="149">
        <v>5</v>
      </c>
      <c r="G50" s="6">
        <v>0.41348379629629628</v>
      </c>
      <c r="H50" s="101" t="s">
        <v>1383</v>
      </c>
      <c r="I50" s="6">
        <v>0.91348379629629628</v>
      </c>
      <c r="J50" s="2" t="s">
        <v>52</v>
      </c>
      <c r="K50" s="56">
        <v>0.18124999999999999</v>
      </c>
      <c r="L50" s="9">
        <f t="shared" si="3"/>
        <v>4.3499999999999996</v>
      </c>
      <c r="M50" s="7">
        <v>2455</v>
      </c>
      <c r="N50" s="4">
        <v>56</v>
      </c>
      <c r="O50" s="4">
        <v>6</v>
      </c>
      <c r="P50" s="7">
        <v>16081</v>
      </c>
      <c r="Q50" s="9">
        <v>6.55</v>
      </c>
      <c r="S50" s="9"/>
      <c r="Z50" s="64"/>
      <c r="AE50" s="64">
        <f t="shared" si="2"/>
        <v>0</v>
      </c>
      <c r="AI50" s="7">
        <v>290</v>
      </c>
      <c r="AJ50" s="4">
        <v>2</v>
      </c>
      <c r="AK50" s="4">
        <v>0</v>
      </c>
      <c r="AL50" s="9">
        <v>4.3899999999999997</v>
      </c>
      <c r="AM50" s="7">
        <v>2165</v>
      </c>
      <c r="AN50" s="4">
        <v>54</v>
      </c>
      <c r="AO50" s="4">
        <v>6</v>
      </c>
      <c r="AP50" s="16">
        <v>6.84</v>
      </c>
      <c r="AQ50" s="5" t="s">
        <v>66</v>
      </c>
    </row>
    <row r="51" spans="1:48" ht="18" customHeight="1">
      <c r="A51" s="10" t="s">
        <v>444</v>
      </c>
      <c r="B51" s="2" t="s">
        <v>677</v>
      </c>
      <c r="C51" s="101" t="s">
        <v>584</v>
      </c>
      <c r="D51" s="101" t="s">
        <v>1375</v>
      </c>
      <c r="E51" s="101" t="s">
        <v>1385</v>
      </c>
      <c r="F51" s="149">
        <v>6</v>
      </c>
      <c r="G51" s="6">
        <v>0.52083333333333337</v>
      </c>
      <c r="H51" s="101" t="s">
        <v>1382</v>
      </c>
      <c r="I51" s="6">
        <v>2.0833333333333332E-2</v>
      </c>
      <c r="J51" s="2" t="s">
        <v>6</v>
      </c>
      <c r="K51" s="56">
        <v>0.83888888888888891</v>
      </c>
      <c r="L51" s="9">
        <f t="shared" si="3"/>
        <v>20.133333333333333</v>
      </c>
      <c r="M51" s="7">
        <v>4117</v>
      </c>
      <c r="N51" s="4">
        <v>38</v>
      </c>
      <c r="O51" s="4">
        <v>36</v>
      </c>
      <c r="P51" s="7">
        <v>65530</v>
      </c>
      <c r="Q51" s="9">
        <v>15.92</v>
      </c>
      <c r="S51" s="9"/>
      <c r="Z51" s="64"/>
      <c r="AE51" s="64">
        <f t="shared" si="2"/>
        <v>0</v>
      </c>
      <c r="AI51" s="7">
        <v>686</v>
      </c>
      <c r="AJ51" s="4">
        <v>1</v>
      </c>
      <c r="AK51" s="4">
        <v>0</v>
      </c>
      <c r="AL51" s="9">
        <v>8.5</v>
      </c>
      <c r="AM51" s="7">
        <v>3432</v>
      </c>
      <c r="AN51" s="4">
        <v>37</v>
      </c>
      <c r="AO51" s="4">
        <v>36</v>
      </c>
      <c r="AP51" s="16">
        <v>17.39</v>
      </c>
      <c r="AQ51" s="5" t="s">
        <v>443</v>
      </c>
    </row>
    <row r="52" spans="1:48" ht="18" customHeight="1">
      <c r="A52" s="10" t="s">
        <v>447</v>
      </c>
      <c r="B52" s="2" t="s">
        <v>448</v>
      </c>
      <c r="C52" s="101" t="s">
        <v>583</v>
      </c>
      <c r="D52" s="101" t="s">
        <v>1375</v>
      </c>
      <c r="E52" s="101" t="s">
        <v>1385</v>
      </c>
      <c r="F52" s="149">
        <v>6</v>
      </c>
      <c r="G52" s="6">
        <v>4.1909722222222223E-2</v>
      </c>
      <c r="H52" s="101" t="s">
        <v>1383</v>
      </c>
      <c r="I52" s="6">
        <v>0.54190972222222222</v>
      </c>
      <c r="J52" s="2" t="s">
        <v>52</v>
      </c>
      <c r="K52" s="56">
        <v>3.1944444444444449E-2</v>
      </c>
      <c r="L52" s="9">
        <f t="shared" si="3"/>
        <v>0.76666666666666683</v>
      </c>
      <c r="M52" s="7">
        <v>231</v>
      </c>
      <c r="N52" s="4">
        <v>20</v>
      </c>
      <c r="O52" s="4">
        <v>6</v>
      </c>
      <c r="P52" s="7">
        <v>2531</v>
      </c>
      <c r="Q52" s="9">
        <v>10.83</v>
      </c>
      <c r="S52" s="9"/>
      <c r="Z52" s="64"/>
      <c r="AE52" s="64">
        <f t="shared" si="2"/>
        <v>0</v>
      </c>
      <c r="AI52" s="7">
        <v>20</v>
      </c>
      <c r="AJ52" s="4">
        <v>0</v>
      </c>
      <c r="AK52" s="4">
        <v>0</v>
      </c>
      <c r="AL52" s="9">
        <v>4.8</v>
      </c>
      <c r="AM52" s="7">
        <v>212</v>
      </c>
      <c r="AN52" s="4">
        <v>20</v>
      </c>
      <c r="AO52" s="4">
        <v>6</v>
      </c>
      <c r="AP52" s="16">
        <v>11.42</v>
      </c>
      <c r="AQ52" s="5" t="s">
        <v>449</v>
      </c>
    </row>
    <row r="53" spans="1:48" ht="18" customHeight="1">
      <c r="A53" s="10" t="s">
        <v>445</v>
      </c>
      <c r="B53" s="2" t="s">
        <v>678</v>
      </c>
      <c r="C53" s="101" t="s">
        <v>585</v>
      </c>
      <c r="D53" s="101" t="s">
        <v>1376</v>
      </c>
      <c r="E53" s="101" t="s">
        <v>1385</v>
      </c>
      <c r="F53" s="149">
        <v>7</v>
      </c>
      <c r="G53" s="6">
        <v>0.52083333333333337</v>
      </c>
      <c r="H53" s="101" t="s">
        <v>1382</v>
      </c>
      <c r="I53" s="6">
        <v>2.0833333333333332E-2</v>
      </c>
      <c r="J53" s="2" t="s">
        <v>6</v>
      </c>
      <c r="K53" s="56">
        <v>7.8472222222222221E-2</v>
      </c>
      <c r="L53" s="9">
        <f t="shared" si="3"/>
        <v>1.8833333333333333</v>
      </c>
      <c r="M53" s="7">
        <v>41</v>
      </c>
      <c r="N53" s="4">
        <v>8</v>
      </c>
      <c r="O53" s="4">
        <v>8</v>
      </c>
      <c r="P53" s="7">
        <v>408</v>
      </c>
      <c r="Q53" s="9">
        <v>9.9499999999999993</v>
      </c>
      <c r="S53" s="9"/>
      <c r="Z53" s="64"/>
      <c r="AE53" s="64">
        <f t="shared" si="2"/>
        <v>0</v>
      </c>
      <c r="AI53" s="7">
        <v>15</v>
      </c>
      <c r="AJ53" s="4">
        <v>0</v>
      </c>
      <c r="AK53" s="4">
        <v>0</v>
      </c>
      <c r="AL53" s="9">
        <v>0.2</v>
      </c>
      <c r="AM53" s="7">
        <v>26</v>
      </c>
      <c r="AN53" s="4">
        <v>8</v>
      </c>
      <c r="AO53" s="4">
        <v>8</v>
      </c>
      <c r="AP53" s="16">
        <v>15.58</v>
      </c>
      <c r="AQ53" s="5" t="s">
        <v>446</v>
      </c>
    </row>
    <row r="54" spans="1:48" ht="18" customHeight="1">
      <c r="A54" s="93" t="s">
        <v>350</v>
      </c>
      <c r="B54" s="2" t="s">
        <v>679</v>
      </c>
      <c r="C54" s="101" t="s">
        <v>69</v>
      </c>
      <c r="D54" s="101" t="s">
        <v>1377</v>
      </c>
      <c r="E54" s="101" t="s">
        <v>1385</v>
      </c>
      <c r="F54" s="149">
        <v>8</v>
      </c>
      <c r="G54" s="6">
        <v>7.7465277777777772E-2</v>
      </c>
      <c r="H54" s="101" t="s">
        <v>1382</v>
      </c>
      <c r="I54" s="6">
        <v>7.7465277777777772E-2</v>
      </c>
      <c r="J54" s="2" t="s">
        <v>6</v>
      </c>
      <c r="K54" s="56">
        <v>0.46527777777777773</v>
      </c>
      <c r="L54" s="9">
        <f t="shared" si="3"/>
        <v>11.166666666666666</v>
      </c>
      <c r="M54" s="7">
        <v>302</v>
      </c>
      <c r="N54" s="4">
        <v>79</v>
      </c>
      <c r="O54" s="4">
        <v>50</v>
      </c>
      <c r="P54" s="7">
        <v>7341</v>
      </c>
      <c r="Q54" s="9">
        <v>24.31</v>
      </c>
      <c r="S54" s="9"/>
      <c r="Z54" s="64"/>
      <c r="AE54" s="64">
        <f t="shared" si="2"/>
        <v>0</v>
      </c>
      <c r="AI54" s="7">
        <v>39</v>
      </c>
      <c r="AJ54" s="4">
        <v>8</v>
      </c>
      <c r="AK54" s="4">
        <v>1</v>
      </c>
      <c r="AL54" s="9">
        <v>4.28</v>
      </c>
      <c r="AM54" s="7">
        <v>263</v>
      </c>
      <c r="AN54" s="4">
        <v>71</v>
      </c>
      <c r="AO54" s="4">
        <v>49</v>
      </c>
      <c r="AP54" s="16">
        <v>27.28</v>
      </c>
      <c r="AQ54" s="5" t="s">
        <v>70</v>
      </c>
    </row>
    <row r="55" spans="1:48" ht="18" customHeight="1">
      <c r="A55" s="93" t="s">
        <v>351</v>
      </c>
      <c r="B55" s="2" t="s">
        <v>680</v>
      </c>
      <c r="C55" s="101" t="s">
        <v>35</v>
      </c>
      <c r="D55" s="101" t="s">
        <v>1378</v>
      </c>
      <c r="E55" s="101" t="s">
        <v>1385</v>
      </c>
      <c r="F55" s="149">
        <v>9</v>
      </c>
      <c r="G55" s="6">
        <v>6.3252314814814817E-2</v>
      </c>
      <c r="H55" s="101" t="s">
        <v>1382</v>
      </c>
      <c r="I55" s="6">
        <v>6.3252314814814817E-2</v>
      </c>
      <c r="J55" s="2" t="s">
        <v>6</v>
      </c>
      <c r="K55" s="56">
        <v>0.23055555555555554</v>
      </c>
      <c r="L55" s="9">
        <f t="shared" si="3"/>
        <v>5.5333333333333332</v>
      </c>
      <c r="M55" s="7">
        <v>119</v>
      </c>
      <c r="N55" s="4">
        <v>28</v>
      </c>
      <c r="O55" s="4">
        <v>23</v>
      </c>
      <c r="P55" s="7">
        <v>2954</v>
      </c>
      <c r="Q55" s="9">
        <v>24.82</v>
      </c>
      <c r="S55" s="9"/>
      <c r="Z55" s="64"/>
      <c r="AE55" s="64">
        <f t="shared" si="2"/>
        <v>0</v>
      </c>
      <c r="AI55" s="7">
        <v>12</v>
      </c>
      <c r="AJ55" s="4">
        <v>0</v>
      </c>
      <c r="AK55" s="4">
        <v>0</v>
      </c>
      <c r="AL55" s="9">
        <v>0.5</v>
      </c>
      <c r="AM55" s="7">
        <v>1107</v>
      </c>
      <c r="AN55" s="4">
        <v>28</v>
      </c>
      <c r="AO55" s="4">
        <v>23</v>
      </c>
      <c r="AP55" s="16">
        <v>27.55</v>
      </c>
      <c r="AQ55" s="5" t="s">
        <v>37</v>
      </c>
    </row>
    <row r="56" spans="1:48" ht="18" customHeight="1">
      <c r="A56" s="93" t="s">
        <v>352</v>
      </c>
      <c r="B56" s="2" t="s">
        <v>1111</v>
      </c>
      <c r="C56" s="101" t="s">
        <v>77</v>
      </c>
      <c r="D56" s="101" t="s">
        <v>1373</v>
      </c>
      <c r="E56" s="101" t="s">
        <v>1385</v>
      </c>
      <c r="F56" s="149">
        <v>10</v>
      </c>
      <c r="G56" s="6">
        <v>5.752314814814815E-2</v>
      </c>
      <c r="H56" s="101" t="s">
        <v>1382</v>
      </c>
      <c r="I56" s="6">
        <v>5.752314814814815E-2</v>
      </c>
      <c r="J56" s="2" t="s">
        <v>6</v>
      </c>
      <c r="K56" s="56">
        <v>0.32569444444444445</v>
      </c>
      <c r="L56" s="9">
        <f t="shared" si="3"/>
        <v>7.8166666666666664</v>
      </c>
      <c r="M56" s="7">
        <v>128</v>
      </c>
      <c r="N56" s="4">
        <v>34</v>
      </c>
      <c r="O56" s="4">
        <v>25</v>
      </c>
      <c r="P56" s="7">
        <v>3129</v>
      </c>
      <c r="Q56" s="9">
        <v>24.45</v>
      </c>
      <c r="S56" s="9"/>
      <c r="Z56" s="64"/>
      <c r="AE56" s="64">
        <f t="shared" si="2"/>
        <v>0</v>
      </c>
      <c r="AI56" s="7">
        <v>18</v>
      </c>
      <c r="AJ56" s="4">
        <v>1</v>
      </c>
      <c r="AK56" s="4">
        <v>0</v>
      </c>
      <c r="AL56" s="9">
        <v>2.78</v>
      </c>
      <c r="AM56" s="7">
        <v>110</v>
      </c>
      <c r="AN56" s="4">
        <v>33</v>
      </c>
      <c r="AO56" s="4">
        <v>25</v>
      </c>
      <c r="AP56" s="16">
        <v>27.99</v>
      </c>
      <c r="AQ56" s="5" t="s">
        <v>78</v>
      </c>
    </row>
    <row r="57" spans="1:48" ht="18" customHeight="1">
      <c r="A57" s="93" t="s">
        <v>353</v>
      </c>
      <c r="B57" s="2" t="s">
        <v>664</v>
      </c>
      <c r="C57" s="101" t="s">
        <v>79</v>
      </c>
      <c r="D57" s="101" t="s">
        <v>1373</v>
      </c>
      <c r="E57" s="101" t="s">
        <v>1385</v>
      </c>
      <c r="F57" s="149">
        <v>10</v>
      </c>
      <c r="G57" s="6">
        <v>0.46186342592592594</v>
      </c>
      <c r="H57" s="101" t="s">
        <v>1383</v>
      </c>
      <c r="I57" s="6">
        <v>0.96186342592592589</v>
      </c>
      <c r="J57" s="2" t="s">
        <v>29</v>
      </c>
      <c r="K57" s="56">
        <v>0.15416666666666667</v>
      </c>
      <c r="L57" s="9">
        <f t="shared" si="3"/>
        <v>3.7</v>
      </c>
      <c r="M57" s="7">
        <v>3627</v>
      </c>
      <c r="N57" s="4">
        <v>67</v>
      </c>
      <c r="O57" s="4">
        <v>4</v>
      </c>
      <c r="P57" s="7">
        <v>29600</v>
      </c>
      <c r="Q57" s="9">
        <v>8.16</v>
      </c>
      <c r="S57" s="9"/>
      <c r="Z57" s="64"/>
      <c r="AE57" s="64">
        <f t="shared" si="2"/>
        <v>0</v>
      </c>
      <c r="AI57" s="7">
        <v>507</v>
      </c>
      <c r="AJ57" s="4">
        <v>1</v>
      </c>
      <c r="AK57" s="4">
        <v>0</v>
      </c>
      <c r="AL57" s="9">
        <v>5.17</v>
      </c>
      <c r="AM57" s="7">
        <v>3120</v>
      </c>
      <c r="AN57" s="4">
        <v>66</v>
      </c>
      <c r="AO57" s="4">
        <v>4</v>
      </c>
      <c r="AP57" s="16">
        <v>8.65</v>
      </c>
      <c r="AQ57" s="5" t="s">
        <v>80</v>
      </c>
    </row>
    <row r="58" spans="1:48" ht="18" customHeight="1">
      <c r="A58" s="93" t="s">
        <v>354</v>
      </c>
      <c r="B58" s="2" t="s">
        <v>681</v>
      </c>
      <c r="C58" s="101" t="s">
        <v>81</v>
      </c>
      <c r="D58" s="101" t="s">
        <v>1379</v>
      </c>
      <c r="E58" s="101" t="s">
        <v>1385</v>
      </c>
      <c r="F58" s="149">
        <v>11</v>
      </c>
      <c r="G58" s="6">
        <v>0.33586805555555554</v>
      </c>
      <c r="H58" s="101" t="s">
        <v>1383</v>
      </c>
      <c r="I58" s="6">
        <v>0.83586805555555566</v>
      </c>
      <c r="J58" s="2" t="s">
        <v>82</v>
      </c>
      <c r="K58" s="56">
        <v>0.12222222222222223</v>
      </c>
      <c r="L58" s="9">
        <f t="shared" si="3"/>
        <v>2.9333333333333336</v>
      </c>
      <c r="M58" s="7">
        <v>5215</v>
      </c>
      <c r="N58" s="4">
        <v>80</v>
      </c>
      <c r="O58" s="4">
        <v>12</v>
      </c>
      <c r="P58" s="7">
        <v>58353</v>
      </c>
      <c r="Q58" s="9">
        <v>11.19</v>
      </c>
      <c r="S58" s="9"/>
      <c r="Z58" s="64"/>
      <c r="AE58" s="64">
        <f t="shared" si="2"/>
        <v>0</v>
      </c>
      <c r="AH58" s="48">
        <v>1140</v>
      </c>
      <c r="AI58" s="7">
        <v>794</v>
      </c>
      <c r="AJ58" s="4">
        <v>0</v>
      </c>
      <c r="AK58" s="4">
        <v>0</v>
      </c>
      <c r="AL58" s="9">
        <v>6.48</v>
      </c>
      <c r="AM58" s="7">
        <v>4421</v>
      </c>
      <c r="AN58" s="4">
        <v>80</v>
      </c>
      <c r="AO58" s="4">
        <v>12</v>
      </c>
      <c r="AP58" s="16">
        <v>12.03</v>
      </c>
      <c r="AQ58" s="5" t="s">
        <v>83</v>
      </c>
      <c r="AR58" s="5" t="s">
        <v>403</v>
      </c>
    </row>
    <row r="59" spans="1:48" ht="18" customHeight="1">
      <c r="A59" s="93" t="s">
        <v>355</v>
      </c>
      <c r="B59" s="2" t="s">
        <v>682</v>
      </c>
      <c r="C59" s="101" t="s">
        <v>122</v>
      </c>
      <c r="D59" s="101" t="s">
        <v>1374</v>
      </c>
      <c r="E59" s="101" t="s">
        <v>1385</v>
      </c>
      <c r="F59" s="149">
        <v>12</v>
      </c>
      <c r="G59" s="6">
        <v>9.224537037037038E-2</v>
      </c>
      <c r="H59" s="101" t="s">
        <v>1382</v>
      </c>
      <c r="I59" s="6">
        <v>9.224537037037038E-2</v>
      </c>
      <c r="J59" s="2" t="s">
        <v>6</v>
      </c>
      <c r="K59" s="56">
        <v>0.30972222222222223</v>
      </c>
      <c r="L59" s="9">
        <f t="shared" si="3"/>
        <v>7.4333333333333336</v>
      </c>
      <c r="M59" s="7">
        <v>152</v>
      </c>
      <c r="N59" s="4">
        <v>18</v>
      </c>
      <c r="O59" s="4">
        <v>20</v>
      </c>
      <c r="P59" s="7">
        <v>2418</v>
      </c>
      <c r="Q59" s="9">
        <v>15.91</v>
      </c>
      <c r="S59" s="9"/>
      <c r="Z59" s="64"/>
      <c r="AE59" s="64">
        <f t="shared" si="2"/>
        <v>0</v>
      </c>
      <c r="AI59" s="7">
        <v>28</v>
      </c>
      <c r="AJ59" s="4">
        <v>0</v>
      </c>
      <c r="AK59" s="4">
        <v>0</v>
      </c>
      <c r="AL59" s="9">
        <v>1.93</v>
      </c>
      <c r="AM59" s="7">
        <v>124</v>
      </c>
      <c r="AN59" s="4">
        <v>18</v>
      </c>
      <c r="AO59" s="4">
        <v>20</v>
      </c>
      <c r="AP59" s="16">
        <v>19.059999999999999</v>
      </c>
      <c r="AQ59" s="5" t="s">
        <v>123</v>
      </c>
    </row>
    <row r="60" spans="1:48" ht="18" customHeight="1">
      <c r="A60" s="93" t="s">
        <v>356</v>
      </c>
      <c r="B60" s="2" t="s">
        <v>85</v>
      </c>
      <c r="C60" s="101" t="s">
        <v>84</v>
      </c>
      <c r="D60" s="101" t="s">
        <v>1375</v>
      </c>
      <c r="E60" s="101" t="s">
        <v>1385</v>
      </c>
      <c r="F60" s="149">
        <v>13</v>
      </c>
      <c r="G60" s="6">
        <v>8.1006944444444437E-2</v>
      </c>
      <c r="H60" s="101" t="s">
        <v>1382</v>
      </c>
      <c r="I60" s="6">
        <v>8.1006944444444437E-2</v>
      </c>
      <c r="J60" s="2" t="s">
        <v>6</v>
      </c>
      <c r="K60" s="56">
        <v>0.37222222222222223</v>
      </c>
      <c r="L60" s="9">
        <f t="shared" si="3"/>
        <v>8.9333333333333336</v>
      </c>
      <c r="M60" s="7">
        <v>2603</v>
      </c>
      <c r="N60" s="4">
        <v>60</v>
      </c>
      <c r="O60" s="4">
        <v>52</v>
      </c>
      <c r="P60" s="7">
        <v>26475</v>
      </c>
      <c r="Q60" s="9">
        <v>10.17</v>
      </c>
      <c r="S60" s="9"/>
      <c r="Z60" s="64"/>
      <c r="AE60" s="64">
        <f t="shared" si="2"/>
        <v>0</v>
      </c>
      <c r="AH60" s="48">
        <v>96</v>
      </c>
      <c r="AI60" s="7">
        <v>343</v>
      </c>
      <c r="AJ60" s="4">
        <v>2</v>
      </c>
      <c r="AK60" s="4">
        <v>1</v>
      </c>
      <c r="AL60" s="9">
        <v>8.34</v>
      </c>
      <c r="AM60" s="7">
        <v>2260</v>
      </c>
      <c r="AN60" s="4">
        <v>57</v>
      </c>
      <c r="AO60" s="4">
        <v>51</v>
      </c>
      <c r="AP60" s="16">
        <v>10.45</v>
      </c>
      <c r="AQ60" s="5" t="s">
        <v>86</v>
      </c>
      <c r="AR60" s="5" t="s">
        <v>404</v>
      </c>
    </row>
    <row r="61" spans="1:48" ht="18" customHeight="1">
      <c r="A61" s="93" t="s">
        <v>357</v>
      </c>
      <c r="B61" s="2" t="s">
        <v>683</v>
      </c>
      <c r="C61" s="101" t="s">
        <v>88</v>
      </c>
      <c r="D61" s="101" t="s">
        <v>1375</v>
      </c>
      <c r="E61" s="101" t="s">
        <v>1385</v>
      </c>
      <c r="F61" s="149">
        <v>13</v>
      </c>
      <c r="G61" s="6">
        <v>0.13763888888888889</v>
      </c>
      <c r="H61" s="101" t="s">
        <v>1383</v>
      </c>
      <c r="I61" s="6">
        <v>0.63763888888888887</v>
      </c>
      <c r="J61" s="2" t="s">
        <v>52</v>
      </c>
      <c r="K61" s="56">
        <v>8.5416666666666655E-2</v>
      </c>
      <c r="L61" s="9">
        <f t="shared" si="3"/>
        <v>2.0499999999999998</v>
      </c>
      <c r="M61" s="7">
        <v>61</v>
      </c>
      <c r="N61" s="4">
        <v>20</v>
      </c>
      <c r="O61" s="4">
        <v>3</v>
      </c>
      <c r="P61" s="7">
        <v>1183</v>
      </c>
      <c r="Q61" s="9">
        <v>19.39</v>
      </c>
      <c r="S61" s="9"/>
      <c r="Z61" s="64"/>
      <c r="AE61" s="64">
        <f t="shared" si="2"/>
        <v>0</v>
      </c>
      <c r="AI61" s="7">
        <v>4</v>
      </c>
      <c r="AJ61" s="4">
        <v>0</v>
      </c>
      <c r="AK61" s="4">
        <v>0</v>
      </c>
      <c r="AL61" s="9">
        <v>0.75</v>
      </c>
      <c r="AM61" s="7">
        <v>56</v>
      </c>
      <c r="AN61" s="4">
        <v>20</v>
      </c>
      <c r="AO61" s="4">
        <v>3</v>
      </c>
      <c r="AP61" s="16">
        <v>20.7</v>
      </c>
      <c r="AQ61" s="5" t="s">
        <v>87</v>
      </c>
    </row>
    <row r="62" spans="1:48" ht="18" customHeight="1">
      <c r="A62" s="93" t="s">
        <v>358</v>
      </c>
      <c r="B62" s="2" t="s">
        <v>684</v>
      </c>
      <c r="C62" s="101" t="s">
        <v>89</v>
      </c>
      <c r="D62" s="101" t="s">
        <v>1376</v>
      </c>
      <c r="E62" s="101" t="s">
        <v>1385</v>
      </c>
      <c r="F62" s="149">
        <v>14</v>
      </c>
      <c r="G62" s="6">
        <v>0.10776620370370371</v>
      </c>
      <c r="H62" s="101" t="s">
        <v>1382</v>
      </c>
      <c r="I62" s="6">
        <v>0.10776620370370371</v>
      </c>
      <c r="J62" s="2" t="s">
        <v>6</v>
      </c>
      <c r="K62" s="56">
        <v>0.44375000000000003</v>
      </c>
      <c r="L62" s="9">
        <f t="shared" si="3"/>
        <v>10.65</v>
      </c>
      <c r="M62" s="7">
        <v>91</v>
      </c>
      <c r="N62" s="4">
        <v>30</v>
      </c>
      <c r="O62" s="4">
        <v>26</v>
      </c>
      <c r="P62" s="7">
        <v>3034</v>
      </c>
      <c r="Q62" s="9">
        <v>33.340000000000003</v>
      </c>
      <c r="S62" s="9"/>
      <c r="Z62" s="64"/>
      <c r="AE62" s="64">
        <f t="shared" si="2"/>
        <v>0</v>
      </c>
      <c r="AI62" s="7">
        <v>9</v>
      </c>
      <c r="AJ62" s="4">
        <v>2</v>
      </c>
      <c r="AK62" s="4">
        <v>2</v>
      </c>
      <c r="AL62" s="9">
        <v>11.33</v>
      </c>
      <c r="AM62" s="7">
        <v>82</v>
      </c>
      <c r="AN62" s="4">
        <v>28</v>
      </c>
      <c r="AO62" s="4">
        <v>24</v>
      </c>
      <c r="AP62" s="16">
        <v>35.76</v>
      </c>
      <c r="AQ62" s="5" t="s">
        <v>90</v>
      </c>
    </row>
    <row r="63" spans="1:48" ht="18" customHeight="1">
      <c r="A63" s="93" t="s">
        <v>359</v>
      </c>
      <c r="B63" s="2" t="s">
        <v>685</v>
      </c>
      <c r="C63" s="101" t="s">
        <v>129</v>
      </c>
      <c r="D63" s="101" t="s">
        <v>1377</v>
      </c>
      <c r="E63" s="101" t="s">
        <v>1385</v>
      </c>
      <c r="F63" s="149">
        <v>15</v>
      </c>
      <c r="G63" s="6">
        <v>6.5509259259259267E-2</v>
      </c>
      <c r="H63" s="101" t="s">
        <v>1382</v>
      </c>
      <c r="I63" s="6">
        <v>6.5509259259259267E-2</v>
      </c>
      <c r="J63" s="2" t="s">
        <v>6</v>
      </c>
      <c r="K63" s="56">
        <v>0.31875000000000003</v>
      </c>
      <c r="L63" s="9">
        <f t="shared" si="3"/>
        <v>7.65</v>
      </c>
      <c r="M63" s="7">
        <v>126</v>
      </c>
      <c r="N63" s="4">
        <v>34</v>
      </c>
      <c r="O63" s="4">
        <v>22</v>
      </c>
      <c r="P63" s="7">
        <v>3028</v>
      </c>
      <c r="Q63" s="9">
        <v>24.03</v>
      </c>
      <c r="S63" s="9"/>
      <c r="Z63" s="64"/>
      <c r="AE63" s="64">
        <f t="shared" si="2"/>
        <v>0</v>
      </c>
      <c r="AI63" s="7">
        <v>34</v>
      </c>
      <c r="AJ63" s="4">
        <v>5</v>
      </c>
      <c r="AK63" s="4">
        <v>0</v>
      </c>
      <c r="AL63" s="9">
        <v>1.41</v>
      </c>
      <c r="AM63" s="7">
        <v>92</v>
      </c>
      <c r="AN63" s="4">
        <v>28</v>
      </c>
      <c r="AO63" s="4">
        <v>22</v>
      </c>
      <c r="AP63" s="16">
        <v>32.39</v>
      </c>
      <c r="AQ63" s="5" t="s">
        <v>95</v>
      </c>
    </row>
    <row r="64" spans="1:48" s="69" customFormat="1" ht="18" customHeight="1">
      <c r="A64" s="93" t="s">
        <v>360</v>
      </c>
      <c r="B64" s="2" t="s">
        <v>686</v>
      </c>
      <c r="C64" s="101" t="s">
        <v>93</v>
      </c>
      <c r="D64" s="101" t="s">
        <v>1373</v>
      </c>
      <c r="E64" s="101" t="s">
        <v>1385</v>
      </c>
      <c r="F64" s="149">
        <v>17</v>
      </c>
      <c r="G64" s="6">
        <v>5.2604166666666667E-2</v>
      </c>
      <c r="H64" s="101" t="s">
        <v>1382</v>
      </c>
      <c r="I64" s="6">
        <v>5.2604166666666667E-2</v>
      </c>
      <c r="J64" s="2" t="s">
        <v>6</v>
      </c>
      <c r="K64" s="56">
        <v>0.3527777777777778</v>
      </c>
      <c r="L64" s="9">
        <f t="shared" si="3"/>
        <v>8.4666666666666668</v>
      </c>
      <c r="M64" s="7">
        <v>43</v>
      </c>
      <c r="N64" s="4">
        <v>15</v>
      </c>
      <c r="O64" s="4">
        <v>13</v>
      </c>
      <c r="P64" s="7">
        <v>1905</v>
      </c>
      <c r="Q64" s="9">
        <v>44.3</v>
      </c>
      <c r="R64" s="52"/>
      <c r="S64" s="9"/>
      <c r="T64" s="52"/>
      <c r="U64" s="9"/>
      <c r="V64" s="7"/>
      <c r="W64" s="7"/>
      <c r="X64" s="22"/>
      <c r="Y64" s="57"/>
      <c r="Z64" s="64"/>
      <c r="AA64" s="48"/>
      <c r="AB64" s="43"/>
      <c r="AC64" s="43"/>
      <c r="AD64" s="43"/>
      <c r="AE64" s="64">
        <f t="shared" si="2"/>
        <v>0</v>
      </c>
      <c r="AF64" s="64"/>
      <c r="AG64" s="71"/>
      <c r="AH64" s="48"/>
      <c r="AI64" s="7">
        <v>5</v>
      </c>
      <c r="AJ64" s="4">
        <v>0</v>
      </c>
      <c r="AK64" s="4">
        <v>0</v>
      </c>
      <c r="AL64" s="9">
        <v>3.8</v>
      </c>
      <c r="AM64" s="7">
        <v>38</v>
      </c>
      <c r="AN64" s="4">
        <v>15</v>
      </c>
      <c r="AO64" s="4">
        <v>13</v>
      </c>
      <c r="AP64" s="16">
        <v>49.63</v>
      </c>
      <c r="AQ64" s="5" t="s">
        <v>94</v>
      </c>
      <c r="AR64" s="2"/>
      <c r="AV64" s="2"/>
    </row>
    <row r="65" spans="1:48" ht="18" customHeight="1">
      <c r="A65" s="93" t="s">
        <v>361</v>
      </c>
      <c r="B65" s="2" t="s">
        <v>687</v>
      </c>
      <c r="C65" s="101" t="s">
        <v>96</v>
      </c>
      <c r="D65" s="101" t="s">
        <v>1373</v>
      </c>
      <c r="E65" s="101" t="s">
        <v>1385</v>
      </c>
      <c r="F65" s="149">
        <v>17</v>
      </c>
      <c r="G65" s="6">
        <v>0.36179398148148145</v>
      </c>
      <c r="H65" s="101" t="s">
        <v>1383</v>
      </c>
      <c r="I65" s="6">
        <v>0.86179398148148145</v>
      </c>
      <c r="J65" s="2" t="s">
        <v>6</v>
      </c>
      <c r="K65" s="56">
        <v>0.53819444444444442</v>
      </c>
      <c r="L65" s="9">
        <f t="shared" si="3"/>
        <v>12.916666666666666</v>
      </c>
      <c r="M65" s="7">
        <v>11044</v>
      </c>
      <c r="N65" s="4">
        <v>160</v>
      </c>
      <c r="O65" s="4">
        <v>107</v>
      </c>
      <c r="P65" s="7">
        <v>103911</v>
      </c>
      <c r="Q65" s="9">
        <v>9.41</v>
      </c>
      <c r="R65" s="52">
        <v>2.1504629629629627E-2</v>
      </c>
      <c r="S65" s="9">
        <f>R65*1440</f>
        <v>30.966666666666661</v>
      </c>
      <c r="T65" s="52">
        <v>4.5347222222222226E-2</v>
      </c>
      <c r="U65" s="9">
        <f>T65*1440</f>
        <v>65.300000000000011</v>
      </c>
      <c r="V65" s="7">
        <v>1176</v>
      </c>
      <c r="W65" s="7">
        <v>73</v>
      </c>
      <c r="X65" s="22">
        <v>0.51</v>
      </c>
      <c r="Y65" s="57">
        <v>0.46180555555555558</v>
      </c>
      <c r="Z65" s="64">
        <f>Y65*24</f>
        <v>11.083333333333334</v>
      </c>
      <c r="AB65" s="43">
        <v>6.7699999999999996E-2</v>
      </c>
      <c r="AC65" s="43">
        <v>0.1701</v>
      </c>
      <c r="AD65" s="43">
        <v>0.76219999999999999</v>
      </c>
      <c r="AE65" s="64">
        <f t="shared" si="2"/>
        <v>1</v>
      </c>
      <c r="AH65" s="48">
        <v>471</v>
      </c>
      <c r="AI65" s="7">
        <v>1417</v>
      </c>
      <c r="AJ65" s="4">
        <v>13</v>
      </c>
      <c r="AK65" s="4">
        <v>2</v>
      </c>
      <c r="AL65" s="9">
        <v>4.57</v>
      </c>
      <c r="AM65" s="7">
        <v>9627</v>
      </c>
      <c r="AN65" s="4">
        <v>147</v>
      </c>
      <c r="AO65" s="4">
        <v>105</v>
      </c>
      <c r="AP65" s="16">
        <v>10.119999999999999</v>
      </c>
      <c r="AQ65" s="5" t="s">
        <v>97</v>
      </c>
      <c r="AR65" s="5" t="s">
        <v>405</v>
      </c>
    </row>
    <row r="66" spans="1:48" ht="18" customHeight="1">
      <c r="A66" s="93" t="s">
        <v>362</v>
      </c>
      <c r="B66" s="2" t="s">
        <v>688</v>
      </c>
      <c r="C66" s="101" t="s">
        <v>91</v>
      </c>
      <c r="D66" s="101" t="s">
        <v>1373</v>
      </c>
      <c r="E66" s="101" t="s">
        <v>1385</v>
      </c>
      <c r="F66" s="149">
        <v>17</v>
      </c>
      <c r="G66" s="6">
        <v>0.46437499999999998</v>
      </c>
      <c r="H66" s="101" t="s">
        <v>1383</v>
      </c>
      <c r="I66" s="6">
        <v>0.96437499999999998</v>
      </c>
      <c r="J66" s="2" t="s">
        <v>29</v>
      </c>
      <c r="K66" s="56">
        <v>8.819444444444445E-2</v>
      </c>
      <c r="L66" s="9">
        <f t="shared" si="3"/>
        <v>2.1166666666666667</v>
      </c>
      <c r="M66" s="7">
        <v>342</v>
      </c>
      <c r="N66" s="4">
        <v>52</v>
      </c>
      <c r="O66" s="4">
        <v>5</v>
      </c>
      <c r="P66" s="7">
        <v>4637</v>
      </c>
      <c r="Q66" s="9">
        <v>13.56</v>
      </c>
      <c r="S66" s="9"/>
      <c r="Z66" s="64"/>
      <c r="AE66" s="64">
        <f t="shared" ref="AE66:AE97" si="4">AB66+AC66+AD66</f>
        <v>0</v>
      </c>
      <c r="AI66" s="7">
        <v>56</v>
      </c>
      <c r="AJ66" s="4">
        <v>1</v>
      </c>
      <c r="AK66" s="4">
        <v>0</v>
      </c>
      <c r="AL66" s="9">
        <v>3.23</v>
      </c>
      <c r="AM66" s="7">
        <v>286</v>
      </c>
      <c r="AN66" s="4">
        <v>51</v>
      </c>
      <c r="AO66" s="4">
        <v>5</v>
      </c>
      <c r="AP66" s="16">
        <v>15.58</v>
      </c>
      <c r="AQ66" s="5" t="s">
        <v>92</v>
      </c>
    </row>
    <row r="67" spans="1:48" ht="18" customHeight="1">
      <c r="A67" s="93" t="s">
        <v>363</v>
      </c>
      <c r="B67" s="2" t="s">
        <v>98</v>
      </c>
      <c r="C67" s="101" t="s">
        <v>124</v>
      </c>
      <c r="D67" s="101" t="s">
        <v>1379</v>
      </c>
      <c r="E67" s="101" t="s">
        <v>1385</v>
      </c>
      <c r="F67" s="149">
        <v>18</v>
      </c>
      <c r="G67" s="6">
        <v>0.32354166666666667</v>
      </c>
      <c r="H67" s="101" t="s">
        <v>1383</v>
      </c>
      <c r="I67" s="6">
        <v>0.82354166666666673</v>
      </c>
      <c r="J67" s="2" t="s">
        <v>6</v>
      </c>
      <c r="K67" s="56">
        <v>6.3194444444444442E-2</v>
      </c>
      <c r="L67" s="9">
        <f t="shared" si="3"/>
        <v>1.5166666666666666</v>
      </c>
      <c r="M67" s="7">
        <v>107</v>
      </c>
      <c r="N67" s="4">
        <v>33</v>
      </c>
      <c r="O67" s="4">
        <v>27</v>
      </c>
      <c r="P67" s="7">
        <v>1614</v>
      </c>
      <c r="Q67" s="9">
        <v>15.09</v>
      </c>
      <c r="S67" s="9"/>
      <c r="Z67" s="64"/>
      <c r="AE67" s="64">
        <f t="shared" si="4"/>
        <v>0</v>
      </c>
      <c r="AI67" s="7">
        <v>7</v>
      </c>
      <c r="AJ67" s="4">
        <v>1</v>
      </c>
      <c r="AK67" s="4">
        <v>1</v>
      </c>
      <c r="AL67" s="9">
        <v>7.71</v>
      </c>
      <c r="AM67" s="7">
        <v>100</v>
      </c>
      <c r="AN67" s="4">
        <v>32</v>
      </c>
      <c r="AO67" s="4">
        <v>26</v>
      </c>
      <c r="AP67" s="16">
        <v>15.61</v>
      </c>
      <c r="AQ67" s="5" t="s">
        <v>99</v>
      </c>
    </row>
    <row r="68" spans="1:48" ht="18" customHeight="1">
      <c r="A68" s="93" t="s">
        <v>364</v>
      </c>
      <c r="B68" s="2" t="s">
        <v>689</v>
      </c>
      <c r="C68" s="101" t="s">
        <v>126</v>
      </c>
      <c r="D68" s="101" t="s">
        <v>1374</v>
      </c>
      <c r="E68" s="101" t="s">
        <v>1385</v>
      </c>
      <c r="F68" s="149">
        <v>19</v>
      </c>
      <c r="G68" s="6">
        <v>0.49964120370370368</v>
      </c>
      <c r="H68" s="101" t="s">
        <v>1383</v>
      </c>
      <c r="I68" s="6">
        <v>0.99964120370370368</v>
      </c>
      <c r="J68" s="2" t="s">
        <v>6</v>
      </c>
      <c r="K68" s="60">
        <v>1.08125</v>
      </c>
      <c r="L68" s="9">
        <f t="shared" ref="L68:L99" si="5">K68*24</f>
        <v>25.950000000000003</v>
      </c>
      <c r="M68" s="7">
        <v>176</v>
      </c>
      <c r="N68" s="4">
        <v>37</v>
      </c>
      <c r="O68" s="4">
        <v>26</v>
      </c>
      <c r="P68" s="7">
        <v>8392</v>
      </c>
      <c r="Q68" s="9">
        <v>47.68</v>
      </c>
      <c r="S68" s="9"/>
      <c r="Z68" s="64"/>
      <c r="AE68" s="64">
        <f t="shared" si="4"/>
        <v>0</v>
      </c>
      <c r="AI68" s="7">
        <v>15</v>
      </c>
      <c r="AJ68" s="4">
        <v>4</v>
      </c>
      <c r="AK68" s="4">
        <v>1</v>
      </c>
      <c r="AL68" s="9">
        <v>58.8</v>
      </c>
      <c r="AM68" s="7">
        <v>161</v>
      </c>
      <c r="AN68" s="4">
        <v>33</v>
      </c>
      <c r="AO68" s="4">
        <v>25</v>
      </c>
      <c r="AP68" s="16">
        <v>46.65</v>
      </c>
      <c r="AQ68" s="5" t="s">
        <v>127</v>
      </c>
    </row>
    <row r="69" spans="1:48" ht="18" customHeight="1">
      <c r="A69" s="93" t="s">
        <v>365</v>
      </c>
      <c r="B69" s="11" t="s">
        <v>690</v>
      </c>
      <c r="C69" s="100" t="s">
        <v>133</v>
      </c>
      <c r="D69" s="100" t="s">
        <v>1376</v>
      </c>
      <c r="E69" s="100" t="s">
        <v>1385</v>
      </c>
      <c r="F69" s="150">
        <v>21</v>
      </c>
      <c r="G69" s="12">
        <v>9.5439814814814825E-2</v>
      </c>
      <c r="H69" s="100" t="s">
        <v>1382</v>
      </c>
      <c r="I69" s="12">
        <v>9.5439814814814825E-2</v>
      </c>
      <c r="J69" s="11" t="s">
        <v>6</v>
      </c>
      <c r="K69" s="56">
        <v>0.3923611111111111</v>
      </c>
      <c r="L69" s="9">
        <f t="shared" si="5"/>
        <v>9.4166666666666661</v>
      </c>
      <c r="M69" s="13">
        <v>338</v>
      </c>
      <c r="N69" s="14">
        <v>66</v>
      </c>
      <c r="O69" s="14">
        <v>33</v>
      </c>
      <c r="P69" s="13">
        <v>13872</v>
      </c>
      <c r="Q69" s="15">
        <v>41.04</v>
      </c>
      <c r="R69" s="53">
        <v>3.829861111111111E-2</v>
      </c>
      <c r="S69" s="9">
        <f t="shared" ref="S69:S115" si="6">R69*1440</f>
        <v>55.15</v>
      </c>
      <c r="T69" s="53">
        <v>6.6064814814814812E-2</v>
      </c>
      <c r="U69" s="9">
        <f t="shared" ref="U69:U100" si="7">T69*1440</f>
        <v>95.133333333333326</v>
      </c>
      <c r="V69" s="13">
        <v>77</v>
      </c>
      <c r="W69" s="13">
        <v>32</v>
      </c>
      <c r="X69" s="23">
        <v>0.46800000000000003</v>
      </c>
      <c r="Y69" s="59">
        <v>0.30069444444444443</v>
      </c>
      <c r="Z69" s="64">
        <f>Y69*24</f>
        <v>7.2166666666666668</v>
      </c>
      <c r="AA69" s="49"/>
      <c r="AB69" s="44">
        <v>7.3200000000000001E-2</v>
      </c>
      <c r="AC69" s="44">
        <v>7.3200000000000001E-2</v>
      </c>
      <c r="AD69" s="44">
        <v>0.86370000000000002</v>
      </c>
      <c r="AE69" s="64">
        <f t="shared" si="4"/>
        <v>1.0101</v>
      </c>
      <c r="AG69" s="142"/>
      <c r="AH69" s="49">
        <v>18</v>
      </c>
      <c r="AI69" s="13">
        <v>23</v>
      </c>
      <c r="AJ69" s="14">
        <v>3</v>
      </c>
      <c r="AK69" s="14">
        <v>0</v>
      </c>
      <c r="AL69" s="15">
        <v>5.09</v>
      </c>
      <c r="AM69" s="13">
        <v>315</v>
      </c>
      <c r="AN69" s="14">
        <v>63</v>
      </c>
      <c r="AO69" s="14">
        <v>20</v>
      </c>
      <c r="AP69" s="17">
        <v>43.67</v>
      </c>
      <c r="AQ69" s="90" t="s">
        <v>128</v>
      </c>
      <c r="AR69" s="90" t="s">
        <v>406</v>
      </c>
    </row>
    <row r="70" spans="1:48" ht="18" customHeight="1">
      <c r="A70" s="93" t="s">
        <v>366</v>
      </c>
      <c r="B70" s="2" t="s">
        <v>134</v>
      </c>
      <c r="C70" s="101" t="s">
        <v>140</v>
      </c>
      <c r="D70" s="101" t="s">
        <v>1376</v>
      </c>
      <c r="E70" s="101" t="s">
        <v>1385</v>
      </c>
      <c r="F70" s="149">
        <v>21</v>
      </c>
      <c r="G70" s="6">
        <v>0.34072916666666669</v>
      </c>
      <c r="H70" s="101" t="s">
        <v>1383</v>
      </c>
      <c r="I70" s="6">
        <v>0.84072916666666664</v>
      </c>
      <c r="J70" s="2" t="s">
        <v>135</v>
      </c>
      <c r="K70" s="56">
        <v>2.8472222222222222E-2</v>
      </c>
      <c r="L70" s="9">
        <f t="shared" si="5"/>
        <v>0.68333333333333335</v>
      </c>
      <c r="M70" s="7">
        <v>33</v>
      </c>
      <c r="N70" s="4">
        <v>12</v>
      </c>
      <c r="O70" s="4">
        <v>2</v>
      </c>
      <c r="P70" s="7">
        <v>306</v>
      </c>
      <c r="Q70" s="9">
        <v>9.27</v>
      </c>
      <c r="R70" s="52">
        <v>1.136574074074074E-2</v>
      </c>
      <c r="S70" s="9">
        <f t="shared" si="6"/>
        <v>16.366666666666667</v>
      </c>
      <c r="T70" s="52">
        <v>1.315972222222222E-2</v>
      </c>
      <c r="U70" s="9">
        <f t="shared" si="7"/>
        <v>18.949999999999996</v>
      </c>
      <c r="V70" s="7">
        <v>14</v>
      </c>
      <c r="W70" s="7">
        <v>10</v>
      </c>
      <c r="X70" s="22">
        <v>0.28599999999999998</v>
      </c>
      <c r="Z70" s="64"/>
      <c r="AE70" s="64">
        <f t="shared" si="4"/>
        <v>0</v>
      </c>
      <c r="AI70" s="7">
        <v>2</v>
      </c>
      <c r="AJ70" s="4">
        <v>0</v>
      </c>
      <c r="AK70" s="4">
        <v>0</v>
      </c>
      <c r="AL70" s="9">
        <v>0</v>
      </c>
      <c r="AM70" s="7">
        <v>31</v>
      </c>
      <c r="AN70" s="4">
        <v>12</v>
      </c>
      <c r="AO70" s="4">
        <v>2</v>
      </c>
      <c r="AP70" s="16">
        <v>9.8699999999999992</v>
      </c>
      <c r="AQ70" s="5" t="s">
        <v>132</v>
      </c>
      <c r="AR70" s="5" t="s">
        <v>407</v>
      </c>
    </row>
    <row r="71" spans="1:48" ht="18" customHeight="1">
      <c r="A71" s="93" t="s">
        <v>367</v>
      </c>
      <c r="B71" s="2" t="s">
        <v>136</v>
      </c>
      <c r="C71" s="101" t="s">
        <v>141</v>
      </c>
      <c r="D71" s="101" t="s">
        <v>1376</v>
      </c>
      <c r="E71" s="101" t="s">
        <v>1385</v>
      </c>
      <c r="F71" s="149">
        <v>21</v>
      </c>
      <c r="G71" s="6">
        <v>0.35971064814814818</v>
      </c>
      <c r="H71" s="101" t="s">
        <v>1383</v>
      </c>
      <c r="I71" s="6">
        <v>0.85971064814814813</v>
      </c>
      <c r="J71" s="2" t="s">
        <v>137</v>
      </c>
      <c r="K71" s="56">
        <v>9.9999999999999992E-2</v>
      </c>
      <c r="L71" s="9">
        <f t="shared" si="5"/>
        <v>2.4</v>
      </c>
      <c r="M71" s="7">
        <v>50</v>
      </c>
      <c r="N71" s="4">
        <v>21</v>
      </c>
      <c r="O71" s="4">
        <v>5</v>
      </c>
      <c r="P71" s="7">
        <v>863</v>
      </c>
      <c r="Q71" s="9">
        <v>17.260000000000002</v>
      </c>
      <c r="R71" s="52">
        <v>3.4050925925925922E-2</v>
      </c>
      <c r="S71" s="9">
        <f t="shared" si="6"/>
        <v>49.033333333333324</v>
      </c>
      <c r="T71" s="52">
        <v>3.5879629629629629E-2</v>
      </c>
      <c r="U71" s="9">
        <f t="shared" si="7"/>
        <v>51.666666666666664</v>
      </c>
      <c r="V71" s="7">
        <v>21</v>
      </c>
      <c r="W71" s="7">
        <v>18</v>
      </c>
      <c r="X71" s="22">
        <v>0.19</v>
      </c>
      <c r="Y71" s="57">
        <v>9.7222222222222224E-2</v>
      </c>
      <c r="Z71" s="64">
        <f>Y71*24</f>
        <v>2.3333333333333335</v>
      </c>
      <c r="AB71" s="43">
        <v>0.17649999999999999</v>
      </c>
      <c r="AC71" s="43">
        <v>5.8799999999999998E-2</v>
      </c>
      <c r="AD71" s="43">
        <v>0.76470000000000005</v>
      </c>
      <c r="AE71" s="64">
        <f t="shared" si="4"/>
        <v>1</v>
      </c>
      <c r="AH71" s="48">
        <v>10</v>
      </c>
      <c r="AI71" s="7">
        <v>4</v>
      </c>
      <c r="AJ71" s="4">
        <v>3</v>
      </c>
      <c r="AK71" s="4">
        <v>0</v>
      </c>
      <c r="AL71" s="9">
        <v>28.5</v>
      </c>
      <c r="AM71" s="7">
        <v>46</v>
      </c>
      <c r="AN71" s="4">
        <v>18</v>
      </c>
      <c r="AO71" s="4">
        <v>5</v>
      </c>
      <c r="AP71" s="16">
        <v>16.28</v>
      </c>
      <c r="AQ71" s="5" t="s">
        <v>138</v>
      </c>
      <c r="AR71" s="5" t="s">
        <v>408</v>
      </c>
    </row>
    <row r="72" spans="1:48" ht="18" customHeight="1">
      <c r="A72" s="93" t="s">
        <v>368</v>
      </c>
      <c r="B72" s="2" t="s">
        <v>1110</v>
      </c>
      <c r="C72" s="101" t="s">
        <v>142</v>
      </c>
      <c r="D72" s="101" t="s">
        <v>1377</v>
      </c>
      <c r="E72" s="101" t="s">
        <v>1385</v>
      </c>
      <c r="F72" s="149">
        <v>22</v>
      </c>
      <c r="G72" s="6">
        <v>0.52613425925925927</v>
      </c>
      <c r="H72" s="101" t="s">
        <v>1382</v>
      </c>
      <c r="I72" s="6">
        <v>2.613425925925926E-2</v>
      </c>
      <c r="J72" s="2" t="s">
        <v>6</v>
      </c>
      <c r="K72" s="56">
        <v>0.15347222222222223</v>
      </c>
      <c r="L72" s="9">
        <f t="shared" si="5"/>
        <v>3.6833333333333336</v>
      </c>
      <c r="M72" s="7">
        <v>101</v>
      </c>
      <c r="N72" s="4">
        <v>41</v>
      </c>
      <c r="O72" s="4">
        <v>28</v>
      </c>
      <c r="P72" s="7">
        <v>1838</v>
      </c>
      <c r="Q72" s="9">
        <v>18.2</v>
      </c>
      <c r="R72" s="52">
        <v>2.9259259259259259E-2</v>
      </c>
      <c r="S72" s="9">
        <f t="shared" si="6"/>
        <v>42.133333333333333</v>
      </c>
      <c r="T72" s="52">
        <v>4.5046296296296286E-2</v>
      </c>
      <c r="U72" s="9">
        <f t="shared" si="7"/>
        <v>64.866666666666646</v>
      </c>
      <c r="V72" s="7">
        <v>54</v>
      </c>
      <c r="W72" s="7">
        <v>34</v>
      </c>
      <c r="X72" s="22">
        <v>0.35199999999999998</v>
      </c>
      <c r="Y72" s="57">
        <v>0.14930555555555555</v>
      </c>
      <c r="Z72" s="64">
        <f>Y72*24</f>
        <v>3.583333333333333</v>
      </c>
      <c r="AB72" s="43">
        <v>8.5699999999999998E-2</v>
      </c>
      <c r="AC72" s="43">
        <v>5.7099999999999998E-2</v>
      </c>
      <c r="AD72" s="43">
        <v>0.85709999999999997</v>
      </c>
      <c r="AE72" s="64">
        <f t="shared" si="4"/>
        <v>0.99990000000000001</v>
      </c>
      <c r="AH72" s="48">
        <v>17</v>
      </c>
      <c r="AI72" s="7">
        <v>13</v>
      </c>
      <c r="AJ72" s="4">
        <v>3</v>
      </c>
      <c r="AK72" s="4">
        <v>1</v>
      </c>
      <c r="AL72" s="9">
        <v>17.5</v>
      </c>
      <c r="AM72" s="7">
        <v>88</v>
      </c>
      <c r="AN72" s="4">
        <v>38</v>
      </c>
      <c r="AO72" s="4">
        <v>27</v>
      </c>
      <c r="AP72" s="16">
        <v>18.350000000000001</v>
      </c>
      <c r="AQ72" s="5" t="s">
        <v>139</v>
      </c>
      <c r="AR72" s="5" t="s">
        <v>409</v>
      </c>
    </row>
    <row r="73" spans="1:48" ht="18" customHeight="1">
      <c r="A73" s="93" t="s">
        <v>450</v>
      </c>
      <c r="B73" s="2" t="s">
        <v>134</v>
      </c>
      <c r="C73" s="101" t="s">
        <v>451</v>
      </c>
      <c r="D73" s="101" t="s">
        <v>1377</v>
      </c>
      <c r="E73" s="101" t="s">
        <v>1385</v>
      </c>
      <c r="F73" s="149">
        <v>22</v>
      </c>
      <c r="G73" s="6">
        <v>0.31944444444444448</v>
      </c>
      <c r="H73" s="101" t="s">
        <v>1383</v>
      </c>
      <c r="I73" s="6">
        <v>0.81944444444444453</v>
      </c>
      <c r="J73" s="2" t="s">
        <v>135</v>
      </c>
      <c r="K73" s="56">
        <v>0.12916666666666668</v>
      </c>
      <c r="L73" s="9">
        <f t="shared" si="5"/>
        <v>3.1000000000000005</v>
      </c>
      <c r="M73" s="7">
        <v>107</v>
      </c>
      <c r="N73" s="4">
        <v>17</v>
      </c>
      <c r="O73" s="4">
        <v>2</v>
      </c>
      <c r="P73" s="7">
        <v>1567</v>
      </c>
      <c r="Q73" s="9">
        <v>14.64</v>
      </c>
      <c r="R73" s="52">
        <v>1.3206018518518518E-2</v>
      </c>
      <c r="S73" s="9">
        <f t="shared" si="6"/>
        <v>19.016666666666666</v>
      </c>
      <c r="T73" s="52">
        <v>2.9629629629629627E-2</v>
      </c>
      <c r="U73" s="9">
        <f t="shared" si="7"/>
        <v>42.666666666666664</v>
      </c>
      <c r="V73" s="7">
        <v>30</v>
      </c>
      <c r="W73" s="7">
        <v>13</v>
      </c>
      <c r="X73" s="22">
        <v>0.46700000000000003</v>
      </c>
      <c r="Z73" s="64"/>
      <c r="AE73" s="64">
        <f t="shared" si="4"/>
        <v>0</v>
      </c>
      <c r="AI73" s="7">
        <v>26</v>
      </c>
      <c r="AJ73" s="4">
        <v>1</v>
      </c>
      <c r="AK73" s="4">
        <v>0</v>
      </c>
      <c r="AL73" s="9">
        <v>5.58</v>
      </c>
      <c r="AM73" s="7">
        <v>81</v>
      </c>
      <c r="AN73" s="4">
        <v>16</v>
      </c>
      <c r="AO73" s="4">
        <v>2</v>
      </c>
      <c r="AP73" s="16">
        <v>17.559999999999999</v>
      </c>
      <c r="AQ73" s="5" t="s">
        <v>452</v>
      </c>
      <c r="AR73" s="5" t="s">
        <v>453</v>
      </c>
    </row>
    <row r="74" spans="1:48" ht="18" customHeight="1">
      <c r="A74" s="93" t="s">
        <v>369</v>
      </c>
      <c r="B74" s="2" t="s">
        <v>691</v>
      </c>
      <c r="C74" s="101" t="s">
        <v>170</v>
      </c>
      <c r="D74" s="101" t="s">
        <v>1377</v>
      </c>
      <c r="E74" s="101" t="s">
        <v>1385</v>
      </c>
      <c r="F74" s="149">
        <v>22</v>
      </c>
      <c r="G74" s="6">
        <v>0.44665509259259256</v>
      </c>
      <c r="H74" s="101" t="s">
        <v>1383</v>
      </c>
      <c r="I74" s="6">
        <v>0.94665509259259262</v>
      </c>
      <c r="J74" s="2" t="s">
        <v>6</v>
      </c>
      <c r="K74" s="56">
        <v>0.54305555555555551</v>
      </c>
      <c r="L74" s="9">
        <f t="shared" si="5"/>
        <v>13.033333333333331</v>
      </c>
      <c r="M74" s="7">
        <v>260</v>
      </c>
      <c r="N74" s="4">
        <v>66</v>
      </c>
      <c r="O74" s="4">
        <v>50</v>
      </c>
      <c r="P74" s="7">
        <v>6751</v>
      </c>
      <c r="Q74" s="9">
        <v>25.97</v>
      </c>
      <c r="R74" s="52">
        <v>3.9259259259259258E-2</v>
      </c>
      <c r="S74" s="9">
        <f t="shared" si="6"/>
        <v>56.533333333333331</v>
      </c>
      <c r="T74" s="52">
        <v>9.5034722222222215E-2</v>
      </c>
      <c r="U74" s="9">
        <f t="shared" si="7"/>
        <v>136.85</v>
      </c>
      <c r="V74" s="7">
        <v>176</v>
      </c>
      <c r="W74" s="7">
        <v>66</v>
      </c>
      <c r="X74" s="22">
        <v>0.46</v>
      </c>
      <c r="Y74" s="57">
        <v>0.54305555555555551</v>
      </c>
      <c r="Z74" s="64">
        <f>Y74*24</f>
        <v>13.033333333333331</v>
      </c>
      <c r="AB74" s="43">
        <v>9.4700000000000006E-2</v>
      </c>
      <c r="AC74" s="43">
        <v>7.3700000000000002E-2</v>
      </c>
      <c r="AD74" s="43">
        <v>0.83160000000000001</v>
      </c>
      <c r="AE74" s="64">
        <f t="shared" si="4"/>
        <v>1</v>
      </c>
      <c r="AH74" s="48">
        <v>23</v>
      </c>
      <c r="AI74" s="7">
        <v>29</v>
      </c>
      <c r="AJ74" s="4">
        <v>3</v>
      </c>
      <c r="AK74" s="4">
        <v>1</v>
      </c>
      <c r="AL74" s="9">
        <v>5.97</v>
      </c>
      <c r="AM74" s="7">
        <v>231</v>
      </c>
      <c r="AN74" s="4">
        <v>63</v>
      </c>
      <c r="AO74" s="4">
        <v>48</v>
      </c>
      <c r="AP74" s="16">
        <v>28.4</v>
      </c>
      <c r="AQ74" s="5" t="s">
        <v>171</v>
      </c>
      <c r="AR74" s="5" t="s">
        <v>172</v>
      </c>
    </row>
    <row r="75" spans="1:48" ht="18" customHeight="1">
      <c r="A75" s="93" t="s">
        <v>975</v>
      </c>
      <c r="B75" s="2" t="s">
        <v>976</v>
      </c>
      <c r="C75" s="101" t="s">
        <v>977</v>
      </c>
      <c r="D75" s="101" t="s">
        <v>1378</v>
      </c>
      <c r="E75" s="101" t="s">
        <v>1385</v>
      </c>
      <c r="F75" s="149">
        <v>23</v>
      </c>
      <c r="G75" s="6">
        <v>0.29166666666666669</v>
      </c>
      <c r="H75" s="101" t="s">
        <v>1383</v>
      </c>
      <c r="I75" s="6">
        <v>0.79166666666666663</v>
      </c>
      <c r="J75" s="2" t="s">
        <v>6</v>
      </c>
      <c r="K75" s="56">
        <v>0.1451388888888889</v>
      </c>
      <c r="L75" s="9">
        <f t="shared" si="5"/>
        <v>3.4833333333333334</v>
      </c>
      <c r="R75" s="52">
        <v>2.7037037037037037E-2</v>
      </c>
      <c r="S75" s="9">
        <f t="shared" si="6"/>
        <v>38.93333333333333</v>
      </c>
      <c r="T75" s="52">
        <v>4.7696759259259258E-2</v>
      </c>
      <c r="U75" s="9">
        <f t="shared" si="7"/>
        <v>68.683333333333337</v>
      </c>
      <c r="V75" s="7">
        <v>38</v>
      </c>
      <c r="W75" s="7">
        <v>17</v>
      </c>
      <c r="X75" s="22">
        <v>0.42099999999999999</v>
      </c>
      <c r="Y75" s="57">
        <v>0.13958333333333334</v>
      </c>
      <c r="Z75" s="64">
        <f>Y75*24</f>
        <v>3.35</v>
      </c>
      <c r="AB75" s="43">
        <v>4.5499999999999999E-2</v>
      </c>
      <c r="AC75" s="43">
        <v>0</v>
      </c>
      <c r="AD75" s="43">
        <v>0.95450000000000002</v>
      </c>
      <c r="AE75" s="64">
        <f t="shared" si="4"/>
        <v>1</v>
      </c>
      <c r="AH75" s="48">
        <v>16</v>
      </c>
      <c r="AQ75" s="5" t="s">
        <v>978</v>
      </c>
      <c r="AR75" s="5" t="s">
        <v>979</v>
      </c>
    </row>
    <row r="76" spans="1:48" ht="18" customHeight="1">
      <c r="A76" s="93" t="s">
        <v>980</v>
      </c>
      <c r="B76" s="2" t="s">
        <v>982</v>
      </c>
      <c r="C76" s="101" t="s">
        <v>981</v>
      </c>
      <c r="D76" s="101" t="s">
        <v>1378</v>
      </c>
      <c r="E76" s="101" t="s">
        <v>1385</v>
      </c>
      <c r="F76" s="149">
        <v>23</v>
      </c>
      <c r="G76" s="6">
        <v>0.33819444444444446</v>
      </c>
      <c r="H76" s="101" t="s">
        <v>1383</v>
      </c>
      <c r="I76" s="6">
        <v>0.83819444444444446</v>
      </c>
      <c r="J76" s="2" t="s">
        <v>844</v>
      </c>
      <c r="K76" s="56">
        <v>0.37152777777777773</v>
      </c>
      <c r="L76" s="9">
        <f t="shared" si="5"/>
        <v>8.9166666666666661</v>
      </c>
      <c r="R76" s="52">
        <v>3.1516203703703706E-2</v>
      </c>
      <c r="S76" s="9">
        <f t="shared" si="6"/>
        <v>45.38333333333334</v>
      </c>
      <c r="T76" s="52">
        <v>7.1446759259259265E-2</v>
      </c>
      <c r="U76" s="9">
        <f t="shared" si="7"/>
        <v>102.88333333333334</v>
      </c>
      <c r="V76" s="7">
        <v>94</v>
      </c>
      <c r="W76" s="7">
        <v>37</v>
      </c>
      <c r="X76" s="22">
        <v>0.44700000000000001</v>
      </c>
      <c r="Y76" s="57">
        <v>0.37152777777777773</v>
      </c>
      <c r="Z76" s="64">
        <f>Y76*24</f>
        <v>8.9166666666666661</v>
      </c>
      <c r="AB76" s="43">
        <v>5.7700000000000001E-2</v>
      </c>
      <c r="AC76" s="43">
        <v>5.7700000000000001E-2</v>
      </c>
      <c r="AD76" s="43">
        <v>0.88460000000000005</v>
      </c>
      <c r="AE76" s="64">
        <f t="shared" si="4"/>
        <v>1</v>
      </c>
      <c r="AH76" s="48">
        <v>15</v>
      </c>
      <c r="AQ76" s="5" t="s">
        <v>983</v>
      </c>
      <c r="AR76" s="5" t="s">
        <v>984</v>
      </c>
    </row>
    <row r="77" spans="1:48" ht="18" customHeight="1">
      <c r="A77" s="93" t="s">
        <v>370</v>
      </c>
      <c r="B77" s="2" t="s">
        <v>168</v>
      </c>
      <c r="C77" s="101" t="s">
        <v>167</v>
      </c>
      <c r="D77" s="101" t="s">
        <v>1378</v>
      </c>
      <c r="E77" s="101" t="s">
        <v>1385</v>
      </c>
      <c r="F77" s="149">
        <v>23</v>
      </c>
      <c r="G77" s="6">
        <v>0.4636805555555556</v>
      </c>
      <c r="H77" s="101" t="s">
        <v>1383</v>
      </c>
      <c r="I77" s="6">
        <v>0.96368055555555554</v>
      </c>
      <c r="J77" s="2" t="s">
        <v>6</v>
      </c>
      <c r="K77" s="56">
        <v>0.11805555555555557</v>
      </c>
      <c r="L77" s="9">
        <f t="shared" si="5"/>
        <v>2.8333333333333335</v>
      </c>
      <c r="M77" s="7">
        <v>133</v>
      </c>
      <c r="N77" s="4">
        <v>35</v>
      </c>
      <c r="O77" s="4">
        <v>26</v>
      </c>
      <c r="P77" s="7">
        <v>2190</v>
      </c>
      <c r="Q77" s="9">
        <v>16.47</v>
      </c>
      <c r="R77" s="52">
        <v>2.0219907407407409E-2</v>
      </c>
      <c r="S77" s="9">
        <f t="shared" si="6"/>
        <v>29.116666666666667</v>
      </c>
      <c r="T77" s="52">
        <v>4.5138888888888888E-2</v>
      </c>
      <c r="U77" s="9">
        <f t="shared" si="7"/>
        <v>65</v>
      </c>
      <c r="V77" s="7">
        <v>93</v>
      </c>
      <c r="W77" s="7">
        <v>35</v>
      </c>
      <c r="X77" s="22">
        <v>0.38700000000000001</v>
      </c>
      <c r="Y77" s="57">
        <v>0.11597222222222221</v>
      </c>
      <c r="Z77" s="64">
        <f>Y77*24</f>
        <v>2.7833333333333332</v>
      </c>
      <c r="AB77" s="43">
        <v>0.15790000000000001</v>
      </c>
      <c r="AC77" s="43">
        <v>0.1053</v>
      </c>
      <c r="AD77" s="43">
        <v>0.73680000000000001</v>
      </c>
      <c r="AE77" s="64">
        <f t="shared" si="4"/>
        <v>1</v>
      </c>
      <c r="AH77" s="48">
        <v>20</v>
      </c>
      <c r="AI77" s="7">
        <v>24</v>
      </c>
      <c r="AJ77" s="4">
        <v>3</v>
      </c>
      <c r="AK77" s="4">
        <v>1</v>
      </c>
      <c r="AL77" s="9">
        <v>12.92</v>
      </c>
      <c r="AM77" s="7">
        <v>109</v>
      </c>
      <c r="AN77" s="4">
        <v>32</v>
      </c>
      <c r="AO77" s="4">
        <v>25</v>
      </c>
      <c r="AP77" s="16">
        <v>17.25</v>
      </c>
      <c r="AQ77" s="5" t="s">
        <v>169</v>
      </c>
      <c r="AR77" s="5" t="s">
        <v>172</v>
      </c>
    </row>
    <row r="78" spans="1:48" ht="18" customHeight="1">
      <c r="A78" s="93" t="s">
        <v>371</v>
      </c>
      <c r="B78" s="2" t="s">
        <v>134</v>
      </c>
      <c r="C78" s="101" t="s">
        <v>173</v>
      </c>
      <c r="D78" s="101" t="s">
        <v>1373</v>
      </c>
      <c r="E78" s="101" t="s">
        <v>1385</v>
      </c>
      <c r="F78" s="149">
        <v>24</v>
      </c>
      <c r="G78" s="6">
        <v>8.8530092592592591E-2</v>
      </c>
      <c r="H78" s="101" t="s">
        <v>1383</v>
      </c>
      <c r="I78" s="6">
        <v>0.58853009259259259</v>
      </c>
      <c r="J78" s="2" t="s">
        <v>135</v>
      </c>
      <c r="K78" s="56">
        <v>7.6388888888888895E-2</v>
      </c>
      <c r="L78" s="9">
        <f t="shared" si="5"/>
        <v>1.8333333333333335</v>
      </c>
      <c r="M78" s="7">
        <v>69</v>
      </c>
      <c r="N78" s="4">
        <v>20</v>
      </c>
      <c r="O78" s="4">
        <v>2</v>
      </c>
      <c r="P78" s="7">
        <v>989</v>
      </c>
      <c r="Q78" s="9">
        <v>14.33</v>
      </c>
      <c r="R78" s="52">
        <v>2.8460648148148148E-2</v>
      </c>
      <c r="S78" s="9">
        <f t="shared" si="6"/>
        <v>40.983333333333334</v>
      </c>
      <c r="T78" s="52">
        <v>3.471064814814815E-2</v>
      </c>
      <c r="U78" s="9">
        <f t="shared" si="7"/>
        <v>49.983333333333334</v>
      </c>
      <c r="V78" s="7">
        <v>20</v>
      </c>
      <c r="W78" s="7">
        <v>16</v>
      </c>
      <c r="X78" s="22">
        <v>0.25</v>
      </c>
      <c r="Z78" s="64"/>
      <c r="AE78" s="64">
        <f t="shared" si="4"/>
        <v>0</v>
      </c>
      <c r="AH78" s="48">
        <v>21</v>
      </c>
      <c r="AI78" s="2">
        <v>13</v>
      </c>
      <c r="AJ78" s="2">
        <v>2</v>
      </c>
      <c r="AK78" s="2">
        <v>0</v>
      </c>
      <c r="AL78" s="9">
        <v>0.62</v>
      </c>
      <c r="AM78" s="7">
        <v>56</v>
      </c>
      <c r="AN78" s="2">
        <v>18</v>
      </c>
      <c r="AO78" s="2">
        <v>2</v>
      </c>
      <c r="AP78" s="18">
        <v>17.52</v>
      </c>
      <c r="AQ78" s="5" t="s">
        <v>174</v>
      </c>
      <c r="AR78" s="5" t="s">
        <v>410</v>
      </c>
    </row>
    <row r="79" spans="1:48" ht="18" customHeight="1">
      <c r="A79" s="93" t="s">
        <v>985</v>
      </c>
      <c r="B79" s="2" t="s">
        <v>987</v>
      </c>
      <c r="C79" s="101" t="s">
        <v>986</v>
      </c>
      <c r="D79" s="101" t="s">
        <v>1373</v>
      </c>
      <c r="E79" s="101" t="s">
        <v>1385</v>
      </c>
      <c r="F79" s="149">
        <v>24</v>
      </c>
      <c r="G79" s="6">
        <v>0.13194444444444445</v>
      </c>
      <c r="H79" s="101" t="s">
        <v>1383</v>
      </c>
      <c r="I79" s="6">
        <v>0.63194444444444442</v>
      </c>
      <c r="J79" s="2" t="s">
        <v>436</v>
      </c>
      <c r="K79" s="56">
        <v>0.12638888888888888</v>
      </c>
      <c r="L79" s="9">
        <f t="shared" si="5"/>
        <v>3.0333333333333332</v>
      </c>
      <c r="R79" s="52">
        <v>2.1712962962962962E-2</v>
      </c>
      <c r="S79" s="9">
        <f t="shared" si="6"/>
        <v>31.266666666666666</v>
      </c>
      <c r="T79" s="52">
        <v>3.6909722222222226E-2</v>
      </c>
      <c r="U79" s="9">
        <f t="shared" si="7"/>
        <v>53.150000000000006</v>
      </c>
      <c r="V79" s="7">
        <v>195</v>
      </c>
      <c r="W79" s="7">
        <v>68</v>
      </c>
      <c r="X79" s="22">
        <v>0.40500000000000003</v>
      </c>
      <c r="Y79" s="57">
        <v>0.12013888888888889</v>
      </c>
      <c r="Z79" s="64">
        <f t="shared" ref="Z79:Z90" si="8">Y79*24</f>
        <v>2.8833333333333333</v>
      </c>
      <c r="AB79" s="43">
        <v>5.1700000000000003E-2</v>
      </c>
      <c r="AC79" s="43">
        <v>5.1700000000000003E-2</v>
      </c>
      <c r="AD79" s="43">
        <v>0.89659999999999995</v>
      </c>
      <c r="AE79" s="64">
        <f t="shared" si="4"/>
        <v>1</v>
      </c>
      <c r="AH79" s="48">
        <v>57</v>
      </c>
      <c r="AI79" s="2"/>
      <c r="AJ79" s="2"/>
      <c r="AK79" s="2"/>
      <c r="AN79" s="2"/>
      <c r="AO79" s="2"/>
      <c r="AP79" s="18"/>
      <c r="AQ79" s="5" t="s">
        <v>988</v>
      </c>
      <c r="AR79" s="5" t="s">
        <v>989</v>
      </c>
    </row>
    <row r="80" spans="1:48" s="11" customFormat="1" ht="18" customHeight="1">
      <c r="A80" s="93" t="s">
        <v>372</v>
      </c>
      <c r="B80" s="2" t="s">
        <v>692</v>
      </c>
      <c r="C80" s="101" t="s">
        <v>147</v>
      </c>
      <c r="D80" s="101" t="s">
        <v>1373</v>
      </c>
      <c r="E80" s="101" t="s">
        <v>1385</v>
      </c>
      <c r="F80" s="149">
        <v>24</v>
      </c>
      <c r="G80" s="6">
        <v>0.16880787037037037</v>
      </c>
      <c r="H80" s="101" t="s">
        <v>1383</v>
      </c>
      <c r="I80" s="6">
        <v>0.66880787037037026</v>
      </c>
      <c r="J80" s="2" t="s">
        <v>6</v>
      </c>
      <c r="K80" s="56">
        <v>0.13263888888888889</v>
      </c>
      <c r="L80" s="9">
        <f t="shared" si="5"/>
        <v>3.1833333333333336</v>
      </c>
      <c r="M80" s="7">
        <v>44</v>
      </c>
      <c r="N80" s="4">
        <v>18</v>
      </c>
      <c r="O80" s="4">
        <v>16</v>
      </c>
      <c r="P80" s="7">
        <v>891</v>
      </c>
      <c r="Q80" s="9">
        <v>20.25</v>
      </c>
      <c r="R80" s="52">
        <v>2.3981481481481479E-2</v>
      </c>
      <c r="S80" s="9">
        <f t="shared" si="6"/>
        <v>34.533333333333331</v>
      </c>
      <c r="T80" s="52">
        <v>4.2037037037037039E-2</v>
      </c>
      <c r="U80" s="9">
        <f t="shared" si="7"/>
        <v>60.533333333333339</v>
      </c>
      <c r="V80" s="7">
        <v>34</v>
      </c>
      <c r="W80" s="7">
        <v>18</v>
      </c>
      <c r="X80" s="22">
        <v>0.38200000000000001</v>
      </c>
      <c r="Y80" s="57">
        <v>0.13125000000000001</v>
      </c>
      <c r="Z80" s="64">
        <f t="shared" si="8"/>
        <v>3.1500000000000004</v>
      </c>
      <c r="AA80" s="48"/>
      <c r="AB80" s="43">
        <v>4.7600000000000003E-2</v>
      </c>
      <c r="AC80" s="43">
        <v>4.7600000000000003E-2</v>
      </c>
      <c r="AD80" s="43">
        <v>0.80479999999999996</v>
      </c>
      <c r="AE80" s="64">
        <f t="shared" si="4"/>
        <v>0.89999999999999991</v>
      </c>
      <c r="AF80" s="64"/>
      <c r="AG80" s="71"/>
      <c r="AH80" s="48">
        <v>13</v>
      </c>
      <c r="AI80" s="7">
        <v>3</v>
      </c>
      <c r="AJ80" s="4">
        <v>1</v>
      </c>
      <c r="AK80" s="4">
        <v>0</v>
      </c>
      <c r="AL80" s="9">
        <v>0.67</v>
      </c>
      <c r="AM80" s="7">
        <v>41</v>
      </c>
      <c r="AN80" s="4">
        <v>17</v>
      </c>
      <c r="AO80" s="4">
        <v>16</v>
      </c>
      <c r="AP80" s="16">
        <v>21.68</v>
      </c>
      <c r="AQ80" s="5" t="s">
        <v>148</v>
      </c>
      <c r="AR80" s="5" t="s">
        <v>159</v>
      </c>
      <c r="AV80" s="2"/>
    </row>
    <row r="81" spans="1:48" ht="18" customHeight="1">
      <c r="A81" s="93" t="s">
        <v>990</v>
      </c>
      <c r="B81" s="2" t="s">
        <v>991</v>
      </c>
      <c r="C81" s="101" t="s">
        <v>1297</v>
      </c>
      <c r="D81" s="101" t="s">
        <v>1373</v>
      </c>
      <c r="E81" s="101" t="s">
        <v>1385</v>
      </c>
      <c r="F81" s="149">
        <v>24</v>
      </c>
      <c r="G81" s="6">
        <v>0.2986111111111111</v>
      </c>
      <c r="H81" s="101" t="s">
        <v>1383</v>
      </c>
      <c r="I81" s="6">
        <v>0.79861111111111116</v>
      </c>
      <c r="J81" s="2" t="s">
        <v>436</v>
      </c>
      <c r="K81" s="56">
        <v>0.18333333333333335</v>
      </c>
      <c r="L81" s="9">
        <f t="shared" si="5"/>
        <v>4.4000000000000004</v>
      </c>
      <c r="R81" s="52">
        <v>0.15069444444444444</v>
      </c>
      <c r="S81" s="9">
        <f t="shared" si="6"/>
        <v>217</v>
      </c>
      <c r="T81" s="52">
        <v>6.4305555555555546E-2</v>
      </c>
      <c r="U81" s="9">
        <f t="shared" si="7"/>
        <v>92.59999999999998</v>
      </c>
      <c r="V81" s="7">
        <v>281</v>
      </c>
      <c r="W81" s="7">
        <v>92</v>
      </c>
      <c r="X81" s="22">
        <v>0.45600000000000002</v>
      </c>
      <c r="Y81" s="57">
        <v>0.17361111111111113</v>
      </c>
      <c r="Z81" s="64">
        <f t="shared" si="8"/>
        <v>4.166666666666667</v>
      </c>
      <c r="AB81" s="43">
        <v>1.3100000000000001E-2</v>
      </c>
      <c r="AC81" s="43">
        <v>6.54E-2</v>
      </c>
      <c r="AD81" s="43">
        <v>0.92159999999999997</v>
      </c>
      <c r="AE81" s="64">
        <f t="shared" si="4"/>
        <v>1.0001</v>
      </c>
      <c r="AH81" s="48">
        <v>71</v>
      </c>
      <c r="AQ81" s="5" t="s">
        <v>992</v>
      </c>
      <c r="AR81" s="5" t="s">
        <v>993</v>
      </c>
    </row>
    <row r="82" spans="1:48" ht="18" customHeight="1">
      <c r="A82" s="93" t="s">
        <v>373</v>
      </c>
      <c r="B82" s="2" t="s">
        <v>656</v>
      </c>
      <c r="C82" s="101" t="s">
        <v>149</v>
      </c>
      <c r="D82" s="101" t="s">
        <v>1373</v>
      </c>
      <c r="E82" s="101" t="s">
        <v>1385</v>
      </c>
      <c r="F82" s="149">
        <v>24</v>
      </c>
      <c r="G82" s="6">
        <v>0.46385416666666668</v>
      </c>
      <c r="H82" s="101" t="s">
        <v>1383</v>
      </c>
      <c r="I82" s="6">
        <v>0.96385416666666668</v>
      </c>
      <c r="J82" s="2" t="s">
        <v>29</v>
      </c>
      <c r="K82" s="56">
        <v>0.14930555555555555</v>
      </c>
      <c r="L82" s="9">
        <f t="shared" si="5"/>
        <v>3.583333333333333</v>
      </c>
      <c r="M82" s="7">
        <v>359</v>
      </c>
      <c r="N82" s="4">
        <v>79</v>
      </c>
      <c r="O82" s="4">
        <v>5</v>
      </c>
      <c r="P82" s="7">
        <v>5526</v>
      </c>
      <c r="Q82" s="9">
        <v>15.39</v>
      </c>
      <c r="R82" s="52">
        <v>1.6793981481481483E-2</v>
      </c>
      <c r="S82" s="9">
        <f t="shared" si="6"/>
        <v>24.183333333333334</v>
      </c>
      <c r="T82" s="52">
        <v>4.1180555555555554E-2</v>
      </c>
      <c r="U82" s="9">
        <f t="shared" si="7"/>
        <v>59.3</v>
      </c>
      <c r="V82" s="7">
        <v>229</v>
      </c>
      <c r="W82" s="7">
        <v>75</v>
      </c>
      <c r="X82" s="22">
        <v>0.47599999999999998</v>
      </c>
      <c r="Y82" s="57">
        <v>0.14861111111111111</v>
      </c>
      <c r="Z82" s="64">
        <f t="shared" si="8"/>
        <v>3.5666666666666664</v>
      </c>
      <c r="AB82" s="43">
        <v>4.1700000000000001E-2</v>
      </c>
      <c r="AC82" s="43">
        <v>5.8299999999999998E-2</v>
      </c>
      <c r="AD82" s="43">
        <v>0.9</v>
      </c>
      <c r="AE82" s="64">
        <f t="shared" si="4"/>
        <v>1</v>
      </c>
      <c r="AH82" s="48">
        <v>37</v>
      </c>
      <c r="AI82" s="7">
        <v>22</v>
      </c>
      <c r="AJ82" s="4">
        <v>2</v>
      </c>
      <c r="AK82" s="4">
        <v>0</v>
      </c>
      <c r="AL82" s="9">
        <v>2.23</v>
      </c>
      <c r="AM82" s="7">
        <v>337</v>
      </c>
      <c r="AN82" s="4">
        <v>77</v>
      </c>
      <c r="AO82" s="4">
        <v>5</v>
      </c>
      <c r="AP82" s="16">
        <v>16.25</v>
      </c>
      <c r="AQ82" s="5" t="s">
        <v>143</v>
      </c>
      <c r="AR82" s="5" t="s">
        <v>166</v>
      </c>
    </row>
    <row r="83" spans="1:48" ht="18" customHeight="1">
      <c r="A83" s="93" t="s">
        <v>374</v>
      </c>
      <c r="B83" s="2" t="s">
        <v>693</v>
      </c>
      <c r="C83" s="101" t="s">
        <v>144</v>
      </c>
      <c r="D83" s="101" t="s">
        <v>1379</v>
      </c>
      <c r="E83" s="101" t="s">
        <v>1385</v>
      </c>
      <c r="F83" s="149">
        <v>25</v>
      </c>
      <c r="G83" s="6">
        <v>0.11578703703703704</v>
      </c>
      <c r="H83" s="101" t="s">
        <v>1382</v>
      </c>
      <c r="I83" s="6">
        <v>0.11578703703703704</v>
      </c>
      <c r="J83" s="2" t="s">
        <v>6</v>
      </c>
      <c r="K83" s="56">
        <v>0.36388888888888887</v>
      </c>
      <c r="L83" s="9">
        <f t="shared" si="5"/>
        <v>8.7333333333333325</v>
      </c>
      <c r="M83" s="7">
        <v>112</v>
      </c>
      <c r="N83" s="4">
        <v>28</v>
      </c>
      <c r="O83" s="4">
        <v>26</v>
      </c>
      <c r="P83" s="7">
        <v>2554</v>
      </c>
      <c r="Q83" s="9">
        <v>22.8</v>
      </c>
      <c r="R83" s="52">
        <v>2.3692129629629629E-2</v>
      </c>
      <c r="S83" s="9">
        <f t="shared" si="6"/>
        <v>34.116666666666667</v>
      </c>
      <c r="T83" s="52">
        <v>5.9363425925925924E-2</v>
      </c>
      <c r="U83" s="9">
        <f t="shared" si="7"/>
        <v>85.483333333333334</v>
      </c>
      <c r="V83" s="7">
        <v>84</v>
      </c>
      <c r="W83" s="7">
        <v>28</v>
      </c>
      <c r="X83" s="22">
        <v>0.48799999999999999</v>
      </c>
      <c r="Y83" s="57">
        <v>2.3692129629629629E-2</v>
      </c>
      <c r="Z83" s="64">
        <f t="shared" si="8"/>
        <v>0.56861111111111107</v>
      </c>
      <c r="AB83" s="43">
        <v>9.2999999999999999E-2</v>
      </c>
      <c r="AC83" s="43">
        <v>9.2999999999999999E-2</v>
      </c>
      <c r="AD83" s="43">
        <v>0.81399999999999995</v>
      </c>
      <c r="AE83" s="64">
        <f t="shared" si="4"/>
        <v>1</v>
      </c>
      <c r="AH83" s="48">
        <v>23</v>
      </c>
      <c r="AI83" s="7">
        <v>10</v>
      </c>
      <c r="AJ83" s="4">
        <v>1</v>
      </c>
      <c r="AK83" s="4">
        <v>1</v>
      </c>
      <c r="AL83" s="9">
        <v>13.6</v>
      </c>
      <c r="AM83" s="7">
        <v>102</v>
      </c>
      <c r="AN83" s="4">
        <v>27</v>
      </c>
      <c r="AO83" s="4">
        <v>25</v>
      </c>
      <c r="AP83" s="16">
        <v>23.71</v>
      </c>
      <c r="AQ83" s="5" t="s">
        <v>145</v>
      </c>
      <c r="AR83" s="5" t="s">
        <v>146</v>
      </c>
    </row>
    <row r="84" spans="1:48" ht="18" customHeight="1">
      <c r="A84" s="93" t="s">
        <v>375</v>
      </c>
      <c r="B84" s="2" t="s">
        <v>175</v>
      </c>
      <c r="C84" s="101" t="s">
        <v>411</v>
      </c>
      <c r="D84" s="101" t="s">
        <v>1374</v>
      </c>
      <c r="E84" s="101" t="s">
        <v>1385</v>
      </c>
      <c r="F84" s="149">
        <v>26</v>
      </c>
      <c r="G84" s="6">
        <v>7.6388888888888895E-2</v>
      </c>
      <c r="H84" s="101" t="s">
        <v>1382</v>
      </c>
      <c r="I84" s="6">
        <v>7.6388888888888895E-2</v>
      </c>
      <c r="J84" s="2" t="s">
        <v>6</v>
      </c>
      <c r="K84" s="56">
        <v>0.15694444444444444</v>
      </c>
      <c r="L84" s="9">
        <f t="shared" si="5"/>
        <v>3.7666666666666666</v>
      </c>
      <c r="M84" s="7">
        <v>132</v>
      </c>
      <c r="N84" s="4">
        <v>31</v>
      </c>
      <c r="O84" s="4">
        <v>25</v>
      </c>
      <c r="P84" s="7">
        <v>1717</v>
      </c>
      <c r="Q84" s="9">
        <v>13.01</v>
      </c>
      <c r="R84" s="52">
        <v>3.3726851851851855E-2</v>
      </c>
      <c r="S84" s="9">
        <f t="shared" si="6"/>
        <v>48.56666666666667</v>
      </c>
      <c r="T84" s="52">
        <v>4.611111111111111E-2</v>
      </c>
      <c r="U84" s="9">
        <f t="shared" si="7"/>
        <v>66.399999999999991</v>
      </c>
      <c r="V84" s="7">
        <v>35</v>
      </c>
      <c r="W84" s="7">
        <v>25</v>
      </c>
      <c r="X84" s="22">
        <v>0.34300000000000003</v>
      </c>
      <c r="Y84" s="57">
        <v>0.14583333333333334</v>
      </c>
      <c r="Z84" s="64">
        <f t="shared" si="8"/>
        <v>3.5</v>
      </c>
      <c r="AB84" s="43">
        <v>4.3499999999999997E-2</v>
      </c>
      <c r="AC84" s="43">
        <v>8.6999999999999994E-2</v>
      </c>
      <c r="AD84" s="43">
        <v>0.86960000000000004</v>
      </c>
      <c r="AE84" s="64">
        <f t="shared" si="4"/>
        <v>1.0001</v>
      </c>
      <c r="AH84" s="48">
        <v>13</v>
      </c>
      <c r="AI84" s="2">
        <v>26</v>
      </c>
      <c r="AJ84" s="2">
        <v>3</v>
      </c>
      <c r="AK84" s="2">
        <v>1</v>
      </c>
      <c r="AL84" s="9">
        <v>1.54</v>
      </c>
      <c r="AM84" s="7">
        <v>106</v>
      </c>
      <c r="AN84" s="2">
        <v>28</v>
      </c>
      <c r="AO84" s="2">
        <v>24</v>
      </c>
      <c r="AP84" s="16">
        <v>15.82</v>
      </c>
      <c r="AQ84" s="5" t="s">
        <v>176</v>
      </c>
      <c r="AR84" s="5" t="s">
        <v>177</v>
      </c>
    </row>
    <row r="85" spans="1:48" ht="18" customHeight="1">
      <c r="A85" s="93" t="s">
        <v>376</v>
      </c>
      <c r="B85" s="2" t="s">
        <v>152</v>
      </c>
      <c r="C85" s="101" t="s">
        <v>151</v>
      </c>
      <c r="D85" s="101" t="s">
        <v>1374</v>
      </c>
      <c r="E85" s="101" t="s">
        <v>1385</v>
      </c>
      <c r="F85" s="149">
        <v>26</v>
      </c>
      <c r="G85" s="6">
        <v>0.49230324074074078</v>
      </c>
      <c r="H85" s="101" t="s">
        <v>1383</v>
      </c>
      <c r="I85" s="6">
        <v>0.49230324074074078</v>
      </c>
      <c r="J85" s="2" t="s">
        <v>6</v>
      </c>
      <c r="K85" s="56">
        <v>5.1388888888888894E-2</v>
      </c>
      <c r="L85" s="9">
        <f t="shared" si="5"/>
        <v>1.2333333333333334</v>
      </c>
      <c r="M85" s="7">
        <v>3404</v>
      </c>
      <c r="N85" s="4">
        <v>60</v>
      </c>
      <c r="O85" s="4">
        <v>46</v>
      </c>
      <c r="P85" s="7">
        <v>18613</v>
      </c>
      <c r="Q85" s="9">
        <v>5.47</v>
      </c>
      <c r="R85" s="52">
        <v>4.8495370370370368E-3</v>
      </c>
      <c r="S85" s="9">
        <f t="shared" si="6"/>
        <v>6.9833333333333325</v>
      </c>
      <c r="T85" s="52">
        <v>2.0578703703703703E-2</v>
      </c>
      <c r="U85" s="9">
        <f t="shared" si="7"/>
        <v>29.633333333333333</v>
      </c>
      <c r="V85" s="7">
        <v>2618</v>
      </c>
      <c r="W85" s="7">
        <v>61</v>
      </c>
      <c r="X85" s="22">
        <v>0.38200000000000001</v>
      </c>
      <c r="Y85" s="57">
        <v>5.2777777777777778E-2</v>
      </c>
      <c r="Z85" s="64">
        <f t="shared" si="8"/>
        <v>1.2666666666666666</v>
      </c>
      <c r="AB85" s="43">
        <v>5.8099999999999999E-2</v>
      </c>
      <c r="AC85" s="43">
        <v>4.9500000000000002E-2</v>
      </c>
      <c r="AD85" s="43">
        <v>0.89239999999999997</v>
      </c>
      <c r="AE85" s="64">
        <f t="shared" si="4"/>
        <v>1</v>
      </c>
      <c r="AH85" s="48">
        <v>788</v>
      </c>
      <c r="AI85" s="7">
        <v>257</v>
      </c>
      <c r="AJ85" s="4">
        <v>0</v>
      </c>
      <c r="AK85" s="4">
        <v>0</v>
      </c>
      <c r="AL85" s="9">
        <v>3.33</v>
      </c>
      <c r="AM85" s="7">
        <v>3147</v>
      </c>
      <c r="AN85" s="4">
        <v>60</v>
      </c>
      <c r="AO85" s="4">
        <v>45</v>
      </c>
      <c r="AP85" s="16">
        <v>5.64</v>
      </c>
      <c r="AQ85" s="5" t="s">
        <v>153</v>
      </c>
      <c r="AR85" s="5" t="s">
        <v>156</v>
      </c>
    </row>
    <row r="86" spans="1:48" ht="18" customHeight="1">
      <c r="A86" s="10" t="s">
        <v>377</v>
      </c>
      <c r="B86" s="2" t="s">
        <v>163</v>
      </c>
      <c r="C86" s="101" t="s">
        <v>412</v>
      </c>
      <c r="D86" s="101" t="s">
        <v>1375</v>
      </c>
      <c r="E86" s="101" t="s">
        <v>1385</v>
      </c>
      <c r="F86" s="149">
        <v>27</v>
      </c>
      <c r="G86" s="6">
        <v>4.6041666666666668E-2</v>
      </c>
      <c r="H86" s="101" t="s">
        <v>1382</v>
      </c>
      <c r="I86" s="6">
        <v>0.17083333333333331</v>
      </c>
      <c r="J86" s="2" t="s">
        <v>6</v>
      </c>
      <c r="K86" s="56">
        <v>9.0972222222222218E-2</v>
      </c>
      <c r="L86" s="9">
        <f t="shared" si="5"/>
        <v>2.1833333333333331</v>
      </c>
      <c r="M86" s="7">
        <v>131</v>
      </c>
      <c r="N86" s="4">
        <v>35</v>
      </c>
      <c r="O86" s="4">
        <v>21</v>
      </c>
      <c r="P86" s="7">
        <v>1182</v>
      </c>
      <c r="Q86" s="9">
        <v>9.02</v>
      </c>
      <c r="R86" s="52">
        <v>1.653935185185185E-2</v>
      </c>
      <c r="S86" s="9">
        <f t="shared" si="6"/>
        <v>23.816666666666663</v>
      </c>
      <c r="T86" s="52">
        <v>2.1273148148148149E-2</v>
      </c>
      <c r="U86" s="9">
        <f t="shared" si="7"/>
        <v>30.633333333333333</v>
      </c>
      <c r="V86" s="7">
        <v>43</v>
      </c>
      <c r="W86" s="7">
        <v>28</v>
      </c>
      <c r="X86" s="22">
        <v>0.39500000000000002</v>
      </c>
      <c r="Y86" s="57">
        <v>8.5416666666666655E-2</v>
      </c>
      <c r="Z86" s="64">
        <f t="shared" si="8"/>
        <v>2.0499999999999998</v>
      </c>
      <c r="AB86" s="43">
        <v>0</v>
      </c>
      <c r="AC86" s="43">
        <v>0.15379999999999999</v>
      </c>
      <c r="AD86" s="43">
        <v>0.84619999999999995</v>
      </c>
      <c r="AE86" s="64">
        <f t="shared" si="4"/>
        <v>1</v>
      </c>
      <c r="AH86" s="48">
        <v>18</v>
      </c>
      <c r="AI86" s="7">
        <v>23</v>
      </c>
      <c r="AJ86" s="4">
        <v>3</v>
      </c>
      <c r="AK86" s="4">
        <v>0</v>
      </c>
      <c r="AL86" s="9">
        <v>0.35</v>
      </c>
      <c r="AM86" s="7">
        <v>108</v>
      </c>
      <c r="AN86" s="4">
        <v>32</v>
      </c>
      <c r="AO86" s="4">
        <v>21</v>
      </c>
      <c r="AP86" s="16">
        <v>10.37</v>
      </c>
      <c r="AQ86" s="5" t="s">
        <v>164</v>
      </c>
      <c r="AR86" s="5" t="s">
        <v>165</v>
      </c>
    </row>
    <row r="87" spans="1:48" ht="18" customHeight="1">
      <c r="A87" s="93" t="s">
        <v>378</v>
      </c>
      <c r="B87" s="2" t="s">
        <v>694</v>
      </c>
      <c r="C87" s="101" t="s">
        <v>161</v>
      </c>
      <c r="D87" s="101" t="s">
        <v>1375</v>
      </c>
      <c r="E87" s="101" t="s">
        <v>1385</v>
      </c>
      <c r="F87" s="149">
        <v>27</v>
      </c>
      <c r="G87" s="6">
        <v>0.10854166666666666</v>
      </c>
      <c r="H87" s="101" t="s">
        <v>1382</v>
      </c>
      <c r="I87" s="6">
        <v>0.10854166666666666</v>
      </c>
      <c r="J87" s="2" t="s">
        <v>6</v>
      </c>
      <c r="K87" s="56">
        <v>0.26250000000000001</v>
      </c>
      <c r="L87" s="9">
        <f t="shared" si="5"/>
        <v>6.3000000000000007</v>
      </c>
      <c r="M87" s="7">
        <v>626</v>
      </c>
      <c r="N87" s="4">
        <v>36</v>
      </c>
      <c r="O87" s="4">
        <v>27</v>
      </c>
      <c r="P87" s="7">
        <v>3502</v>
      </c>
      <c r="Q87" s="9">
        <v>5.59</v>
      </c>
      <c r="R87" s="52">
        <v>1.6782407407407409E-2</v>
      </c>
      <c r="S87" s="9">
        <f t="shared" si="6"/>
        <v>24.166666666666668</v>
      </c>
      <c r="T87" s="52">
        <v>7.2835648148148149E-2</v>
      </c>
      <c r="U87" s="9">
        <f t="shared" si="7"/>
        <v>104.88333333333334</v>
      </c>
      <c r="V87" s="7">
        <v>134</v>
      </c>
      <c r="W87" s="7">
        <v>26</v>
      </c>
      <c r="X87" s="22">
        <v>0.67200000000000004</v>
      </c>
      <c r="Y87" s="57">
        <v>0.2590277777777778</v>
      </c>
      <c r="Z87" s="64">
        <f t="shared" si="8"/>
        <v>6.2166666666666668</v>
      </c>
      <c r="AB87" s="43">
        <v>0.18179999999999999</v>
      </c>
      <c r="AC87" s="43">
        <v>6.8199999999999997E-2</v>
      </c>
      <c r="AD87" s="43">
        <v>0.75</v>
      </c>
      <c r="AE87" s="64">
        <f t="shared" si="4"/>
        <v>1</v>
      </c>
      <c r="AH87" s="48">
        <v>20</v>
      </c>
      <c r="AI87" s="7">
        <v>339</v>
      </c>
      <c r="AJ87" s="4">
        <v>1</v>
      </c>
      <c r="AK87" s="4">
        <v>0</v>
      </c>
      <c r="AL87" s="9">
        <v>0.71</v>
      </c>
      <c r="AM87" s="7">
        <v>287</v>
      </c>
      <c r="AN87" s="4">
        <v>35</v>
      </c>
      <c r="AO87" s="4">
        <v>27</v>
      </c>
      <c r="AP87" s="16">
        <v>11.37</v>
      </c>
      <c r="AQ87" s="5" t="s">
        <v>162</v>
      </c>
      <c r="AR87" s="5" t="s">
        <v>160</v>
      </c>
    </row>
    <row r="88" spans="1:48" ht="18" customHeight="1">
      <c r="A88" s="93" t="s">
        <v>379</v>
      </c>
      <c r="B88" s="2" t="s">
        <v>695</v>
      </c>
      <c r="C88" s="101" t="s">
        <v>154</v>
      </c>
      <c r="D88" s="101" t="s">
        <v>1375</v>
      </c>
      <c r="E88" s="101" t="s">
        <v>1385</v>
      </c>
      <c r="F88" s="149">
        <v>27</v>
      </c>
      <c r="G88" s="6">
        <v>0.4967361111111111</v>
      </c>
      <c r="H88" s="101" t="s">
        <v>1383</v>
      </c>
      <c r="I88" s="6">
        <v>0.4967361111111111</v>
      </c>
      <c r="J88" s="2" t="s">
        <v>6</v>
      </c>
      <c r="K88" s="56">
        <v>0.12986111111111112</v>
      </c>
      <c r="L88" s="9">
        <f t="shared" si="5"/>
        <v>3.1166666666666671</v>
      </c>
      <c r="M88" s="7">
        <v>263</v>
      </c>
      <c r="N88" s="4">
        <v>46</v>
      </c>
      <c r="O88" s="4">
        <v>34</v>
      </c>
      <c r="P88" s="7">
        <v>3603</v>
      </c>
      <c r="Q88" s="9">
        <v>13.7</v>
      </c>
      <c r="R88" s="52">
        <v>2.1238425925925924E-2</v>
      </c>
      <c r="S88" s="9">
        <f t="shared" si="6"/>
        <v>30.583333333333332</v>
      </c>
      <c r="T88" s="52">
        <v>4.4305555555555549E-2</v>
      </c>
      <c r="U88" s="9">
        <f t="shared" si="7"/>
        <v>63.79999999999999</v>
      </c>
      <c r="V88" s="7">
        <v>104</v>
      </c>
      <c r="W88" s="7">
        <v>36</v>
      </c>
      <c r="X88" s="22">
        <v>0.41299999999999998</v>
      </c>
      <c r="Y88" s="57">
        <v>0.12708333333333333</v>
      </c>
      <c r="Z88" s="64">
        <f t="shared" si="8"/>
        <v>3.05</v>
      </c>
      <c r="AB88" s="43">
        <v>1.6400000000000001E-2</v>
      </c>
      <c r="AC88" s="43">
        <v>0.1148</v>
      </c>
      <c r="AD88" s="43">
        <v>0.86890000000000001</v>
      </c>
      <c r="AE88" s="64">
        <f t="shared" si="4"/>
        <v>1.0001</v>
      </c>
      <c r="AH88" s="48">
        <v>33</v>
      </c>
      <c r="AI88" s="7">
        <v>18</v>
      </c>
      <c r="AJ88" s="4">
        <v>0</v>
      </c>
      <c r="AK88" s="4">
        <v>0</v>
      </c>
      <c r="AL88" s="9">
        <v>2.83</v>
      </c>
      <c r="AM88" s="7">
        <v>245</v>
      </c>
      <c r="AN88" s="4">
        <v>46</v>
      </c>
      <c r="AO88" s="4">
        <v>34</v>
      </c>
      <c r="AP88" s="16">
        <v>14.5</v>
      </c>
      <c r="AQ88" s="5" t="s">
        <v>155</v>
      </c>
      <c r="AR88" s="5" t="s">
        <v>158</v>
      </c>
    </row>
    <row r="89" spans="1:48" ht="18" customHeight="1">
      <c r="A89" s="93" t="s">
        <v>380</v>
      </c>
      <c r="B89" s="2" t="s">
        <v>696</v>
      </c>
      <c r="C89" s="101" t="s">
        <v>413</v>
      </c>
      <c r="D89" s="101" t="s">
        <v>1376</v>
      </c>
      <c r="E89" s="101" t="s">
        <v>1385</v>
      </c>
      <c r="F89" s="149">
        <v>28</v>
      </c>
      <c r="G89" s="6">
        <v>0.17599537037037039</v>
      </c>
      <c r="H89" s="101" t="s">
        <v>1382</v>
      </c>
      <c r="I89" s="6">
        <v>0.17222222222222225</v>
      </c>
      <c r="J89" s="2" t="s">
        <v>6</v>
      </c>
      <c r="K89" s="56">
        <v>0.20138888888888887</v>
      </c>
      <c r="L89" s="9">
        <f t="shared" si="5"/>
        <v>4.833333333333333</v>
      </c>
      <c r="M89" s="7">
        <v>223</v>
      </c>
      <c r="N89" s="4">
        <v>49</v>
      </c>
      <c r="O89" s="4">
        <v>34</v>
      </c>
      <c r="P89" s="7">
        <v>2623</v>
      </c>
      <c r="Q89" s="9">
        <v>11.76</v>
      </c>
      <c r="R89" s="52">
        <v>2.8252314814814813E-2</v>
      </c>
      <c r="S89" s="9">
        <f t="shared" si="6"/>
        <v>40.68333333333333</v>
      </c>
      <c r="T89" s="52">
        <v>3.8553240740740742E-2</v>
      </c>
      <c r="U89" s="9">
        <f t="shared" si="7"/>
        <v>55.516666666666666</v>
      </c>
      <c r="V89" s="7">
        <v>55</v>
      </c>
      <c r="W89" s="7">
        <v>40</v>
      </c>
      <c r="X89" s="22">
        <v>0.50900000000000001</v>
      </c>
      <c r="Y89" s="57">
        <v>0.1986111111111111</v>
      </c>
      <c r="Z89" s="64">
        <f t="shared" si="8"/>
        <v>4.7666666666666666</v>
      </c>
      <c r="AB89" s="43">
        <v>0</v>
      </c>
      <c r="AC89" s="43">
        <v>7.4099999999999999E-2</v>
      </c>
      <c r="AD89" s="43">
        <v>0.92589999999999995</v>
      </c>
      <c r="AE89" s="64">
        <f t="shared" si="4"/>
        <v>1</v>
      </c>
      <c r="AH89" s="48">
        <v>14</v>
      </c>
      <c r="AI89" s="7">
        <v>38</v>
      </c>
      <c r="AJ89" s="4">
        <v>6</v>
      </c>
      <c r="AK89" s="4">
        <v>0</v>
      </c>
      <c r="AL89" s="9">
        <v>1.24</v>
      </c>
      <c r="AM89" s="7">
        <v>185</v>
      </c>
      <c r="AN89" s="4">
        <v>43</v>
      </c>
      <c r="AO89" s="4">
        <v>34</v>
      </c>
      <c r="AP89" s="16">
        <v>13.92</v>
      </c>
      <c r="AQ89" s="5" t="s">
        <v>150</v>
      </c>
      <c r="AR89" s="5" t="s">
        <v>157</v>
      </c>
      <c r="AV89" s="26"/>
    </row>
    <row r="90" spans="1:48" ht="18" customHeight="1">
      <c r="A90" s="93" t="s">
        <v>381</v>
      </c>
      <c r="B90" s="2" t="s">
        <v>1112</v>
      </c>
      <c r="C90" s="101" t="s">
        <v>178</v>
      </c>
      <c r="D90" s="101" t="s">
        <v>1376</v>
      </c>
      <c r="E90" s="101" t="s">
        <v>1385</v>
      </c>
      <c r="F90" s="149">
        <v>28</v>
      </c>
      <c r="G90" s="6">
        <v>0.43597222222222221</v>
      </c>
      <c r="H90" s="101" t="s">
        <v>1383</v>
      </c>
      <c r="I90" s="6">
        <v>0.93597222222222232</v>
      </c>
      <c r="J90" s="2" t="s">
        <v>6</v>
      </c>
      <c r="K90" s="56">
        <v>0.51874999999999993</v>
      </c>
      <c r="L90" s="9">
        <f t="shared" si="5"/>
        <v>12.45</v>
      </c>
      <c r="M90" s="7">
        <v>789</v>
      </c>
      <c r="N90" s="4">
        <v>73</v>
      </c>
      <c r="O90" s="4">
        <v>55</v>
      </c>
      <c r="P90" s="7">
        <v>8320</v>
      </c>
      <c r="Q90" s="9">
        <v>10.54</v>
      </c>
      <c r="R90" s="52">
        <v>2.6342592592592588E-2</v>
      </c>
      <c r="S90" s="9">
        <f t="shared" si="6"/>
        <v>37.933333333333323</v>
      </c>
      <c r="T90" s="52">
        <v>7.1620370370370376E-2</v>
      </c>
      <c r="U90" s="9">
        <f t="shared" si="7"/>
        <v>103.13333333333334</v>
      </c>
      <c r="V90" s="7">
        <v>219</v>
      </c>
      <c r="W90" s="7">
        <v>61</v>
      </c>
      <c r="X90" s="22">
        <v>0.48399999999999999</v>
      </c>
      <c r="Y90" s="57">
        <v>0.51527777777777783</v>
      </c>
      <c r="Z90" s="64">
        <f t="shared" si="8"/>
        <v>12.366666666666667</v>
      </c>
      <c r="AB90" s="43">
        <v>8.8000000000000005E-3</v>
      </c>
      <c r="AC90" s="43">
        <v>4.4200000000000003E-2</v>
      </c>
      <c r="AD90" s="43">
        <v>0.94689999999999996</v>
      </c>
      <c r="AE90" s="64">
        <f t="shared" si="4"/>
        <v>0.99990000000000001</v>
      </c>
      <c r="AH90" s="48">
        <v>69</v>
      </c>
      <c r="AI90" s="2">
        <v>46</v>
      </c>
      <c r="AJ90" s="2">
        <v>1</v>
      </c>
      <c r="AK90" s="2">
        <v>0</v>
      </c>
      <c r="AL90" s="9">
        <v>1.46</v>
      </c>
      <c r="AM90" s="7">
        <v>743</v>
      </c>
      <c r="AN90" s="2">
        <v>72</v>
      </c>
      <c r="AO90" s="2">
        <v>55</v>
      </c>
      <c r="AP90" s="16">
        <v>11.11</v>
      </c>
      <c r="AQ90" s="5" t="s">
        <v>179</v>
      </c>
      <c r="AR90" s="5" t="s">
        <v>180</v>
      </c>
    </row>
    <row r="91" spans="1:48" ht="18" customHeight="1">
      <c r="A91" s="93" t="s">
        <v>382</v>
      </c>
      <c r="B91" s="2" t="s">
        <v>697</v>
      </c>
      <c r="C91" s="101" t="s">
        <v>181</v>
      </c>
      <c r="D91" s="101" t="s">
        <v>1377</v>
      </c>
      <c r="E91" s="101" t="s">
        <v>1385</v>
      </c>
      <c r="F91" s="149">
        <v>29</v>
      </c>
      <c r="G91" s="6">
        <v>0.27328703703703705</v>
      </c>
      <c r="H91" s="101" t="s">
        <v>1382</v>
      </c>
      <c r="I91" s="6">
        <v>0.27328703703703705</v>
      </c>
      <c r="J91" s="2" t="s">
        <v>82</v>
      </c>
      <c r="K91" s="56">
        <v>2.2222222222222223E-2</v>
      </c>
      <c r="L91" s="9">
        <f t="shared" si="5"/>
        <v>0.53333333333333333</v>
      </c>
      <c r="M91" s="7">
        <v>34</v>
      </c>
      <c r="N91" s="4">
        <v>11</v>
      </c>
      <c r="O91" s="4">
        <v>2</v>
      </c>
      <c r="P91" s="7">
        <v>297</v>
      </c>
      <c r="Q91" s="9">
        <v>8.4700000000000006</v>
      </c>
      <c r="R91" s="52">
        <v>7.3263888888888892E-3</v>
      </c>
      <c r="S91" s="9">
        <f t="shared" si="6"/>
        <v>10.55</v>
      </c>
      <c r="T91" s="52">
        <v>1.4918981481481483E-2</v>
      </c>
      <c r="U91" s="9">
        <f t="shared" si="7"/>
        <v>21.483333333333334</v>
      </c>
      <c r="V91" s="7">
        <v>23</v>
      </c>
      <c r="W91" s="7">
        <v>11</v>
      </c>
      <c r="X91" s="22">
        <v>0.56499999999999995</v>
      </c>
      <c r="Z91" s="64"/>
      <c r="AE91" s="64">
        <f t="shared" si="4"/>
        <v>0</v>
      </c>
      <c r="AI91" s="7">
        <v>8</v>
      </c>
      <c r="AJ91" s="4">
        <v>2</v>
      </c>
      <c r="AK91" s="4">
        <v>0</v>
      </c>
      <c r="AL91" s="9">
        <v>2</v>
      </c>
      <c r="AM91" s="7">
        <v>26</v>
      </c>
      <c r="AN91" s="4">
        <v>9</v>
      </c>
      <c r="AO91" s="4">
        <v>2</v>
      </c>
      <c r="AP91" s="16">
        <v>10.81</v>
      </c>
      <c r="AQ91" s="5" t="s">
        <v>182</v>
      </c>
      <c r="AR91" s="5" t="s">
        <v>183</v>
      </c>
    </row>
    <row r="92" spans="1:48" s="11" customFormat="1" ht="18" customHeight="1">
      <c r="A92" s="93" t="s">
        <v>383</v>
      </c>
      <c r="B92" s="2" t="s">
        <v>698</v>
      </c>
      <c r="C92" s="101" t="s">
        <v>1327</v>
      </c>
      <c r="D92" s="101" t="s">
        <v>1377</v>
      </c>
      <c r="E92" s="101" t="s">
        <v>1385</v>
      </c>
      <c r="F92" s="149">
        <v>29</v>
      </c>
      <c r="G92" s="6">
        <v>0.30972222222222223</v>
      </c>
      <c r="H92" s="101" t="s">
        <v>1382</v>
      </c>
      <c r="I92" s="6">
        <v>0.30972222222222223</v>
      </c>
      <c r="J92" s="2" t="s">
        <v>184</v>
      </c>
      <c r="K92" s="56">
        <v>0.10972222222222222</v>
      </c>
      <c r="L92" s="9">
        <f t="shared" si="5"/>
        <v>2.6333333333333333</v>
      </c>
      <c r="M92" s="7">
        <v>46</v>
      </c>
      <c r="N92" s="4">
        <v>12</v>
      </c>
      <c r="O92" s="4">
        <v>9</v>
      </c>
      <c r="P92" s="7">
        <v>915</v>
      </c>
      <c r="Q92" s="9">
        <v>19.89</v>
      </c>
      <c r="R92" s="52">
        <v>4.1909722222222223E-2</v>
      </c>
      <c r="S92" s="9">
        <f t="shared" si="6"/>
        <v>60.35</v>
      </c>
      <c r="T92" s="52">
        <v>5.7094907407407407E-2</v>
      </c>
      <c r="U92" s="9">
        <f t="shared" si="7"/>
        <v>82.216666666666669</v>
      </c>
      <c r="V92" s="7">
        <v>15</v>
      </c>
      <c r="W92" s="7">
        <v>10</v>
      </c>
      <c r="X92" s="22">
        <v>0.2</v>
      </c>
      <c r="Y92" s="57">
        <v>0.10625</v>
      </c>
      <c r="Z92" s="64">
        <f t="shared" ref="Z92:Z97" si="9">Y92*24</f>
        <v>2.5499999999999998</v>
      </c>
      <c r="AA92" s="48"/>
      <c r="AB92" s="43">
        <v>8.3299999999999999E-2</v>
      </c>
      <c r="AC92" s="43">
        <v>0</v>
      </c>
      <c r="AD92" s="43">
        <v>0.91669999999999996</v>
      </c>
      <c r="AE92" s="64">
        <f t="shared" si="4"/>
        <v>1</v>
      </c>
      <c r="AF92" s="64"/>
      <c r="AG92" s="71"/>
      <c r="AH92" s="48">
        <v>10</v>
      </c>
      <c r="AI92" s="7">
        <v>8</v>
      </c>
      <c r="AJ92" s="4">
        <v>0</v>
      </c>
      <c r="AK92" s="4">
        <v>0</v>
      </c>
      <c r="AL92" s="9">
        <v>2</v>
      </c>
      <c r="AM92" s="7">
        <v>35</v>
      </c>
      <c r="AN92" s="4">
        <v>12</v>
      </c>
      <c r="AO92" s="4">
        <v>9</v>
      </c>
      <c r="AP92" s="16">
        <v>23.66</v>
      </c>
      <c r="AQ92" s="5" t="s">
        <v>185</v>
      </c>
      <c r="AR92" s="5" t="s">
        <v>186</v>
      </c>
    </row>
    <row r="93" spans="1:48" ht="18" customHeight="1">
      <c r="A93" s="93" t="s">
        <v>384</v>
      </c>
      <c r="B93" s="2" t="s">
        <v>699</v>
      </c>
      <c r="C93" s="101" t="s">
        <v>187</v>
      </c>
      <c r="D93" s="101" t="s">
        <v>1377</v>
      </c>
      <c r="E93" s="101" t="s">
        <v>1385</v>
      </c>
      <c r="F93" s="149">
        <v>29</v>
      </c>
      <c r="G93" s="6">
        <v>0.16517361111111112</v>
      </c>
      <c r="H93" s="101" t="s">
        <v>1383</v>
      </c>
      <c r="I93" s="6">
        <v>0.66517361111111117</v>
      </c>
      <c r="J93" s="2" t="s">
        <v>52</v>
      </c>
      <c r="K93" s="56">
        <v>0.17430555555555557</v>
      </c>
      <c r="L93" s="9">
        <f t="shared" si="5"/>
        <v>4.1833333333333336</v>
      </c>
      <c r="M93" s="7">
        <v>172</v>
      </c>
      <c r="N93" s="4">
        <v>49</v>
      </c>
      <c r="O93" s="4">
        <v>8</v>
      </c>
      <c r="P93" s="7">
        <v>4732</v>
      </c>
      <c r="Q93" s="9">
        <v>27.51</v>
      </c>
      <c r="R93" s="52">
        <v>4.2546296296296297E-2</v>
      </c>
      <c r="S93" s="9">
        <f t="shared" si="6"/>
        <v>61.266666666666666</v>
      </c>
      <c r="T93" s="52">
        <v>6.7719907407407409E-2</v>
      </c>
      <c r="U93" s="9">
        <f t="shared" si="7"/>
        <v>97.516666666666666</v>
      </c>
      <c r="V93" s="7">
        <v>86</v>
      </c>
      <c r="W93" s="7">
        <v>46</v>
      </c>
      <c r="X93" s="22">
        <v>0.39500000000000002</v>
      </c>
      <c r="Y93" s="57">
        <v>0.16805555555555554</v>
      </c>
      <c r="Z93" s="64">
        <f t="shared" si="9"/>
        <v>4.0333333333333332</v>
      </c>
      <c r="AB93" s="43">
        <v>1.9199999999999998E-2</v>
      </c>
      <c r="AC93" s="43">
        <v>1.9199999999999998E-2</v>
      </c>
      <c r="AD93" s="43">
        <v>0.96150000000000002</v>
      </c>
      <c r="AE93" s="64">
        <f t="shared" si="4"/>
        <v>0.99990000000000001</v>
      </c>
      <c r="AH93" s="48">
        <v>28</v>
      </c>
      <c r="AI93" s="7">
        <v>8</v>
      </c>
      <c r="AJ93" s="4">
        <v>0</v>
      </c>
      <c r="AK93" s="4">
        <v>0</v>
      </c>
      <c r="AL93" s="9">
        <v>5.88</v>
      </c>
      <c r="AM93" s="7">
        <v>164</v>
      </c>
      <c r="AN93" s="4">
        <v>49</v>
      </c>
      <c r="AO93" s="4">
        <v>8</v>
      </c>
      <c r="AP93" s="16">
        <v>28.57</v>
      </c>
      <c r="AQ93" s="5" t="s">
        <v>188</v>
      </c>
      <c r="AR93" s="5" t="s">
        <v>189</v>
      </c>
    </row>
    <row r="94" spans="1:48" ht="18" customHeight="1">
      <c r="A94" s="93" t="s">
        <v>385</v>
      </c>
      <c r="B94" s="2" t="s">
        <v>700</v>
      </c>
      <c r="C94" s="101" t="s">
        <v>190</v>
      </c>
      <c r="D94" s="101" t="s">
        <v>1378</v>
      </c>
      <c r="E94" s="101" t="s">
        <v>1385</v>
      </c>
      <c r="F94" s="149">
        <v>30</v>
      </c>
      <c r="G94" s="6">
        <v>9.0208333333333335E-2</v>
      </c>
      <c r="H94" s="101" t="s">
        <v>1382</v>
      </c>
      <c r="I94" s="6">
        <v>9.0208333333333335E-2</v>
      </c>
      <c r="J94" s="2" t="s">
        <v>6</v>
      </c>
      <c r="K94" s="56">
        <v>0.31388888888888888</v>
      </c>
      <c r="L94" s="9">
        <f t="shared" si="5"/>
        <v>7.5333333333333332</v>
      </c>
      <c r="M94" s="7">
        <v>213</v>
      </c>
      <c r="N94" s="4">
        <v>39</v>
      </c>
      <c r="O94" s="4">
        <v>26</v>
      </c>
      <c r="P94" s="7">
        <v>3177</v>
      </c>
      <c r="Q94" s="9">
        <v>14.92</v>
      </c>
      <c r="R94" s="52">
        <v>4.8993055555555554E-2</v>
      </c>
      <c r="S94" s="9">
        <f t="shared" si="6"/>
        <v>70.55</v>
      </c>
      <c r="T94" s="52">
        <v>6.8206018518518527E-2</v>
      </c>
      <c r="U94" s="9">
        <f t="shared" si="7"/>
        <v>98.216666666666683</v>
      </c>
      <c r="V94" s="7">
        <v>48</v>
      </c>
      <c r="W94" s="7">
        <v>30</v>
      </c>
      <c r="X94" s="22">
        <v>0.375</v>
      </c>
      <c r="Y94" s="57">
        <v>0.3125</v>
      </c>
      <c r="Z94" s="64">
        <f t="shared" si="9"/>
        <v>7.5</v>
      </c>
      <c r="AB94" s="43">
        <v>0.1333</v>
      </c>
      <c r="AC94" s="43">
        <v>0.1333</v>
      </c>
      <c r="AD94" s="43">
        <v>0.73329999999999995</v>
      </c>
      <c r="AE94" s="64">
        <f t="shared" si="4"/>
        <v>0.99990000000000001</v>
      </c>
      <c r="AH94" s="48">
        <v>15</v>
      </c>
      <c r="AI94" s="7">
        <v>45</v>
      </c>
      <c r="AJ94" s="4">
        <v>4</v>
      </c>
      <c r="AK94" s="4">
        <v>3</v>
      </c>
      <c r="AL94" s="9">
        <v>6.22</v>
      </c>
      <c r="AM94" s="7">
        <v>1168</v>
      </c>
      <c r="AN94" s="4">
        <v>35</v>
      </c>
      <c r="AO94" s="4">
        <v>23</v>
      </c>
      <c r="AP94" s="16">
        <v>17.239999999999998</v>
      </c>
      <c r="AQ94" s="5" t="s">
        <v>191</v>
      </c>
      <c r="AR94" s="5" t="s">
        <v>192</v>
      </c>
    </row>
    <row r="95" spans="1:48" ht="18" customHeight="1">
      <c r="A95" s="93" t="s">
        <v>386</v>
      </c>
      <c r="B95" s="2" t="s">
        <v>701</v>
      </c>
      <c r="C95" s="101" t="s">
        <v>414</v>
      </c>
      <c r="D95" s="101" t="s">
        <v>1378</v>
      </c>
      <c r="E95" s="101" t="s">
        <v>1385</v>
      </c>
      <c r="F95" s="149">
        <v>30</v>
      </c>
      <c r="G95" s="6">
        <v>0.29583333333333334</v>
      </c>
      <c r="H95" s="101" t="s">
        <v>1383</v>
      </c>
      <c r="I95" s="6">
        <v>0.79583333333333339</v>
      </c>
      <c r="J95" s="2" t="s">
        <v>52</v>
      </c>
      <c r="K95" s="56">
        <v>0.21597222222222223</v>
      </c>
      <c r="L95" s="9">
        <f t="shared" si="5"/>
        <v>5.1833333333333336</v>
      </c>
      <c r="M95" s="7">
        <v>174</v>
      </c>
      <c r="N95" s="4">
        <v>30</v>
      </c>
      <c r="O95" s="4">
        <v>5</v>
      </c>
      <c r="P95" s="7">
        <v>3159</v>
      </c>
      <c r="Q95" s="9">
        <v>18.16</v>
      </c>
      <c r="R95" s="52">
        <v>4.6643518518518522E-2</v>
      </c>
      <c r="S95" s="9">
        <f t="shared" si="6"/>
        <v>67.166666666666671</v>
      </c>
      <c r="T95" s="52">
        <v>6.7708333333333329E-2</v>
      </c>
      <c r="U95" s="9">
        <f t="shared" si="7"/>
        <v>97.5</v>
      </c>
      <c r="V95" s="7">
        <v>53</v>
      </c>
      <c r="W95" s="7">
        <v>29</v>
      </c>
      <c r="X95" s="22">
        <v>0.39600000000000002</v>
      </c>
      <c r="Y95" s="57">
        <v>0.21041666666666667</v>
      </c>
      <c r="Z95" s="64">
        <f t="shared" si="9"/>
        <v>5.05</v>
      </c>
      <c r="AB95" s="43">
        <v>3.1300000000000001E-2</v>
      </c>
      <c r="AC95" s="43">
        <v>3.1300000000000001E-2</v>
      </c>
      <c r="AD95" s="43">
        <v>0.9375</v>
      </c>
      <c r="AE95" s="64">
        <f t="shared" si="4"/>
        <v>1.0001</v>
      </c>
      <c r="AH95" s="48">
        <v>15</v>
      </c>
      <c r="AI95" s="7">
        <v>13</v>
      </c>
      <c r="AJ95" s="4">
        <v>0</v>
      </c>
      <c r="AK95" s="4">
        <v>0</v>
      </c>
      <c r="AL95" s="9">
        <v>1.54</v>
      </c>
      <c r="AM95" s="7">
        <v>161</v>
      </c>
      <c r="AN95" s="4">
        <v>30</v>
      </c>
      <c r="AO95" s="4">
        <v>5</v>
      </c>
      <c r="AP95" s="16">
        <v>19.5</v>
      </c>
      <c r="AQ95" s="5" t="s">
        <v>193</v>
      </c>
      <c r="AR95" s="5" t="s">
        <v>194</v>
      </c>
    </row>
    <row r="96" spans="1:48" ht="18" customHeight="1">
      <c r="A96" s="93" t="s">
        <v>387</v>
      </c>
      <c r="B96" s="2" t="s">
        <v>702</v>
      </c>
      <c r="C96" s="101" t="s">
        <v>195</v>
      </c>
      <c r="D96" s="101" t="s">
        <v>1378</v>
      </c>
      <c r="E96" s="101" t="s">
        <v>1385</v>
      </c>
      <c r="F96" s="149">
        <v>30</v>
      </c>
      <c r="G96" s="6">
        <v>0.46072916666666663</v>
      </c>
      <c r="H96" s="101" t="s">
        <v>1383</v>
      </c>
      <c r="I96" s="6">
        <v>0.96072916666666675</v>
      </c>
      <c r="J96" s="2" t="s">
        <v>6</v>
      </c>
      <c r="K96" s="56">
        <v>0.36041666666666666</v>
      </c>
      <c r="L96" s="9">
        <f t="shared" si="5"/>
        <v>8.65</v>
      </c>
      <c r="M96" s="7">
        <v>225</v>
      </c>
      <c r="N96" s="4">
        <v>43</v>
      </c>
      <c r="O96" s="4">
        <v>33</v>
      </c>
      <c r="P96" s="7">
        <v>3878</v>
      </c>
      <c r="Q96" s="9">
        <v>17.239999999999998</v>
      </c>
      <c r="R96" s="52">
        <v>3.5763888888888887E-2</v>
      </c>
      <c r="S96" s="9">
        <f t="shared" si="6"/>
        <v>51.5</v>
      </c>
      <c r="T96" s="52">
        <v>6.6851851851851843E-2</v>
      </c>
      <c r="U96" s="9">
        <f t="shared" si="7"/>
        <v>96.266666666666652</v>
      </c>
      <c r="V96" s="7">
        <v>75</v>
      </c>
      <c r="W96" s="7">
        <v>33</v>
      </c>
      <c r="X96" s="22">
        <v>0.48</v>
      </c>
      <c r="Y96" s="57">
        <v>0.35625000000000001</v>
      </c>
      <c r="Z96" s="64">
        <f t="shared" si="9"/>
        <v>8.5500000000000007</v>
      </c>
      <c r="AB96" s="43">
        <v>0.1053</v>
      </c>
      <c r="AC96" s="43">
        <v>0.1053</v>
      </c>
      <c r="AD96" s="43">
        <v>0.78949999999999998</v>
      </c>
      <c r="AE96" s="64">
        <f t="shared" si="4"/>
        <v>1.0001</v>
      </c>
      <c r="AH96" s="48">
        <v>28</v>
      </c>
      <c r="AI96" s="7">
        <v>29</v>
      </c>
      <c r="AJ96" s="4">
        <v>4</v>
      </c>
      <c r="AK96" s="4">
        <v>2</v>
      </c>
      <c r="AL96" s="9">
        <v>3.66</v>
      </c>
      <c r="AM96" s="7">
        <v>196</v>
      </c>
      <c r="AN96" s="4">
        <v>39</v>
      </c>
      <c r="AO96" s="4">
        <v>31</v>
      </c>
      <c r="AP96" s="16">
        <v>19.239999999999998</v>
      </c>
      <c r="AQ96" s="5" t="s">
        <v>196</v>
      </c>
      <c r="AR96" s="5" t="s">
        <v>197</v>
      </c>
    </row>
    <row r="97" spans="1:44" ht="18" customHeight="1">
      <c r="A97" s="93" t="s">
        <v>388</v>
      </c>
      <c r="B97" s="11" t="s">
        <v>199</v>
      </c>
      <c r="C97" s="100" t="s">
        <v>198</v>
      </c>
      <c r="D97" s="100" t="s">
        <v>1373</v>
      </c>
      <c r="E97" s="100" t="s">
        <v>1388</v>
      </c>
      <c r="F97" s="150">
        <v>1</v>
      </c>
      <c r="G97" s="12">
        <v>0.11275462962962964</v>
      </c>
      <c r="H97" s="100" t="s">
        <v>1383</v>
      </c>
      <c r="I97" s="12">
        <v>0.61275462962962968</v>
      </c>
      <c r="J97" s="11" t="s">
        <v>200</v>
      </c>
      <c r="K97" s="58">
        <v>9.3055555555555558E-2</v>
      </c>
      <c r="L97" s="9">
        <f t="shared" si="5"/>
        <v>2.2333333333333334</v>
      </c>
      <c r="M97" s="13">
        <v>84</v>
      </c>
      <c r="N97" s="14">
        <v>24</v>
      </c>
      <c r="O97" s="14">
        <v>11</v>
      </c>
      <c r="P97" s="13">
        <v>827</v>
      </c>
      <c r="Q97" s="15">
        <v>9.85</v>
      </c>
      <c r="R97" s="53">
        <v>1.6145833333333335E-2</v>
      </c>
      <c r="S97" s="9">
        <f t="shared" si="6"/>
        <v>23.250000000000004</v>
      </c>
      <c r="T97" s="53">
        <v>2.3553240740740739E-2</v>
      </c>
      <c r="U97" s="9">
        <f t="shared" si="7"/>
        <v>33.916666666666664</v>
      </c>
      <c r="V97" s="13">
        <v>33</v>
      </c>
      <c r="W97" s="13">
        <v>20</v>
      </c>
      <c r="X97" s="23">
        <v>0.39400000000000002</v>
      </c>
      <c r="Y97" s="59">
        <v>8.819444444444445E-2</v>
      </c>
      <c r="Z97" s="64">
        <f t="shared" si="9"/>
        <v>2.1166666666666667</v>
      </c>
      <c r="AA97" s="49"/>
      <c r="AB97" s="44">
        <v>0.05</v>
      </c>
      <c r="AC97" s="44">
        <v>0.1</v>
      </c>
      <c r="AD97" s="44">
        <v>0.85</v>
      </c>
      <c r="AE97" s="65">
        <f t="shared" si="4"/>
        <v>1</v>
      </c>
      <c r="AF97" s="65"/>
      <c r="AG97" s="142"/>
      <c r="AH97" s="49">
        <v>29</v>
      </c>
      <c r="AI97" s="13">
        <v>5</v>
      </c>
      <c r="AJ97" s="14">
        <v>0</v>
      </c>
      <c r="AK97" s="14">
        <v>0</v>
      </c>
      <c r="AL97" s="15">
        <v>1</v>
      </c>
      <c r="AM97" s="13">
        <v>79</v>
      </c>
      <c r="AN97" s="14">
        <v>24</v>
      </c>
      <c r="AO97" s="14">
        <v>11</v>
      </c>
      <c r="AP97" s="17">
        <v>10.41</v>
      </c>
      <c r="AQ97" s="90" t="s">
        <v>201</v>
      </c>
      <c r="AR97" s="90" t="s">
        <v>202</v>
      </c>
    </row>
    <row r="98" spans="1:44" ht="18" customHeight="1">
      <c r="A98" s="93" t="s">
        <v>389</v>
      </c>
      <c r="B98" s="3" t="s">
        <v>656</v>
      </c>
      <c r="C98" s="101" t="s">
        <v>203</v>
      </c>
      <c r="D98" s="101" t="s">
        <v>1373</v>
      </c>
      <c r="E98" s="101" t="s">
        <v>1388</v>
      </c>
      <c r="F98" s="149">
        <v>1</v>
      </c>
      <c r="G98" s="6">
        <v>0.46072916666666663</v>
      </c>
      <c r="H98" s="101" t="s">
        <v>1383</v>
      </c>
      <c r="I98" s="6">
        <v>0.96072916666666675</v>
      </c>
      <c r="J98" s="2" t="s">
        <v>29</v>
      </c>
      <c r="K98" s="56">
        <v>7.4999999999999997E-2</v>
      </c>
      <c r="L98" s="9">
        <f t="shared" si="5"/>
        <v>1.7999999999999998</v>
      </c>
      <c r="M98" s="7">
        <v>156</v>
      </c>
      <c r="N98" s="4">
        <v>35</v>
      </c>
      <c r="O98" s="4">
        <v>3</v>
      </c>
      <c r="P98" s="7">
        <v>2319</v>
      </c>
      <c r="Q98" s="9">
        <v>14.87</v>
      </c>
      <c r="R98" s="52">
        <v>2.8113425925925927E-2</v>
      </c>
      <c r="S98" s="9">
        <f t="shared" si="6"/>
        <v>40.483333333333334</v>
      </c>
      <c r="T98" s="52">
        <v>4.4606481481481476E-2</v>
      </c>
      <c r="U98" s="9">
        <f t="shared" si="7"/>
        <v>64.23333333333332</v>
      </c>
      <c r="V98" s="7">
        <v>50</v>
      </c>
      <c r="W98" s="7">
        <v>28</v>
      </c>
      <c r="X98" s="22">
        <v>0.38</v>
      </c>
      <c r="Z98" s="64"/>
      <c r="AE98" s="64">
        <f t="shared" ref="AE98:AE129" si="10">AB98+AC98+AD98</f>
        <v>0</v>
      </c>
      <c r="AH98" s="48">
        <v>13</v>
      </c>
      <c r="AI98" s="7">
        <v>21</v>
      </c>
      <c r="AJ98" s="4">
        <v>1</v>
      </c>
      <c r="AK98" s="4">
        <v>0</v>
      </c>
      <c r="AL98" s="9">
        <v>2.06</v>
      </c>
      <c r="AM98" s="7">
        <v>135</v>
      </c>
      <c r="AN98" s="4">
        <v>34</v>
      </c>
      <c r="AO98" s="4">
        <v>3</v>
      </c>
      <c r="AP98" s="16">
        <v>16.86</v>
      </c>
      <c r="AQ98" s="5" t="s">
        <v>204</v>
      </c>
      <c r="AR98" s="5" t="s">
        <v>205</v>
      </c>
    </row>
    <row r="99" spans="1:44" ht="18" customHeight="1">
      <c r="A99" s="93" t="s">
        <v>390</v>
      </c>
      <c r="B99" s="2" t="s">
        <v>207</v>
      </c>
      <c r="C99" s="101" t="s">
        <v>206</v>
      </c>
      <c r="D99" s="101" t="s">
        <v>1379</v>
      </c>
      <c r="E99" s="101" t="s">
        <v>1388</v>
      </c>
      <c r="F99" s="149">
        <v>2</v>
      </c>
      <c r="G99" s="6">
        <v>0.27968750000000003</v>
      </c>
      <c r="H99" s="101" t="s">
        <v>1383</v>
      </c>
      <c r="I99" s="6">
        <v>0.77968749999999998</v>
      </c>
      <c r="J99" s="2" t="s">
        <v>137</v>
      </c>
      <c r="K99" s="56">
        <v>9.4444444444444442E-2</v>
      </c>
      <c r="L99" s="9">
        <f t="shared" si="5"/>
        <v>2.2666666666666666</v>
      </c>
      <c r="M99" s="7">
        <v>1816</v>
      </c>
      <c r="N99" s="4">
        <v>28</v>
      </c>
      <c r="O99" s="4">
        <v>8</v>
      </c>
      <c r="P99" s="7">
        <v>12784</v>
      </c>
      <c r="Q99" s="9">
        <v>7.04</v>
      </c>
      <c r="R99" s="52">
        <v>7.9861111111111122E-3</v>
      </c>
      <c r="S99" s="9">
        <f t="shared" si="6"/>
        <v>11.500000000000002</v>
      </c>
      <c r="T99" s="52">
        <v>3.6550925925925924E-2</v>
      </c>
      <c r="U99" s="9">
        <f t="shared" si="7"/>
        <v>52.633333333333333</v>
      </c>
      <c r="V99" s="7">
        <v>609</v>
      </c>
      <c r="W99" s="7">
        <v>22</v>
      </c>
      <c r="X99" s="22">
        <v>0.65800000000000003</v>
      </c>
      <c r="Y99" s="57">
        <v>8.3333333333333329E-2</v>
      </c>
      <c r="Z99" s="64">
        <f t="shared" ref="Z99:Z130" si="11">Y99*24</f>
        <v>2</v>
      </c>
      <c r="AB99" s="43">
        <v>2.8799999999999999E-2</v>
      </c>
      <c r="AC99" s="43">
        <v>9.6199999999999994E-2</v>
      </c>
      <c r="AD99" s="43">
        <v>0.875</v>
      </c>
      <c r="AE99" s="64">
        <f t="shared" si="10"/>
        <v>1</v>
      </c>
      <c r="AH99" s="48">
        <v>378</v>
      </c>
      <c r="AI99" s="7">
        <v>129</v>
      </c>
      <c r="AJ99" s="4">
        <v>0</v>
      </c>
      <c r="AK99" s="4">
        <v>0</v>
      </c>
      <c r="AL99" s="9">
        <v>2.4</v>
      </c>
      <c r="AM99" s="7">
        <v>1687</v>
      </c>
      <c r="AN99" s="4">
        <v>29</v>
      </c>
      <c r="AO99" s="4">
        <v>8</v>
      </c>
      <c r="AP99" s="16">
        <v>7.39</v>
      </c>
      <c r="AQ99" s="5" t="s">
        <v>208</v>
      </c>
      <c r="AR99" s="5" t="s">
        <v>209</v>
      </c>
    </row>
    <row r="100" spans="1:44" ht="18" customHeight="1">
      <c r="A100" s="93" t="s">
        <v>391</v>
      </c>
      <c r="B100" s="2" t="s">
        <v>1113</v>
      </c>
      <c r="C100" s="101" t="s">
        <v>210</v>
      </c>
      <c r="D100" s="101" t="s">
        <v>1379</v>
      </c>
      <c r="E100" s="101" t="s">
        <v>1388</v>
      </c>
      <c r="F100" s="149">
        <v>2</v>
      </c>
      <c r="G100" s="6">
        <v>0.49182870370370368</v>
      </c>
      <c r="H100" s="101" t="s">
        <v>1383</v>
      </c>
      <c r="I100" s="6">
        <v>0.99182870370370368</v>
      </c>
      <c r="J100" s="2" t="s">
        <v>6</v>
      </c>
      <c r="K100" s="56">
        <v>3.7499999999999999E-2</v>
      </c>
      <c r="L100" s="9">
        <f t="shared" ref="L100:L103" si="12">K100*24</f>
        <v>0.89999999999999991</v>
      </c>
      <c r="M100" s="7">
        <v>121</v>
      </c>
      <c r="N100" s="4">
        <v>48</v>
      </c>
      <c r="O100" s="4">
        <v>40</v>
      </c>
      <c r="P100" s="7">
        <v>1075</v>
      </c>
      <c r="Q100" s="9">
        <v>8.8800000000000008</v>
      </c>
      <c r="R100" s="52">
        <v>1.0601851851851854E-2</v>
      </c>
      <c r="S100" s="9">
        <f t="shared" si="6"/>
        <v>15.266666666666669</v>
      </c>
      <c r="T100" s="52">
        <v>1.3229166666666667E-2</v>
      </c>
      <c r="U100" s="9">
        <f t="shared" si="7"/>
        <v>19.05</v>
      </c>
      <c r="V100" s="7">
        <v>52</v>
      </c>
      <c r="W100" s="7">
        <v>38</v>
      </c>
      <c r="X100" s="22">
        <v>0.51900000000000002</v>
      </c>
      <c r="Y100" s="57">
        <v>3.5416666666666666E-2</v>
      </c>
      <c r="Z100" s="64">
        <f t="shared" si="11"/>
        <v>0.85</v>
      </c>
      <c r="AB100" s="43">
        <v>0</v>
      </c>
      <c r="AC100" s="43">
        <v>0.08</v>
      </c>
      <c r="AD100" s="43">
        <v>0.92</v>
      </c>
      <c r="AE100" s="64">
        <f t="shared" si="10"/>
        <v>1</v>
      </c>
      <c r="AH100" s="48">
        <v>23</v>
      </c>
      <c r="AI100" s="7">
        <v>10</v>
      </c>
      <c r="AJ100" s="4">
        <v>1</v>
      </c>
      <c r="AK100" s="4">
        <v>1</v>
      </c>
      <c r="AL100" s="9">
        <v>1.1000000000000001</v>
      </c>
      <c r="AM100" s="7">
        <v>111</v>
      </c>
      <c r="AN100" s="4">
        <v>47</v>
      </c>
      <c r="AO100" s="4">
        <v>39</v>
      </c>
      <c r="AP100" s="16">
        <v>9.59</v>
      </c>
      <c r="AQ100" s="5" t="s">
        <v>211</v>
      </c>
      <c r="AR100" s="5" t="s">
        <v>212</v>
      </c>
    </row>
    <row r="101" spans="1:44" ht="18" customHeight="1">
      <c r="A101" s="93" t="s">
        <v>392</v>
      </c>
      <c r="B101" s="2" t="s">
        <v>705</v>
      </c>
      <c r="C101" s="101" t="s">
        <v>415</v>
      </c>
      <c r="D101" s="101" t="s">
        <v>1374</v>
      </c>
      <c r="E101" s="101" t="s">
        <v>1388</v>
      </c>
      <c r="F101" s="149">
        <v>3</v>
      </c>
      <c r="G101" s="6">
        <v>0.10086805555555556</v>
      </c>
      <c r="H101" s="101" t="s">
        <v>1383</v>
      </c>
      <c r="I101" s="6">
        <v>0.10086805555555556</v>
      </c>
      <c r="J101" s="2" t="s">
        <v>82</v>
      </c>
      <c r="K101" s="56">
        <v>2.7083333333333334E-2</v>
      </c>
      <c r="L101" s="9">
        <f t="shared" si="12"/>
        <v>0.65</v>
      </c>
      <c r="M101" s="7">
        <v>35</v>
      </c>
      <c r="N101" s="4">
        <v>13</v>
      </c>
      <c r="O101" s="4">
        <v>7</v>
      </c>
      <c r="P101" s="7">
        <v>353</v>
      </c>
      <c r="Q101" s="9">
        <v>10.09</v>
      </c>
      <c r="R101" s="52">
        <v>1.1840277777777778E-2</v>
      </c>
      <c r="S101" s="9">
        <f t="shared" si="6"/>
        <v>17.05</v>
      </c>
      <c r="T101" s="52">
        <v>1.6377314814814813E-2</v>
      </c>
      <c r="U101" s="9">
        <f t="shared" ref="U101:U132" si="13">T101*1440</f>
        <v>23.583333333333332</v>
      </c>
      <c r="V101" s="7">
        <v>15</v>
      </c>
      <c r="W101" s="7">
        <v>10</v>
      </c>
      <c r="X101" s="22">
        <v>0.26700000000000002</v>
      </c>
      <c r="Y101" s="57">
        <v>2.361111111111111E-2</v>
      </c>
      <c r="Z101" s="64">
        <f t="shared" si="11"/>
        <v>0.56666666666666665</v>
      </c>
      <c r="AB101" s="43">
        <v>0</v>
      </c>
      <c r="AC101" s="43">
        <v>9.0899999999999995E-2</v>
      </c>
      <c r="AD101" s="43">
        <v>0.90910000000000002</v>
      </c>
      <c r="AE101" s="64">
        <f t="shared" si="10"/>
        <v>1</v>
      </c>
      <c r="AH101" s="48">
        <v>23</v>
      </c>
      <c r="AI101" s="7">
        <v>3</v>
      </c>
      <c r="AJ101" s="4">
        <v>1</v>
      </c>
      <c r="AK101" s="4">
        <v>0</v>
      </c>
      <c r="AL101" s="9">
        <v>0.67</v>
      </c>
      <c r="AM101" s="7">
        <v>32</v>
      </c>
      <c r="AN101" s="4">
        <v>12</v>
      </c>
      <c r="AO101" s="4">
        <v>7</v>
      </c>
      <c r="AP101" s="16">
        <v>10.97</v>
      </c>
      <c r="AQ101" s="5" t="s">
        <v>213</v>
      </c>
      <c r="AR101" s="5" t="s">
        <v>214</v>
      </c>
    </row>
    <row r="102" spans="1:44" ht="18" customHeight="1">
      <c r="A102" s="93" t="s">
        <v>393</v>
      </c>
      <c r="B102" s="2" t="s">
        <v>703</v>
      </c>
      <c r="C102" s="101" t="s">
        <v>215</v>
      </c>
      <c r="D102" s="101" t="s">
        <v>1374</v>
      </c>
      <c r="E102" s="101" t="s">
        <v>1388</v>
      </c>
      <c r="F102" s="149">
        <v>3</v>
      </c>
      <c r="G102" s="6">
        <v>0.49438657407407405</v>
      </c>
      <c r="H102" s="101" t="s">
        <v>1383</v>
      </c>
      <c r="I102" s="6">
        <v>0.99438657407407405</v>
      </c>
      <c r="J102" s="2" t="s">
        <v>6</v>
      </c>
      <c r="K102" s="56">
        <v>0.48194444444444445</v>
      </c>
      <c r="L102" s="9">
        <f t="shared" si="12"/>
        <v>11.566666666666666</v>
      </c>
      <c r="M102" s="7">
        <v>3931</v>
      </c>
      <c r="N102" s="4">
        <v>69</v>
      </c>
      <c r="O102" s="4">
        <v>55</v>
      </c>
      <c r="P102" s="7">
        <v>33285</v>
      </c>
      <c r="Q102" s="9">
        <v>8.4700000000000006</v>
      </c>
      <c r="R102" s="52">
        <v>1.2604166666666666E-2</v>
      </c>
      <c r="S102" s="9">
        <f t="shared" si="6"/>
        <v>18.149999999999999</v>
      </c>
      <c r="T102" s="52">
        <v>8.700231481481481E-2</v>
      </c>
      <c r="U102" s="9">
        <f t="shared" si="13"/>
        <v>125.28333333333333</v>
      </c>
      <c r="V102" s="7">
        <v>2140</v>
      </c>
      <c r="W102" s="7">
        <v>68</v>
      </c>
      <c r="X102" s="22">
        <v>0.65300000000000002</v>
      </c>
      <c r="Y102" s="57">
        <v>0.48055555555555557</v>
      </c>
      <c r="Z102" s="64">
        <f t="shared" si="11"/>
        <v>11.533333333333333</v>
      </c>
      <c r="AB102" s="43">
        <v>5.2600000000000001E-2</v>
      </c>
      <c r="AC102" s="43">
        <v>7.0099999999999996E-2</v>
      </c>
      <c r="AD102" s="43">
        <v>0.87739999999999996</v>
      </c>
      <c r="AE102" s="64">
        <f t="shared" si="10"/>
        <v>1.0001</v>
      </c>
      <c r="AH102" s="48">
        <v>284</v>
      </c>
      <c r="AI102" s="7">
        <v>371</v>
      </c>
      <c r="AJ102" s="4">
        <v>1</v>
      </c>
      <c r="AK102" s="4">
        <v>1</v>
      </c>
      <c r="AL102" s="9">
        <v>3.58</v>
      </c>
      <c r="AM102" s="7">
        <v>3560</v>
      </c>
      <c r="AN102" s="4">
        <v>68</v>
      </c>
      <c r="AO102" s="4">
        <v>55</v>
      </c>
      <c r="AP102" s="16">
        <v>8.98</v>
      </c>
      <c r="AQ102" s="5" t="s">
        <v>216</v>
      </c>
      <c r="AR102" s="5" t="s">
        <v>217</v>
      </c>
    </row>
    <row r="103" spans="1:44" ht="18" customHeight="1">
      <c r="A103" s="93" t="s">
        <v>454</v>
      </c>
      <c r="B103" s="2" t="s">
        <v>456</v>
      </c>
      <c r="C103" s="101" t="s">
        <v>455</v>
      </c>
      <c r="D103" s="101" t="s">
        <v>1374</v>
      </c>
      <c r="E103" s="101" t="s">
        <v>1388</v>
      </c>
      <c r="F103" s="149">
        <v>3</v>
      </c>
      <c r="G103" s="6">
        <v>0.52777777777777779</v>
      </c>
      <c r="H103" s="101" t="s">
        <v>1383</v>
      </c>
      <c r="I103" s="6">
        <v>0.52777777777777779</v>
      </c>
      <c r="J103" s="2" t="s">
        <v>457</v>
      </c>
      <c r="K103" s="56">
        <v>6.1805555555555558E-2</v>
      </c>
      <c r="L103" s="9">
        <f t="shared" si="12"/>
        <v>1.4833333333333334</v>
      </c>
      <c r="M103" s="7">
        <v>61</v>
      </c>
      <c r="N103" s="4">
        <v>23</v>
      </c>
      <c r="O103" s="4">
        <v>2</v>
      </c>
      <c r="P103" s="7">
        <v>680</v>
      </c>
      <c r="Q103" s="9">
        <v>11.15</v>
      </c>
      <c r="R103" s="52">
        <v>1.3101851851851852E-2</v>
      </c>
      <c r="S103" s="9">
        <f t="shared" si="6"/>
        <v>18.866666666666667</v>
      </c>
      <c r="T103" s="52">
        <v>2.0335648148148148E-2</v>
      </c>
      <c r="U103" s="9">
        <f t="shared" si="13"/>
        <v>29.283333333333331</v>
      </c>
      <c r="V103" s="7">
        <v>25</v>
      </c>
      <c r="W103" s="7">
        <v>14</v>
      </c>
      <c r="X103" s="22">
        <v>0.44</v>
      </c>
      <c r="Y103" s="57">
        <v>4.8611111111111112E-2</v>
      </c>
      <c r="Z103" s="64">
        <f t="shared" si="11"/>
        <v>1.1666666666666667</v>
      </c>
      <c r="AE103" s="64">
        <f t="shared" si="10"/>
        <v>0</v>
      </c>
      <c r="AH103" s="48">
        <v>11</v>
      </c>
      <c r="AI103" s="7">
        <v>6</v>
      </c>
      <c r="AJ103" s="4">
        <v>3</v>
      </c>
      <c r="AK103" s="4">
        <v>0</v>
      </c>
      <c r="AL103" s="9">
        <v>0.67</v>
      </c>
      <c r="AM103" s="7">
        <v>58</v>
      </c>
      <c r="AN103" s="4">
        <v>20</v>
      </c>
      <c r="AO103" s="4">
        <v>2</v>
      </c>
      <c r="AP103" s="16">
        <v>12.29</v>
      </c>
      <c r="AQ103" s="5" t="s">
        <v>458</v>
      </c>
      <c r="AR103" s="5" t="s">
        <v>459</v>
      </c>
    </row>
    <row r="104" spans="1:44" ht="18" customHeight="1">
      <c r="A104" s="93" t="s">
        <v>996</v>
      </c>
      <c r="B104" s="2" t="s">
        <v>997</v>
      </c>
      <c r="C104" s="101" t="s">
        <v>998</v>
      </c>
      <c r="D104" s="101" t="s">
        <v>1375</v>
      </c>
      <c r="E104" s="101" t="s">
        <v>1388</v>
      </c>
      <c r="F104" s="149">
        <v>4</v>
      </c>
      <c r="G104" s="6">
        <v>0.37013888888888885</v>
      </c>
      <c r="H104" s="101" t="s">
        <v>1383</v>
      </c>
      <c r="I104" s="6">
        <v>0.87013888888888891</v>
      </c>
      <c r="J104" s="2" t="s">
        <v>999</v>
      </c>
      <c r="L104" s="9"/>
      <c r="R104" s="52">
        <v>1.6967592592592593E-2</v>
      </c>
      <c r="S104" s="9">
        <f t="shared" si="6"/>
        <v>24.433333333333334</v>
      </c>
      <c r="T104" s="52">
        <v>3.1585648148148147E-2</v>
      </c>
      <c r="U104" s="9">
        <f t="shared" si="13"/>
        <v>45.483333333333334</v>
      </c>
      <c r="V104" s="7">
        <v>105</v>
      </c>
      <c r="W104" s="7">
        <v>46</v>
      </c>
      <c r="X104" s="22">
        <v>0.34300000000000003</v>
      </c>
      <c r="Y104" s="57">
        <v>9.0972222222222218E-2</v>
      </c>
      <c r="Z104" s="64">
        <f t="shared" si="11"/>
        <v>2.1833333333333331</v>
      </c>
      <c r="AB104" s="43">
        <v>5.8000000000000003E-2</v>
      </c>
      <c r="AC104" s="43">
        <v>8.6999999999999994E-2</v>
      </c>
      <c r="AD104" s="43">
        <v>0.85509999999999997</v>
      </c>
      <c r="AE104" s="64">
        <f t="shared" si="10"/>
        <v>1.0001</v>
      </c>
      <c r="AH104" s="48">
        <v>28</v>
      </c>
      <c r="AQ104" s="5"/>
      <c r="AR104" s="5" t="s">
        <v>1000</v>
      </c>
    </row>
    <row r="105" spans="1:44" ht="18" customHeight="1">
      <c r="A105" s="19" t="s">
        <v>218</v>
      </c>
      <c r="B105" s="2" t="s">
        <v>134</v>
      </c>
      <c r="C105" s="101" t="s">
        <v>416</v>
      </c>
      <c r="D105" s="101" t="s">
        <v>1375</v>
      </c>
      <c r="E105" s="101" t="s">
        <v>1388</v>
      </c>
      <c r="F105" s="149">
        <v>4</v>
      </c>
      <c r="G105" s="6">
        <v>0.37182870370370374</v>
      </c>
      <c r="H105" s="101" t="s">
        <v>1383</v>
      </c>
      <c r="I105" s="6">
        <v>0.87182870370370369</v>
      </c>
      <c r="J105" s="2" t="s">
        <v>135</v>
      </c>
      <c r="K105" s="56">
        <v>0.13333333333333333</v>
      </c>
      <c r="L105" s="9">
        <f t="shared" ref="L105:L110" si="14">K105*24</f>
        <v>3.2</v>
      </c>
      <c r="M105" s="7">
        <v>54</v>
      </c>
      <c r="N105" s="4">
        <v>20</v>
      </c>
      <c r="O105" s="4">
        <v>3</v>
      </c>
      <c r="P105" s="7">
        <v>907</v>
      </c>
      <c r="Q105" s="9">
        <v>16.8</v>
      </c>
      <c r="R105" s="52">
        <v>1.4467592592592593E-2</v>
      </c>
      <c r="S105" s="9">
        <f t="shared" si="6"/>
        <v>20.833333333333332</v>
      </c>
      <c r="T105" s="52">
        <v>2.8865740740740744E-2</v>
      </c>
      <c r="U105" s="9">
        <f t="shared" si="13"/>
        <v>41.56666666666667</v>
      </c>
      <c r="V105" s="7">
        <v>43</v>
      </c>
      <c r="W105" s="7">
        <v>20</v>
      </c>
      <c r="X105" s="22">
        <v>0.442</v>
      </c>
      <c r="Y105" s="57">
        <v>0.13333333333333333</v>
      </c>
      <c r="Z105" s="64">
        <f t="shared" si="11"/>
        <v>3.2</v>
      </c>
      <c r="AE105" s="64">
        <f t="shared" si="10"/>
        <v>0</v>
      </c>
      <c r="AI105" s="7">
        <v>6</v>
      </c>
      <c r="AJ105" s="4">
        <v>0</v>
      </c>
      <c r="AK105" s="4">
        <v>0</v>
      </c>
      <c r="AL105" s="9">
        <v>3.17</v>
      </c>
      <c r="AM105" s="7">
        <v>48</v>
      </c>
      <c r="AN105" s="4">
        <v>20</v>
      </c>
      <c r="AO105" s="4">
        <v>3</v>
      </c>
      <c r="AP105" s="16">
        <v>18.5</v>
      </c>
      <c r="AQ105" s="5" t="s">
        <v>219</v>
      </c>
      <c r="AR105" s="5" t="s">
        <v>220</v>
      </c>
    </row>
    <row r="106" spans="1:44" ht="18" customHeight="1">
      <c r="A106" s="20" t="s">
        <v>238</v>
      </c>
      <c r="B106" s="3" t="s">
        <v>704</v>
      </c>
      <c r="C106" s="101" t="s">
        <v>229</v>
      </c>
      <c r="D106" s="101" t="s">
        <v>1376</v>
      </c>
      <c r="E106" s="101" t="s">
        <v>1388</v>
      </c>
      <c r="F106" s="149">
        <v>5</v>
      </c>
      <c r="G106" s="6">
        <v>0.50777777777777777</v>
      </c>
      <c r="H106" s="101" t="s">
        <v>1382</v>
      </c>
      <c r="I106" s="6">
        <v>7.7777777777777767E-3</v>
      </c>
      <c r="J106" s="2" t="s">
        <v>6</v>
      </c>
      <c r="K106" s="56">
        <v>0.30763888888888891</v>
      </c>
      <c r="L106" s="9">
        <f t="shared" si="14"/>
        <v>7.3833333333333337</v>
      </c>
      <c r="M106" s="7">
        <v>178</v>
      </c>
      <c r="N106" s="4">
        <v>41</v>
      </c>
      <c r="O106" s="4">
        <v>34</v>
      </c>
      <c r="P106" s="7">
        <v>2650</v>
      </c>
      <c r="Q106" s="9">
        <v>14.89</v>
      </c>
      <c r="R106" s="52">
        <v>1.8831018518518518E-2</v>
      </c>
      <c r="S106" s="9">
        <f t="shared" si="6"/>
        <v>27.116666666666667</v>
      </c>
      <c r="T106" s="52">
        <v>5.0381944444444444E-2</v>
      </c>
      <c r="U106" s="9">
        <f t="shared" si="13"/>
        <v>72.55</v>
      </c>
      <c r="V106" s="7">
        <v>123</v>
      </c>
      <c r="W106" s="7">
        <v>41</v>
      </c>
      <c r="X106" s="22">
        <v>0.53700000000000003</v>
      </c>
      <c r="Y106" s="57">
        <v>0.30694444444444441</v>
      </c>
      <c r="Z106" s="64">
        <f t="shared" si="11"/>
        <v>7.3666666666666654</v>
      </c>
      <c r="AA106" s="48">
        <v>2</v>
      </c>
      <c r="AB106" s="43">
        <v>7.0199999999999999E-2</v>
      </c>
      <c r="AC106" s="43">
        <v>5.2600000000000001E-2</v>
      </c>
      <c r="AD106" s="43">
        <v>0.87719999999999998</v>
      </c>
      <c r="AE106" s="64">
        <f t="shared" si="10"/>
        <v>1</v>
      </c>
      <c r="AH106" s="48">
        <v>27</v>
      </c>
      <c r="AI106" s="2">
        <v>22</v>
      </c>
      <c r="AJ106" s="2">
        <v>0</v>
      </c>
      <c r="AK106" s="2">
        <v>0</v>
      </c>
      <c r="AL106" s="9">
        <v>1.64</v>
      </c>
      <c r="AM106" s="7">
        <v>156</v>
      </c>
      <c r="AN106" s="2">
        <v>41</v>
      </c>
      <c r="AO106" s="2">
        <v>34</v>
      </c>
      <c r="AP106" s="16">
        <v>16.760000000000002</v>
      </c>
      <c r="AQ106" s="5" t="s">
        <v>239</v>
      </c>
      <c r="AR106" s="5" t="s">
        <v>419</v>
      </c>
    </row>
    <row r="107" spans="1:44" ht="18" customHeight="1">
      <c r="A107" s="19" t="s">
        <v>242</v>
      </c>
      <c r="B107" s="2" t="s">
        <v>240</v>
      </c>
      <c r="C107" s="101" t="s">
        <v>250</v>
      </c>
      <c r="D107" s="101" t="s">
        <v>1376</v>
      </c>
      <c r="E107" s="101" t="s">
        <v>1388</v>
      </c>
      <c r="F107" s="149">
        <v>5</v>
      </c>
      <c r="G107" s="6">
        <v>0.13484953703703703</v>
      </c>
      <c r="H107" s="101" t="s">
        <v>1383</v>
      </c>
      <c r="I107" s="6">
        <v>0.63484953703703706</v>
      </c>
      <c r="J107" s="2" t="s">
        <v>241</v>
      </c>
      <c r="K107" s="56">
        <v>5.8333333333333327E-2</v>
      </c>
      <c r="L107" s="9">
        <f t="shared" si="14"/>
        <v>1.4</v>
      </c>
      <c r="M107" s="7">
        <v>55</v>
      </c>
      <c r="N107" s="4">
        <v>19</v>
      </c>
      <c r="O107" s="4">
        <v>16</v>
      </c>
      <c r="P107" s="7">
        <v>513</v>
      </c>
      <c r="Q107" s="9">
        <v>9.33</v>
      </c>
      <c r="R107" s="52">
        <v>9.6643518518518511E-3</v>
      </c>
      <c r="S107" s="9">
        <f t="shared" si="6"/>
        <v>13.916666666666666</v>
      </c>
      <c r="T107" s="52">
        <v>1.7569444444444447E-2</v>
      </c>
      <c r="U107" s="9">
        <f t="shared" si="13"/>
        <v>25.300000000000004</v>
      </c>
      <c r="V107" s="7">
        <v>39</v>
      </c>
      <c r="W107" s="7">
        <v>19</v>
      </c>
      <c r="X107" s="22">
        <v>0.46200000000000002</v>
      </c>
      <c r="Y107" s="57">
        <v>5.8333333333333327E-2</v>
      </c>
      <c r="Z107" s="64">
        <f t="shared" si="11"/>
        <v>1.4</v>
      </c>
      <c r="AA107" s="48">
        <v>3</v>
      </c>
      <c r="AB107" s="43">
        <v>0</v>
      </c>
      <c r="AC107" s="43">
        <v>4.7600000000000003E-2</v>
      </c>
      <c r="AD107" s="43">
        <v>0.95240000000000002</v>
      </c>
      <c r="AE107" s="64">
        <f t="shared" si="10"/>
        <v>1</v>
      </c>
      <c r="AH107" s="48">
        <v>10</v>
      </c>
      <c r="AI107" s="7">
        <v>1</v>
      </c>
      <c r="AJ107" s="4">
        <v>0</v>
      </c>
      <c r="AK107" s="4">
        <v>0</v>
      </c>
      <c r="AL107" s="9">
        <v>0</v>
      </c>
      <c r="AM107" s="7">
        <v>54</v>
      </c>
      <c r="AN107" s="4">
        <v>19</v>
      </c>
      <c r="AO107" s="4">
        <v>16</v>
      </c>
      <c r="AP107" s="16">
        <v>9.5</v>
      </c>
      <c r="AQ107" s="5" t="s">
        <v>251</v>
      </c>
      <c r="AR107" s="5" t="s">
        <v>243</v>
      </c>
    </row>
    <row r="108" spans="1:44" ht="18" customHeight="1">
      <c r="A108" s="19" t="s">
        <v>1001</v>
      </c>
      <c r="B108" s="2" t="s">
        <v>1002</v>
      </c>
      <c r="C108" s="101" t="s">
        <v>250</v>
      </c>
      <c r="D108" s="101" t="s">
        <v>1376</v>
      </c>
      <c r="E108" s="101" t="s">
        <v>1388</v>
      </c>
      <c r="F108" s="149">
        <v>5</v>
      </c>
      <c r="G108" s="6">
        <v>0.13484953703703703</v>
      </c>
      <c r="H108" s="101" t="s">
        <v>1383</v>
      </c>
      <c r="I108" s="6">
        <v>0.7729166666666667</v>
      </c>
      <c r="J108" s="2" t="s">
        <v>999</v>
      </c>
      <c r="K108" s="56">
        <v>0.20347222222222219</v>
      </c>
      <c r="L108" s="9">
        <f t="shared" si="14"/>
        <v>4.8833333333333329</v>
      </c>
      <c r="R108" s="52">
        <v>2.0439814814814817E-2</v>
      </c>
      <c r="S108" s="9">
        <f t="shared" si="6"/>
        <v>29.433333333333337</v>
      </c>
      <c r="T108" s="52">
        <v>6.1134259259259256E-2</v>
      </c>
      <c r="U108" s="9">
        <f t="shared" si="13"/>
        <v>88.033333333333331</v>
      </c>
      <c r="V108" s="7">
        <v>307</v>
      </c>
      <c r="W108" s="7">
        <v>72</v>
      </c>
      <c r="X108" s="22">
        <v>0.45600000000000002</v>
      </c>
      <c r="Y108" s="57">
        <v>0.21041666666666667</v>
      </c>
      <c r="Z108" s="64">
        <f t="shared" si="11"/>
        <v>5.05</v>
      </c>
      <c r="AA108" s="48">
        <v>4</v>
      </c>
      <c r="AB108" s="43">
        <v>7.1900000000000006E-2</v>
      </c>
      <c r="AC108" s="43">
        <v>7.1900000000000006E-2</v>
      </c>
      <c r="AD108" s="43">
        <v>0.85629999999999995</v>
      </c>
      <c r="AE108" s="64">
        <f t="shared" si="10"/>
        <v>1.0001</v>
      </c>
      <c r="AH108" s="48">
        <v>34</v>
      </c>
      <c r="AQ108" s="5" t="s">
        <v>1003</v>
      </c>
      <c r="AR108" s="5" t="s">
        <v>1004</v>
      </c>
    </row>
    <row r="109" spans="1:44" ht="18" customHeight="1">
      <c r="A109" s="19" t="s">
        <v>252</v>
      </c>
      <c r="B109" s="3" t="s">
        <v>134</v>
      </c>
      <c r="C109" s="101" t="s">
        <v>253</v>
      </c>
      <c r="D109" s="101" t="s">
        <v>1376</v>
      </c>
      <c r="E109" s="101" t="s">
        <v>1388</v>
      </c>
      <c r="F109" s="149">
        <v>5</v>
      </c>
      <c r="G109" s="6">
        <v>0.32004629629629627</v>
      </c>
      <c r="H109" s="101" t="s">
        <v>1383</v>
      </c>
      <c r="I109" s="6">
        <v>0.82004629629629633</v>
      </c>
      <c r="J109" s="2" t="s">
        <v>135</v>
      </c>
      <c r="K109" s="56">
        <v>0.11597222222222221</v>
      </c>
      <c r="L109" s="9">
        <f t="shared" si="14"/>
        <v>2.7833333333333332</v>
      </c>
      <c r="M109" s="7">
        <v>68</v>
      </c>
      <c r="N109" s="4">
        <v>16</v>
      </c>
      <c r="O109" s="4">
        <v>3</v>
      </c>
      <c r="P109" s="7">
        <v>827</v>
      </c>
      <c r="Q109" s="9">
        <v>12.16</v>
      </c>
      <c r="R109" s="52">
        <v>1.6574074074074074E-2</v>
      </c>
      <c r="S109" s="9">
        <f t="shared" si="6"/>
        <v>23.866666666666667</v>
      </c>
      <c r="T109" s="52">
        <v>4.4247685185185189E-2</v>
      </c>
      <c r="U109" s="9">
        <f t="shared" si="13"/>
        <v>63.716666666666669</v>
      </c>
      <c r="V109" s="7">
        <v>43</v>
      </c>
      <c r="W109" s="7">
        <v>15</v>
      </c>
      <c r="X109" s="22">
        <v>0.51200000000000001</v>
      </c>
      <c r="Y109" s="57">
        <v>0.11597222222222221</v>
      </c>
      <c r="Z109" s="64">
        <f t="shared" si="11"/>
        <v>2.7833333333333332</v>
      </c>
      <c r="AA109" s="48">
        <v>3</v>
      </c>
      <c r="AB109" s="43">
        <v>0</v>
      </c>
      <c r="AC109" s="43">
        <v>4.7600000000000003E-2</v>
      </c>
      <c r="AD109" s="43">
        <v>0.95240000000000002</v>
      </c>
      <c r="AE109" s="64">
        <f t="shared" si="10"/>
        <v>1</v>
      </c>
      <c r="AH109" s="48">
        <v>11</v>
      </c>
      <c r="AI109" s="7">
        <v>9</v>
      </c>
      <c r="AJ109" s="4">
        <v>0</v>
      </c>
      <c r="AK109" s="4">
        <v>0</v>
      </c>
      <c r="AL109" s="9">
        <v>0.22</v>
      </c>
      <c r="AM109" s="7">
        <v>59</v>
      </c>
      <c r="AN109" s="4">
        <v>15</v>
      </c>
      <c r="AO109" s="4">
        <v>3</v>
      </c>
      <c r="AP109" s="16">
        <v>13.98</v>
      </c>
      <c r="AQ109" s="5" t="s">
        <v>254</v>
      </c>
      <c r="AR109" s="5" t="s">
        <v>255</v>
      </c>
    </row>
    <row r="110" spans="1:44" ht="18" customHeight="1">
      <c r="A110" s="19" t="s">
        <v>529</v>
      </c>
      <c r="B110" s="3" t="s">
        <v>531</v>
      </c>
      <c r="C110" s="101" t="s">
        <v>530</v>
      </c>
      <c r="D110" s="101" t="s">
        <v>1376</v>
      </c>
      <c r="E110" s="101" t="s">
        <v>1388</v>
      </c>
      <c r="F110" s="149">
        <v>5</v>
      </c>
      <c r="G110" s="6">
        <v>0.33402777777777781</v>
      </c>
      <c r="H110" s="101" t="s">
        <v>1383</v>
      </c>
      <c r="I110" s="6">
        <v>0.8340277777777777</v>
      </c>
      <c r="J110" s="2" t="s">
        <v>52</v>
      </c>
      <c r="K110" s="56">
        <v>8.8888888888888892E-2</v>
      </c>
      <c r="L110" s="9">
        <f t="shared" si="14"/>
        <v>2.1333333333333333</v>
      </c>
      <c r="M110" s="7">
        <v>79</v>
      </c>
      <c r="N110" s="4">
        <v>18</v>
      </c>
      <c r="O110" s="4">
        <v>5</v>
      </c>
      <c r="P110" s="7">
        <v>2167</v>
      </c>
      <c r="Q110" s="9">
        <v>27.43</v>
      </c>
      <c r="R110" s="52">
        <v>2.6377314814814815E-2</v>
      </c>
      <c r="S110" s="9">
        <f t="shared" si="6"/>
        <v>37.983333333333334</v>
      </c>
      <c r="T110" s="52">
        <v>6.0162037037037042E-2</v>
      </c>
      <c r="U110" s="9">
        <f t="shared" si="13"/>
        <v>86.63333333333334</v>
      </c>
      <c r="V110" s="7">
        <v>61</v>
      </c>
      <c r="W110" s="7">
        <v>18</v>
      </c>
      <c r="X110" s="22">
        <v>0.19700000000000001</v>
      </c>
      <c r="Y110" s="57">
        <v>8.819444444444445E-2</v>
      </c>
      <c r="Z110" s="64">
        <f t="shared" si="11"/>
        <v>2.1166666666666667</v>
      </c>
      <c r="AA110" s="48">
        <v>2</v>
      </c>
      <c r="AB110" s="43">
        <v>0</v>
      </c>
      <c r="AC110" s="43">
        <v>6.1199999999999997E-2</v>
      </c>
      <c r="AD110" s="43">
        <v>0.93879999999999997</v>
      </c>
      <c r="AE110" s="64">
        <f t="shared" si="10"/>
        <v>1</v>
      </c>
      <c r="AH110" s="48">
        <v>21</v>
      </c>
      <c r="AI110" s="7">
        <v>0</v>
      </c>
      <c r="AJ110" s="4">
        <v>0</v>
      </c>
      <c r="AK110" s="4">
        <v>0</v>
      </c>
      <c r="AL110" s="9">
        <v>0</v>
      </c>
      <c r="AM110" s="7">
        <v>79</v>
      </c>
      <c r="AN110" s="4">
        <v>18</v>
      </c>
      <c r="AO110" s="4">
        <v>5</v>
      </c>
      <c r="AP110" s="16">
        <v>27.43</v>
      </c>
      <c r="AQ110" s="5" t="s">
        <v>532</v>
      </c>
      <c r="AR110" s="5" t="s">
        <v>533</v>
      </c>
    </row>
    <row r="111" spans="1:44" ht="18" customHeight="1">
      <c r="A111" s="19" t="s">
        <v>1005</v>
      </c>
      <c r="B111" s="3" t="s">
        <v>1006</v>
      </c>
      <c r="C111" s="101" t="s">
        <v>1007</v>
      </c>
      <c r="D111" s="101" t="s">
        <v>1376</v>
      </c>
      <c r="E111" s="101" t="s">
        <v>1388</v>
      </c>
      <c r="F111" s="149">
        <v>5</v>
      </c>
      <c r="G111" s="6">
        <v>0.34097222222222223</v>
      </c>
      <c r="H111" s="101" t="s">
        <v>1383</v>
      </c>
      <c r="I111" s="6">
        <v>0.84097222222222223</v>
      </c>
      <c r="J111" s="2" t="s">
        <v>844</v>
      </c>
      <c r="L111" s="9"/>
      <c r="R111" s="52">
        <v>3.7118055555555557E-2</v>
      </c>
      <c r="S111" s="9">
        <f t="shared" si="6"/>
        <v>53.45</v>
      </c>
      <c r="T111" s="52">
        <v>5.1412037037037034E-2</v>
      </c>
      <c r="U111" s="9">
        <f t="shared" si="13"/>
        <v>74.033333333333331</v>
      </c>
      <c r="V111" s="7">
        <v>36</v>
      </c>
      <c r="W111" s="7">
        <v>25</v>
      </c>
      <c r="X111" s="22">
        <v>0.222</v>
      </c>
      <c r="Y111" s="57">
        <v>0.13333333333333333</v>
      </c>
      <c r="Z111" s="64">
        <f t="shared" si="11"/>
        <v>3.2</v>
      </c>
      <c r="AA111" s="48">
        <v>1</v>
      </c>
      <c r="AB111" s="43">
        <v>0</v>
      </c>
      <c r="AC111" s="43">
        <v>0.1071</v>
      </c>
      <c r="AD111" s="43">
        <v>0.89290000000000003</v>
      </c>
      <c r="AE111" s="64">
        <f t="shared" si="10"/>
        <v>1</v>
      </c>
      <c r="AH111" s="48">
        <v>16</v>
      </c>
      <c r="AQ111" s="5"/>
      <c r="AR111" s="99" t="s">
        <v>1008</v>
      </c>
    </row>
    <row r="112" spans="1:44" ht="18" customHeight="1">
      <c r="A112" s="19" t="s">
        <v>460</v>
      </c>
      <c r="B112" s="3" t="s">
        <v>462</v>
      </c>
      <c r="C112" s="101" t="s">
        <v>461</v>
      </c>
      <c r="D112" s="101" t="s">
        <v>1376</v>
      </c>
      <c r="E112" s="101" t="s">
        <v>1388</v>
      </c>
      <c r="F112" s="149">
        <v>5</v>
      </c>
      <c r="G112" s="6">
        <v>0.35694444444444445</v>
      </c>
      <c r="H112" s="101" t="s">
        <v>1383</v>
      </c>
      <c r="I112" s="6">
        <v>0.8569444444444444</v>
      </c>
      <c r="J112" s="2" t="s">
        <v>137</v>
      </c>
      <c r="K112" s="56">
        <v>3.8194444444444441E-2</v>
      </c>
      <c r="L112" s="9">
        <f>K112*24</f>
        <v>0.91666666666666652</v>
      </c>
      <c r="M112" s="7">
        <v>50</v>
      </c>
      <c r="N112" s="4">
        <v>21</v>
      </c>
      <c r="O112" s="4">
        <v>6</v>
      </c>
      <c r="P112" s="7">
        <v>547</v>
      </c>
      <c r="Q112" s="9">
        <v>10.94</v>
      </c>
      <c r="R112" s="52">
        <v>9.9884259259259266E-3</v>
      </c>
      <c r="S112" s="9">
        <f t="shared" si="6"/>
        <v>14.383333333333335</v>
      </c>
      <c r="T112" s="52">
        <v>1.9340277777777779E-2</v>
      </c>
      <c r="U112" s="9">
        <f t="shared" si="13"/>
        <v>27.85</v>
      </c>
      <c r="V112" s="7">
        <v>44</v>
      </c>
      <c r="W112" s="7">
        <v>21</v>
      </c>
      <c r="X112" s="22">
        <v>0.40899999999999997</v>
      </c>
      <c r="Y112" s="57">
        <v>3.888888888888889E-2</v>
      </c>
      <c r="Z112" s="64">
        <f t="shared" si="11"/>
        <v>0.93333333333333335</v>
      </c>
      <c r="AA112" s="48">
        <v>0</v>
      </c>
      <c r="AB112" s="43">
        <v>7.6899999999999996E-2</v>
      </c>
      <c r="AC112" s="43">
        <v>3.8600000000000002E-2</v>
      </c>
      <c r="AD112" s="43">
        <v>0.88460000000000005</v>
      </c>
      <c r="AE112" s="64">
        <f t="shared" si="10"/>
        <v>1.0001</v>
      </c>
      <c r="AH112" s="48">
        <v>15</v>
      </c>
      <c r="AI112" s="7">
        <v>4</v>
      </c>
      <c r="AJ112" s="4">
        <v>1</v>
      </c>
      <c r="AK112" s="4">
        <v>0</v>
      </c>
      <c r="AL112" s="9">
        <v>2.5</v>
      </c>
      <c r="AM112" s="7">
        <v>46</v>
      </c>
      <c r="AN112" s="4">
        <v>20</v>
      </c>
      <c r="AO112" s="4">
        <v>6</v>
      </c>
      <c r="AP112" s="16">
        <v>11.67</v>
      </c>
      <c r="AQ112" s="5" t="s">
        <v>463</v>
      </c>
      <c r="AR112" s="5" t="s">
        <v>464</v>
      </c>
    </row>
    <row r="113" spans="1:44" ht="18" customHeight="1">
      <c r="A113" s="19" t="s">
        <v>221</v>
      </c>
      <c r="B113" s="3" t="s">
        <v>706</v>
      </c>
      <c r="C113" s="101" t="s">
        <v>420</v>
      </c>
      <c r="D113" s="101" t="s">
        <v>1377</v>
      </c>
      <c r="E113" s="101" t="s">
        <v>1388</v>
      </c>
      <c r="F113" s="149">
        <v>6</v>
      </c>
      <c r="G113" s="6">
        <v>0.50445601851851851</v>
      </c>
      <c r="H113" s="101" t="s">
        <v>1382</v>
      </c>
      <c r="I113" s="6">
        <v>4.4560185185185189E-3</v>
      </c>
      <c r="J113" s="2" t="s">
        <v>6</v>
      </c>
      <c r="K113" s="56">
        <v>0.3</v>
      </c>
      <c r="L113" s="9">
        <f>K113*24</f>
        <v>7.1999999999999993</v>
      </c>
      <c r="M113" s="7">
        <v>122</v>
      </c>
      <c r="N113" s="4">
        <v>32</v>
      </c>
      <c r="O113" s="4">
        <v>27</v>
      </c>
      <c r="P113" s="7">
        <v>2390</v>
      </c>
      <c r="Q113" s="9">
        <v>19.59</v>
      </c>
      <c r="R113" s="52">
        <v>2.7071759259259257E-2</v>
      </c>
      <c r="S113" s="9">
        <f t="shared" si="6"/>
        <v>38.983333333333327</v>
      </c>
      <c r="T113" s="52">
        <v>5.3032407407407396E-2</v>
      </c>
      <c r="U113" s="9">
        <f t="shared" si="13"/>
        <v>76.366666666666646</v>
      </c>
      <c r="V113" s="7">
        <v>84</v>
      </c>
      <c r="W113" s="7">
        <v>32</v>
      </c>
      <c r="X113" s="22">
        <v>0.51200000000000001</v>
      </c>
      <c r="Y113" s="57">
        <v>0.30138888888888887</v>
      </c>
      <c r="Z113" s="64">
        <f t="shared" si="11"/>
        <v>7.2333333333333325</v>
      </c>
      <c r="AA113" s="48">
        <v>1</v>
      </c>
      <c r="AB113" s="43">
        <v>0.122</v>
      </c>
      <c r="AC113" s="43">
        <v>4.8800000000000003E-2</v>
      </c>
      <c r="AD113" s="43">
        <v>0.82930000000000004</v>
      </c>
      <c r="AE113" s="64">
        <f t="shared" si="10"/>
        <v>1.0001</v>
      </c>
      <c r="AH113" s="48">
        <v>16</v>
      </c>
      <c r="AI113" s="7">
        <v>23</v>
      </c>
      <c r="AJ113" s="4">
        <v>2</v>
      </c>
      <c r="AK113" s="4">
        <v>2</v>
      </c>
      <c r="AL113" s="9">
        <v>2.09</v>
      </c>
      <c r="AM113" s="7">
        <v>99</v>
      </c>
      <c r="AN113" s="4">
        <v>30</v>
      </c>
      <c r="AO113" s="4">
        <v>25</v>
      </c>
      <c r="AP113" s="16">
        <v>23.66</v>
      </c>
      <c r="AQ113" s="5" t="s">
        <v>222</v>
      </c>
      <c r="AR113" s="5" t="s">
        <v>223</v>
      </c>
    </row>
    <row r="114" spans="1:44" ht="18" customHeight="1">
      <c r="A114" s="19" t="s">
        <v>465</v>
      </c>
      <c r="B114" s="3" t="s">
        <v>707</v>
      </c>
      <c r="C114" s="101" t="s">
        <v>466</v>
      </c>
      <c r="D114" s="101" t="s">
        <v>1377</v>
      </c>
      <c r="E114" s="101" t="s">
        <v>1388</v>
      </c>
      <c r="F114" s="149">
        <v>6</v>
      </c>
      <c r="G114" s="6">
        <v>0.33333333333333331</v>
      </c>
      <c r="H114" s="101" t="s">
        <v>1383</v>
      </c>
      <c r="I114" s="6">
        <v>0.83333333333333337</v>
      </c>
      <c r="J114" s="2" t="s">
        <v>273</v>
      </c>
      <c r="K114" s="56">
        <v>5.6944444444444443E-2</v>
      </c>
      <c r="L114" s="9">
        <f>K114*24</f>
        <v>1.3666666666666667</v>
      </c>
      <c r="M114" s="7">
        <v>46</v>
      </c>
      <c r="N114" s="4">
        <v>7</v>
      </c>
      <c r="O114" s="4">
        <v>4</v>
      </c>
      <c r="P114" s="7">
        <v>896</v>
      </c>
      <c r="Q114" s="9">
        <v>19.48</v>
      </c>
      <c r="R114" s="52">
        <v>2.3738425925925923E-2</v>
      </c>
      <c r="S114" s="9">
        <f t="shared" si="6"/>
        <v>34.18333333333333</v>
      </c>
      <c r="T114" s="52">
        <v>3.5717592592592592E-2</v>
      </c>
      <c r="U114" s="9">
        <f t="shared" si="13"/>
        <v>51.43333333333333</v>
      </c>
      <c r="V114" s="7">
        <v>25</v>
      </c>
      <c r="W114" s="7">
        <v>6</v>
      </c>
      <c r="X114" s="22">
        <v>0.2</v>
      </c>
      <c r="Y114" s="57">
        <v>5.6250000000000001E-2</v>
      </c>
      <c r="Z114" s="64">
        <f t="shared" si="11"/>
        <v>1.35</v>
      </c>
      <c r="AE114" s="64">
        <f t="shared" si="10"/>
        <v>0</v>
      </c>
      <c r="AI114" s="7">
        <v>1</v>
      </c>
      <c r="AJ114" s="4">
        <v>0</v>
      </c>
      <c r="AK114" s="4">
        <v>0</v>
      </c>
      <c r="AL114" s="9">
        <v>0</v>
      </c>
      <c r="AM114" s="7">
        <v>45</v>
      </c>
      <c r="AN114" s="4">
        <v>7</v>
      </c>
      <c r="AO114" s="4">
        <v>4</v>
      </c>
      <c r="AP114" s="16">
        <v>18.91</v>
      </c>
      <c r="AQ114" s="5" t="s">
        <v>467</v>
      </c>
      <c r="AR114" s="5" t="s">
        <v>468</v>
      </c>
    </row>
    <row r="115" spans="1:44" ht="18" customHeight="1">
      <c r="A115" s="19" t="s">
        <v>225</v>
      </c>
      <c r="B115" s="2" t="s">
        <v>708</v>
      </c>
      <c r="C115" s="101" t="s">
        <v>224</v>
      </c>
      <c r="D115" s="101" t="s">
        <v>1378</v>
      </c>
      <c r="E115" s="101" t="s">
        <v>1388</v>
      </c>
      <c r="F115" s="149">
        <v>7</v>
      </c>
      <c r="G115" s="6">
        <v>0.52968749999999998</v>
      </c>
      <c r="H115" s="101" t="s">
        <v>1382</v>
      </c>
      <c r="I115" s="6">
        <v>2.9687500000000002E-2</v>
      </c>
      <c r="J115" s="2" t="s">
        <v>6</v>
      </c>
      <c r="K115" s="56">
        <v>0.18541666666666667</v>
      </c>
      <c r="L115" s="9">
        <f>K115*24</f>
        <v>4.45</v>
      </c>
      <c r="M115" s="7">
        <v>98</v>
      </c>
      <c r="N115" s="4">
        <v>26</v>
      </c>
      <c r="O115" s="4">
        <v>17</v>
      </c>
      <c r="P115" s="7">
        <v>1566</v>
      </c>
      <c r="Q115" s="9">
        <v>15.98</v>
      </c>
      <c r="R115" s="52">
        <v>1.667824074074074E-2</v>
      </c>
      <c r="S115" s="9">
        <f t="shared" si="6"/>
        <v>24.016666666666666</v>
      </c>
      <c r="T115" s="52">
        <v>3.2685185185185185E-2</v>
      </c>
      <c r="U115" s="9">
        <f t="shared" si="13"/>
        <v>47.06666666666667</v>
      </c>
      <c r="V115" s="7">
        <v>69</v>
      </c>
      <c r="W115" s="7">
        <v>26</v>
      </c>
      <c r="X115" s="22">
        <v>0.36199999999999999</v>
      </c>
      <c r="Y115" s="57">
        <v>0.18472222222222223</v>
      </c>
      <c r="Z115" s="64">
        <f t="shared" si="11"/>
        <v>4.4333333333333336</v>
      </c>
      <c r="AA115" s="48">
        <v>0</v>
      </c>
      <c r="AB115" s="43">
        <v>4.5499999999999999E-2</v>
      </c>
      <c r="AC115" s="43">
        <v>4.5499999999999999E-2</v>
      </c>
      <c r="AD115" s="43">
        <v>0.90910000000000002</v>
      </c>
      <c r="AE115" s="64">
        <f t="shared" si="10"/>
        <v>1.0001</v>
      </c>
      <c r="AH115" s="48">
        <v>16</v>
      </c>
      <c r="AI115" s="7">
        <v>4</v>
      </c>
      <c r="AJ115" s="4">
        <v>0</v>
      </c>
      <c r="AK115" s="4">
        <v>0</v>
      </c>
      <c r="AL115" s="9">
        <v>4.5</v>
      </c>
      <c r="AM115" s="7">
        <v>94</v>
      </c>
      <c r="AN115" s="4">
        <v>26</v>
      </c>
      <c r="AO115" s="4">
        <v>17</v>
      </c>
      <c r="AP115" s="16">
        <v>16.47</v>
      </c>
      <c r="AQ115" s="5" t="s">
        <v>226</v>
      </c>
      <c r="AR115" s="5" t="s">
        <v>227</v>
      </c>
    </row>
    <row r="116" spans="1:44" ht="18" customHeight="1">
      <c r="A116" s="19" t="s">
        <v>1009</v>
      </c>
      <c r="B116" s="3" t="s">
        <v>1011</v>
      </c>
      <c r="C116" s="101" t="s">
        <v>1010</v>
      </c>
      <c r="D116" s="101" t="s">
        <v>1378</v>
      </c>
      <c r="E116" s="101" t="s">
        <v>1388</v>
      </c>
      <c r="F116" s="149">
        <v>7</v>
      </c>
      <c r="G116" s="6">
        <v>0.53819444444444442</v>
      </c>
      <c r="H116" s="101" t="s">
        <v>1382</v>
      </c>
      <c r="I116" s="6">
        <v>3.8194444444444441E-2</v>
      </c>
      <c r="J116" s="2" t="s">
        <v>844</v>
      </c>
      <c r="L116" s="9"/>
      <c r="S116" s="9"/>
      <c r="T116" s="52">
        <v>1.5821759259259261E-2</v>
      </c>
      <c r="U116" s="9">
        <f t="shared" si="13"/>
        <v>22.783333333333335</v>
      </c>
      <c r="V116" s="7">
        <v>23</v>
      </c>
      <c r="W116" s="7">
        <v>14</v>
      </c>
      <c r="X116" s="22">
        <v>0.47799999999999998</v>
      </c>
      <c r="Y116" s="57">
        <v>4.0972222222222222E-2</v>
      </c>
      <c r="Z116" s="64">
        <f t="shared" si="11"/>
        <v>0.98333333333333339</v>
      </c>
      <c r="AA116" s="48">
        <v>2.5902777777777775E-2</v>
      </c>
      <c r="AB116" s="43">
        <v>0</v>
      </c>
      <c r="AC116" s="43">
        <v>0</v>
      </c>
      <c r="AD116" s="43">
        <v>1</v>
      </c>
      <c r="AE116" s="64">
        <f t="shared" si="10"/>
        <v>1</v>
      </c>
      <c r="AQ116" s="5"/>
      <c r="AR116" s="99" t="s">
        <v>1012</v>
      </c>
    </row>
    <row r="117" spans="1:44" ht="18" customHeight="1">
      <c r="A117" s="19" t="s">
        <v>534</v>
      </c>
      <c r="B117" s="2" t="s">
        <v>709</v>
      </c>
      <c r="C117" s="101" t="s">
        <v>535</v>
      </c>
      <c r="D117" s="101" t="s">
        <v>1378</v>
      </c>
      <c r="E117" s="101" t="s">
        <v>1388</v>
      </c>
      <c r="F117" s="149">
        <v>7</v>
      </c>
      <c r="G117" s="6">
        <v>0.48333333333333334</v>
      </c>
      <c r="H117" s="101" t="s">
        <v>1383</v>
      </c>
      <c r="I117" s="6">
        <v>0.98333333333333339</v>
      </c>
      <c r="J117" s="2" t="s">
        <v>6</v>
      </c>
      <c r="K117" s="56">
        <v>0.47569444444444442</v>
      </c>
      <c r="L117" s="9">
        <f t="shared" ref="L117:L127" si="15">K117*24</f>
        <v>11.416666666666666</v>
      </c>
      <c r="M117" s="7">
        <v>123</v>
      </c>
      <c r="N117" s="4">
        <v>33</v>
      </c>
      <c r="O117" s="4">
        <v>28</v>
      </c>
      <c r="P117" s="7">
        <v>3864</v>
      </c>
      <c r="Q117" s="9">
        <v>31.41</v>
      </c>
      <c r="R117" s="52">
        <v>4.8263888888888891E-2</v>
      </c>
      <c r="S117" s="9">
        <f t="shared" ref="S117:S164" si="16">R117*1440</f>
        <v>69.5</v>
      </c>
      <c r="T117" s="52">
        <v>0.10300925925925926</v>
      </c>
      <c r="U117" s="9">
        <f t="shared" si="13"/>
        <v>148.33333333333334</v>
      </c>
      <c r="V117" s="7">
        <v>81</v>
      </c>
      <c r="W117" s="7">
        <v>34</v>
      </c>
      <c r="X117" s="22">
        <v>0.34599999999999997</v>
      </c>
      <c r="Y117" s="57">
        <v>0.47569444444444442</v>
      </c>
      <c r="Z117" s="64">
        <f t="shared" si="11"/>
        <v>11.416666666666666</v>
      </c>
      <c r="AA117" s="48">
        <v>5</v>
      </c>
      <c r="AB117" s="43">
        <v>5.6599999999999998E-2</v>
      </c>
      <c r="AC117" s="43">
        <v>0.1132</v>
      </c>
      <c r="AD117" s="43">
        <v>0.83020000000000005</v>
      </c>
      <c r="AE117" s="64">
        <f t="shared" si="10"/>
        <v>1</v>
      </c>
      <c r="AH117" s="48">
        <v>15</v>
      </c>
      <c r="AI117" s="7">
        <v>13</v>
      </c>
      <c r="AJ117" s="4">
        <v>1</v>
      </c>
      <c r="AK117" s="4">
        <v>0</v>
      </c>
      <c r="AL117" s="9">
        <v>1.62</v>
      </c>
      <c r="AM117" s="7">
        <v>110</v>
      </c>
      <c r="AN117" s="4">
        <v>32</v>
      </c>
      <c r="AO117" s="4">
        <v>28</v>
      </c>
      <c r="AP117" s="16">
        <v>34.94</v>
      </c>
      <c r="AQ117" s="5" t="s">
        <v>536</v>
      </c>
      <c r="AR117" s="5" t="s">
        <v>537</v>
      </c>
    </row>
    <row r="118" spans="1:44" ht="18" customHeight="1">
      <c r="A118" s="19" t="s">
        <v>1013</v>
      </c>
      <c r="B118" s="2" t="s">
        <v>1014</v>
      </c>
      <c r="C118" s="101" t="s">
        <v>1015</v>
      </c>
      <c r="D118" s="101" t="s">
        <v>1378</v>
      </c>
      <c r="E118" s="101" t="s">
        <v>1388</v>
      </c>
      <c r="F118" s="149">
        <v>7</v>
      </c>
      <c r="G118" s="6">
        <v>0.50694444444444442</v>
      </c>
      <c r="H118" s="101" t="s">
        <v>1383</v>
      </c>
      <c r="I118" s="6">
        <v>0.50694444444444442</v>
      </c>
      <c r="J118" s="2" t="s">
        <v>999</v>
      </c>
      <c r="K118" s="56">
        <v>0.11527777777777777</v>
      </c>
      <c r="L118" s="9">
        <f t="shared" si="15"/>
        <v>2.7666666666666666</v>
      </c>
      <c r="R118" s="52">
        <v>1.6967592592592593E-2</v>
      </c>
      <c r="S118" s="9">
        <f t="shared" si="16"/>
        <v>24.433333333333334</v>
      </c>
      <c r="T118" s="52">
        <v>4.9803240740740745E-2</v>
      </c>
      <c r="U118" s="9">
        <f t="shared" si="13"/>
        <v>71.716666666666669</v>
      </c>
      <c r="V118" s="7">
        <v>135</v>
      </c>
      <c r="W118" s="7">
        <v>38</v>
      </c>
      <c r="X118" s="22">
        <v>0.45219999999999999</v>
      </c>
      <c r="Y118" s="57">
        <v>0.10902777777777778</v>
      </c>
      <c r="Z118" s="64">
        <f t="shared" si="11"/>
        <v>2.6166666666666667</v>
      </c>
      <c r="AA118" s="48">
        <v>0</v>
      </c>
      <c r="AB118" s="43">
        <v>4.0500000000000001E-2</v>
      </c>
      <c r="AC118" s="43">
        <v>8.1100000000000005E-2</v>
      </c>
      <c r="AD118" s="43">
        <v>0.87839999999999996</v>
      </c>
      <c r="AE118" s="64">
        <f t="shared" si="10"/>
        <v>1</v>
      </c>
      <c r="AH118" s="48">
        <v>27</v>
      </c>
      <c r="AQ118" s="99" t="s">
        <v>1017</v>
      </c>
      <c r="AR118" s="99" t="s">
        <v>1016</v>
      </c>
    </row>
    <row r="119" spans="1:44" ht="18" customHeight="1">
      <c r="A119" s="19" t="s">
        <v>538</v>
      </c>
      <c r="B119" s="2" t="s">
        <v>710</v>
      </c>
      <c r="C119" s="101" t="s">
        <v>539</v>
      </c>
      <c r="D119" s="101" t="s">
        <v>1373</v>
      </c>
      <c r="E119" s="101" t="s">
        <v>1388</v>
      </c>
      <c r="F119" s="149">
        <v>8</v>
      </c>
      <c r="G119" s="6">
        <v>0.21111111111111111</v>
      </c>
      <c r="H119" s="101" t="s">
        <v>1383</v>
      </c>
      <c r="I119" s="6">
        <v>0.71111111111111114</v>
      </c>
      <c r="J119" s="2" t="s">
        <v>297</v>
      </c>
      <c r="K119" s="56">
        <v>0.15138888888888888</v>
      </c>
      <c r="L119" s="9">
        <f t="shared" si="15"/>
        <v>3.6333333333333329</v>
      </c>
      <c r="M119" s="7">
        <v>3627</v>
      </c>
      <c r="N119" s="4">
        <v>29</v>
      </c>
      <c r="O119" s="4">
        <v>10</v>
      </c>
      <c r="P119" s="7">
        <v>22911</v>
      </c>
      <c r="Q119" s="9">
        <v>6.32</v>
      </c>
      <c r="R119" s="52">
        <v>6.9560185185185185E-3</v>
      </c>
      <c r="S119" s="9">
        <f t="shared" si="16"/>
        <v>10.016666666666667</v>
      </c>
      <c r="T119" s="52">
        <v>6.4479166666666657E-2</v>
      </c>
      <c r="U119" s="9">
        <f t="shared" si="13"/>
        <v>92.84999999999998</v>
      </c>
      <c r="V119" s="7">
        <v>2730</v>
      </c>
      <c r="W119" s="7">
        <v>31</v>
      </c>
      <c r="X119" s="22">
        <v>0.66700000000000004</v>
      </c>
      <c r="Y119" s="57">
        <v>0.15208333333333332</v>
      </c>
      <c r="Z119" s="64">
        <f t="shared" si="11"/>
        <v>3.6499999999999995</v>
      </c>
      <c r="AA119" s="48">
        <v>1</v>
      </c>
      <c r="AB119" s="43">
        <v>8.5800000000000001E-2</v>
      </c>
      <c r="AC119" s="43">
        <v>0.1089</v>
      </c>
      <c r="AD119" s="43">
        <v>0.80530000000000002</v>
      </c>
      <c r="AE119" s="64">
        <f t="shared" si="10"/>
        <v>1</v>
      </c>
      <c r="AH119" s="48">
        <v>525</v>
      </c>
      <c r="AI119" s="7">
        <v>452</v>
      </c>
      <c r="AJ119" s="4">
        <v>0</v>
      </c>
      <c r="AK119" s="4">
        <v>0</v>
      </c>
      <c r="AL119" s="9">
        <v>3.19</v>
      </c>
      <c r="AM119" s="7">
        <v>3175</v>
      </c>
      <c r="AN119" s="4">
        <v>29</v>
      </c>
      <c r="AO119" s="4">
        <v>10</v>
      </c>
      <c r="AP119" s="16">
        <v>6.76</v>
      </c>
      <c r="AQ119" s="5" t="s">
        <v>540</v>
      </c>
      <c r="AR119" s="5" t="s">
        <v>541</v>
      </c>
    </row>
    <row r="120" spans="1:44" ht="18" customHeight="1">
      <c r="A120" s="20" t="s">
        <v>263</v>
      </c>
      <c r="B120" s="2" t="s">
        <v>656</v>
      </c>
      <c r="C120" s="101" t="s">
        <v>262</v>
      </c>
      <c r="D120" s="101" t="s">
        <v>1373</v>
      </c>
      <c r="E120" s="101" t="s">
        <v>1388</v>
      </c>
      <c r="F120" s="149">
        <v>8</v>
      </c>
      <c r="G120" s="6">
        <v>0.46091435185185187</v>
      </c>
      <c r="H120" s="101" t="s">
        <v>1383</v>
      </c>
      <c r="I120" s="6">
        <v>0.96091435185185192</v>
      </c>
      <c r="J120" s="2" t="s">
        <v>29</v>
      </c>
      <c r="K120" s="56">
        <v>0.11805555555555557</v>
      </c>
      <c r="L120" s="9">
        <f t="shared" si="15"/>
        <v>2.8333333333333335</v>
      </c>
      <c r="M120" s="7">
        <v>197</v>
      </c>
      <c r="N120" s="4">
        <v>41</v>
      </c>
      <c r="O120" s="4">
        <v>5</v>
      </c>
      <c r="P120" s="7">
        <v>3554</v>
      </c>
      <c r="Q120" s="9">
        <v>18.04</v>
      </c>
      <c r="R120" s="52">
        <v>1.7118055555555556E-2</v>
      </c>
      <c r="S120" s="9">
        <f t="shared" si="16"/>
        <v>24.650000000000002</v>
      </c>
      <c r="T120" s="52">
        <v>5.4699074074074074E-2</v>
      </c>
      <c r="U120" s="9">
        <f t="shared" si="13"/>
        <v>78.766666666666666</v>
      </c>
      <c r="V120" s="7">
        <v>151</v>
      </c>
      <c r="W120" s="7">
        <v>39</v>
      </c>
      <c r="X120" s="22">
        <v>0.48299999999999998</v>
      </c>
      <c r="Y120" s="57">
        <v>0.11805555555555557</v>
      </c>
      <c r="Z120" s="64">
        <f t="shared" si="11"/>
        <v>2.8333333333333335</v>
      </c>
      <c r="AA120" s="48">
        <v>5</v>
      </c>
      <c r="AB120" s="43">
        <v>0.1026</v>
      </c>
      <c r="AC120" s="43">
        <v>2.5600000000000001E-2</v>
      </c>
      <c r="AD120" s="43">
        <v>0.87180000000000002</v>
      </c>
      <c r="AE120" s="64">
        <f t="shared" si="10"/>
        <v>1</v>
      </c>
      <c r="AH120" s="48">
        <v>30</v>
      </c>
      <c r="AI120" s="2">
        <v>23</v>
      </c>
      <c r="AJ120" s="2">
        <v>6</v>
      </c>
      <c r="AK120" s="2">
        <v>0</v>
      </c>
      <c r="AL120" s="9">
        <v>20.170000000000002</v>
      </c>
      <c r="AM120" s="7">
        <v>174</v>
      </c>
      <c r="AN120" s="2">
        <v>35</v>
      </c>
      <c r="AO120" s="2">
        <v>5</v>
      </c>
      <c r="AP120" s="16">
        <v>17.760000000000002</v>
      </c>
      <c r="AQ120" s="5" t="s">
        <v>264</v>
      </c>
      <c r="AR120" s="5" t="s">
        <v>421</v>
      </c>
    </row>
    <row r="121" spans="1:44" ht="18" customHeight="1">
      <c r="A121" s="19" t="s">
        <v>245</v>
      </c>
      <c r="B121" s="2" t="s">
        <v>244</v>
      </c>
      <c r="C121" s="101" t="s">
        <v>265</v>
      </c>
      <c r="D121" s="101" t="s">
        <v>1379</v>
      </c>
      <c r="E121" s="101" t="s">
        <v>1388</v>
      </c>
      <c r="F121" s="149">
        <v>9</v>
      </c>
      <c r="G121" s="6">
        <v>5.7928240740740738E-2</v>
      </c>
      <c r="H121" s="101" t="s">
        <v>1382</v>
      </c>
      <c r="I121" s="6">
        <v>5.7928240740740738E-2</v>
      </c>
      <c r="J121" s="2" t="s">
        <v>6</v>
      </c>
      <c r="K121" s="56">
        <v>0.37916666666666665</v>
      </c>
      <c r="L121" s="9">
        <f t="shared" si="15"/>
        <v>9.1</v>
      </c>
      <c r="M121" s="7">
        <v>85</v>
      </c>
      <c r="N121" s="4">
        <v>25</v>
      </c>
      <c r="O121" s="4">
        <v>14</v>
      </c>
      <c r="P121" s="7">
        <v>2411</v>
      </c>
      <c r="Q121" s="9">
        <v>28.36</v>
      </c>
      <c r="R121" s="52">
        <v>3.3796296296296297E-2</v>
      </c>
      <c r="S121" s="9">
        <f t="shared" si="16"/>
        <v>48.666666666666664</v>
      </c>
      <c r="T121" s="52">
        <v>6.6435185185185194E-2</v>
      </c>
      <c r="U121" s="9">
        <f t="shared" si="13"/>
        <v>95.666666666666686</v>
      </c>
      <c r="V121" s="7">
        <v>59</v>
      </c>
      <c r="W121" s="7">
        <v>25</v>
      </c>
      <c r="X121" s="22">
        <v>0.42399999999999999</v>
      </c>
      <c r="Y121" s="57">
        <v>0.37986111111111115</v>
      </c>
      <c r="Z121" s="64">
        <f t="shared" si="11"/>
        <v>9.1166666666666671</v>
      </c>
      <c r="AA121" s="48">
        <v>6.6435185185138496E-2</v>
      </c>
      <c r="AB121" s="43">
        <v>5.8799999999999998E-2</v>
      </c>
      <c r="AC121" s="43">
        <v>2.9399999999999999E-2</v>
      </c>
      <c r="AD121" s="43">
        <v>0.91180000000000005</v>
      </c>
      <c r="AE121" s="64">
        <f t="shared" si="10"/>
        <v>1</v>
      </c>
      <c r="AH121" s="48">
        <v>9</v>
      </c>
      <c r="AI121" s="7">
        <v>8</v>
      </c>
      <c r="AJ121" s="4">
        <v>1</v>
      </c>
      <c r="AK121" s="4">
        <v>1</v>
      </c>
      <c r="AL121" s="9">
        <v>20.13</v>
      </c>
      <c r="AM121" s="7">
        <v>77</v>
      </c>
      <c r="AN121" s="4">
        <v>24</v>
      </c>
      <c r="AO121" s="4">
        <v>13</v>
      </c>
      <c r="AP121" s="16">
        <v>29.22</v>
      </c>
      <c r="AQ121" s="5" t="s">
        <v>266</v>
      </c>
      <c r="AR121" s="5" t="s">
        <v>246</v>
      </c>
    </row>
    <row r="122" spans="1:44" ht="18" customHeight="1">
      <c r="A122" s="19" t="s">
        <v>268</v>
      </c>
      <c r="B122" s="2" t="s">
        <v>711</v>
      </c>
      <c r="C122" s="101" t="s">
        <v>267</v>
      </c>
      <c r="D122" s="101" t="s">
        <v>1379</v>
      </c>
      <c r="E122" s="101" t="s">
        <v>1388</v>
      </c>
      <c r="F122" s="149">
        <v>9</v>
      </c>
      <c r="G122" s="6">
        <v>0.33935185185185185</v>
      </c>
      <c r="H122" s="101" t="s">
        <v>1382</v>
      </c>
      <c r="I122" s="6">
        <v>0.33935185185185185</v>
      </c>
      <c r="J122" s="2" t="s">
        <v>52</v>
      </c>
      <c r="K122" s="56">
        <v>0.1125</v>
      </c>
      <c r="L122" s="9">
        <f t="shared" si="15"/>
        <v>2.7</v>
      </c>
      <c r="M122" s="7">
        <v>136</v>
      </c>
      <c r="N122" s="4">
        <v>31</v>
      </c>
      <c r="O122" s="4">
        <v>5</v>
      </c>
      <c r="P122" s="7">
        <v>3615</v>
      </c>
      <c r="Q122" s="9">
        <v>26.58</v>
      </c>
      <c r="R122" s="52">
        <v>2.7314814814814816E-2</v>
      </c>
      <c r="S122" s="9">
        <f t="shared" si="16"/>
        <v>39.333333333333336</v>
      </c>
      <c r="T122" s="52">
        <v>7.121527777777778E-2</v>
      </c>
      <c r="U122" s="9">
        <f t="shared" si="13"/>
        <v>102.55</v>
      </c>
      <c r="V122" s="7">
        <v>109</v>
      </c>
      <c r="W122" s="7">
        <v>31</v>
      </c>
      <c r="X122" s="22">
        <v>0.39400000000000002</v>
      </c>
      <c r="Y122" s="57">
        <v>0.1125</v>
      </c>
      <c r="Z122" s="64">
        <f t="shared" si="11"/>
        <v>2.7</v>
      </c>
      <c r="AA122" s="48">
        <v>3</v>
      </c>
      <c r="AB122" s="43">
        <v>3.0300000000000001E-2</v>
      </c>
      <c r="AC122" s="43">
        <v>3.0300000000000001E-2</v>
      </c>
      <c r="AD122" s="43">
        <v>0.93940000000000001</v>
      </c>
      <c r="AE122" s="64">
        <f t="shared" si="10"/>
        <v>1</v>
      </c>
      <c r="AH122" s="48">
        <v>33</v>
      </c>
      <c r="AI122" s="7">
        <v>5</v>
      </c>
      <c r="AJ122" s="4">
        <v>0</v>
      </c>
      <c r="AK122" s="4">
        <v>0</v>
      </c>
      <c r="AL122" s="9">
        <v>0.8</v>
      </c>
      <c r="AM122" s="7">
        <v>131</v>
      </c>
      <c r="AN122" s="4">
        <v>31</v>
      </c>
      <c r="AO122" s="4">
        <v>5</v>
      </c>
      <c r="AP122" s="16">
        <v>27.56</v>
      </c>
      <c r="AQ122" s="5" t="s">
        <v>270</v>
      </c>
      <c r="AR122" s="5" t="s">
        <v>269</v>
      </c>
    </row>
    <row r="123" spans="1:44" ht="18" customHeight="1">
      <c r="A123" s="19" t="s">
        <v>1018</v>
      </c>
      <c r="B123" s="2" t="s">
        <v>1019</v>
      </c>
      <c r="C123" s="101" t="s">
        <v>1020</v>
      </c>
      <c r="D123" s="101" t="s">
        <v>1379</v>
      </c>
      <c r="E123" s="101" t="s">
        <v>1388</v>
      </c>
      <c r="F123" s="149">
        <v>9</v>
      </c>
      <c r="G123" s="6">
        <v>0.43055555555555558</v>
      </c>
      <c r="H123" s="101" t="s">
        <v>1382</v>
      </c>
      <c r="I123" s="6">
        <v>0.43055555555555558</v>
      </c>
      <c r="J123" s="2" t="s">
        <v>999</v>
      </c>
      <c r="K123" s="56">
        <v>0.50347222222222221</v>
      </c>
      <c r="L123" s="9">
        <f t="shared" si="15"/>
        <v>12.083333333333332</v>
      </c>
      <c r="R123" s="52">
        <v>7.0601851851851841E-3</v>
      </c>
      <c r="S123" s="9">
        <f t="shared" si="16"/>
        <v>10.166666666666664</v>
      </c>
      <c r="T123" s="52">
        <v>8.5439814814814816E-2</v>
      </c>
      <c r="U123" s="9">
        <f t="shared" si="13"/>
        <v>123.03333333333333</v>
      </c>
      <c r="V123" s="7">
        <v>9726</v>
      </c>
      <c r="W123" s="7">
        <v>141</v>
      </c>
      <c r="X123" s="22">
        <v>0.72699999999999998</v>
      </c>
      <c r="Y123" s="57">
        <v>0.49652777777777773</v>
      </c>
      <c r="Z123" s="64">
        <f t="shared" si="11"/>
        <v>11.916666666666666</v>
      </c>
      <c r="AA123" s="48">
        <v>5</v>
      </c>
      <c r="AB123" s="43">
        <v>0.1993</v>
      </c>
      <c r="AC123" s="43">
        <v>0.1089</v>
      </c>
      <c r="AD123" s="43">
        <v>0.69179999999999997</v>
      </c>
      <c r="AE123" s="64">
        <f t="shared" si="10"/>
        <v>1</v>
      </c>
      <c r="AH123" s="48">
        <v>926</v>
      </c>
      <c r="AQ123" s="99" t="s">
        <v>1021</v>
      </c>
      <c r="AR123" s="5" t="s">
        <v>1022</v>
      </c>
    </row>
    <row r="124" spans="1:44" ht="18" customHeight="1">
      <c r="A124" s="19" t="s">
        <v>542</v>
      </c>
      <c r="B124" s="2" t="s">
        <v>712</v>
      </c>
      <c r="C124" s="101" t="s">
        <v>543</v>
      </c>
      <c r="D124" s="101" t="s">
        <v>1379</v>
      </c>
      <c r="E124" s="101" t="s">
        <v>1388</v>
      </c>
      <c r="F124" s="149">
        <v>9</v>
      </c>
      <c r="G124" s="6">
        <v>0.49583333333333335</v>
      </c>
      <c r="H124" s="101" t="s">
        <v>1383</v>
      </c>
      <c r="I124" s="6">
        <v>0.99583333333333324</v>
      </c>
      <c r="J124" s="2" t="s">
        <v>6</v>
      </c>
      <c r="K124" s="56">
        <v>0.42777777777777781</v>
      </c>
      <c r="L124" s="9">
        <f t="shared" si="15"/>
        <v>10.266666666666667</v>
      </c>
      <c r="M124" s="7">
        <v>173</v>
      </c>
      <c r="N124" s="4">
        <v>30</v>
      </c>
      <c r="O124" s="4">
        <v>23</v>
      </c>
      <c r="P124" s="7">
        <v>3014</v>
      </c>
      <c r="Q124" s="9">
        <v>17.420000000000002</v>
      </c>
      <c r="R124" s="52">
        <v>3.1944444444444449E-2</v>
      </c>
      <c r="S124" s="9">
        <f t="shared" si="16"/>
        <v>46.000000000000007</v>
      </c>
      <c r="T124" s="52">
        <v>9.042824074074074E-2</v>
      </c>
      <c r="U124" s="9">
        <f t="shared" si="13"/>
        <v>130.21666666666667</v>
      </c>
      <c r="V124" s="7">
        <v>116</v>
      </c>
      <c r="W124" s="7">
        <v>30</v>
      </c>
      <c r="X124" s="22">
        <v>0.58599999999999997</v>
      </c>
      <c r="Y124" s="57">
        <v>0.4284722222222222</v>
      </c>
      <c r="Z124" s="64">
        <f t="shared" si="11"/>
        <v>10.283333333333333</v>
      </c>
      <c r="AA124" s="48">
        <v>9</v>
      </c>
      <c r="AB124" s="43">
        <v>0.20830000000000001</v>
      </c>
      <c r="AC124" s="43">
        <v>0.1042</v>
      </c>
      <c r="AD124" s="43">
        <v>0.6875</v>
      </c>
      <c r="AE124" s="64">
        <f t="shared" si="10"/>
        <v>1</v>
      </c>
      <c r="AH124" s="48">
        <v>12</v>
      </c>
      <c r="AI124" s="7">
        <v>50</v>
      </c>
      <c r="AJ124" s="4">
        <v>4</v>
      </c>
      <c r="AK124" s="4">
        <v>1</v>
      </c>
      <c r="AL124" s="9">
        <v>7.12</v>
      </c>
      <c r="AM124" s="7">
        <v>123</v>
      </c>
      <c r="AN124" s="4">
        <v>26</v>
      </c>
      <c r="AO124" s="4">
        <v>22</v>
      </c>
      <c r="AP124" s="16">
        <v>21.61</v>
      </c>
      <c r="AQ124" s="5" t="s">
        <v>544</v>
      </c>
      <c r="AR124" s="5" t="s">
        <v>545</v>
      </c>
    </row>
    <row r="125" spans="1:44" ht="18" customHeight="1">
      <c r="A125" s="19" t="s">
        <v>469</v>
      </c>
      <c r="B125" s="2" t="s">
        <v>470</v>
      </c>
      <c r="C125" s="101" t="s">
        <v>418</v>
      </c>
      <c r="D125" s="101" t="s">
        <v>1374</v>
      </c>
      <c r="E125" s="101" t="s">
        <v>1388</v>
      </c>
      <c r="F125" s="149">
        <v>10</v>
      </c>
      <c r="G125" s="6">
        <v>4.5798611111111109E-2</v>
      </c>
      <c r="H125" s="101" t="s">
        <v>1383</v>
      </c>
      <c r="I125" s="6">
        <v>0.50694444444444442</v>
      </c>
      <c r="J125" s="2" t="s">
        <v>457</v>
      </c>
      <c r="K125" s="56">
        <v>7.0833333333333331E-2</v>
      </c>
      <c r="L125" s="9">
        <f t="shared" si="15"/>
        <v>1.7</v>
      </c>
      <c r="M125" s="7">
        <v>39</v>
      </c>
      <c r="N125" s="4">
        <v>15</v>
      </c>
      <c r="O125" s="4">
        <v>3</v>
      </c>
      <c r="P125" s="7">
        <v>684</v>
      </c>
      <c r="Q125" s="9">
        <v>17.54</v>
      </c>
      <c r="R125" s="52">
        <v>1.6168981481481482E-2</v>
      </c>
      <c r="S125" s="9">
        <f t="shared" si="16"/>
        <v>23.283333333333335</v>
      </c>
      <c r="T125" s="52">
        <v>2.3101851851851849E-2</v>
      </c>
      <c r="U125" s="9">
        <f t="shared" si="13"/>
        <v>33.266666666666666</v>
      </c>
      <c r="V125" s="7">
        <v>24</v>
      </c>
      <c r="W125" s="7">
        <v>13</v>
      </c>
      <c r="X125" s="22">
        <v>0.375</v>
      </c>
      <c r="Y125" s="57">
        <v>6.6666666666666666E-2</v>
      </c>
      <c r="Z125" s="64">
        <f t="shared" si="11"/>
        <v>1.6</v>
      </c>
      <c r="AE125" s="64">
        <f t="shared" si="10"/>
        <v>0</v>
      </c>
      <c r="AI125" s="7">
        <v>1</v>
      </c>
      <c r="AJ125" s="4">
        <v>1</v>
      </c>
      <c r="AK125" s="4">
        <v>1</v>
      </c>
      <c r="AL125" s="9">
        <v>14</v>
      </c>
      <c r="AM125" s="7">
        <v>38</v>
      </c>
      <c r="AN125" s="4">
        <v>14</v>
      </c>
      <c r="AO125" s="4">
        <v>2</v>
      </c>
      <c r="AP125" s="16">
        <v>17.63</v>
      </c>
      <c r="AQ125" s="5" t="s">
        <v>471</v>
      </c>
      <c r="AR125" s="5" t="s">
        <v>472</v>
      </c>
    </row>
    <row r="126" spans="1:44" ht="18" customHeight="1">
      <c r="A126" s="20" t="s">
        <v>256</v>
      </c>
      <c r="B126" s="2" t="s">
        <v>713</v>
      </c>
      <c r="C126" s="101" t="s">
        <v>418</v>
      </c>
      <c r="D126" s="101" t="s">
        <v>1374</v>
      </c>
      <c r="E126" s="101" t="s">
        <v>1388</v>
      </c>
      <c r="F126" s="149">
        <v>10</v>
      </c>
      <c r="G126" s="6">
        <v>4.5798611111111109E-2</v>
      </c>
      <c r="H126" s="101" t="s">
        <v>1383</v>
      </c>
      <c r="I126" s="6">
        <v>0.54579861111111116</v>
      </c>
      <c r="J126" s="2" t="s">
        <v>257</v>
      </c>
      <c r="K126" s="56">
        <v>1.4583333333333332E-2</v>
      </c>
      <c r="L126" s="9">
        <f t="shared" si="15"/>
        <v>0.35</v>
      </c>
      <c r="M126" s="7">
        <v>45</v>
      </c>
      <c r="N126" s="4">
        <v>10</v>
      </c>
      <c r="O126" s="4">
        <v>2</v>
      </c>
      <c r="P126" s="7">
        <v>344</v>
      </c>
      <c r="Q126" s="9">
        <v>7.64</v>
      </c>
      <c r="R126" s="52">
        <v>6.1342592592592594E-3</v>
      </c>
      <c r="S126" s="9">
        <f t="shared" si="16"/>
        <v>8.8333333333333339</v>
      </c>
      <c r="T126" s="52">
        <v>9.5949074074074079E-3</v>
      </c>
      <c r="U126" s="9">
        <f t="shared" si="13"/>
        <v>13.816666666666668</v>
      </c>
      <c r="V126" s="7">
        <v>41</v>
      </c>
      <c r="W126" s="7">
        <v>10</v>
      </c>
      <c r="X126" s="22">
        <v>0.317</v>
      </c>
      <c r="Y126" s="57">
        <v>1.4583333333333332E-2</v>
      </c>
      <c r="Z126" s="64">
        <f t="shared" si="11"/>
        <v>0.35</v>
      </c>
      <c r="AA126" s="48">
        <v>4</v>
      </c>
      <c r="AB126" s="43">
        <v>0.1071</v>
      </c>
      <c r="AC126" s="43">
        <v>3.5700000000000003E-2</v>
      </c>
      <c r="AD126" s="43">
        <v>0.85709999999999997</v>
      </c>
      <c r="AE126" s="64">
        <f t="shared" si="10"/>
        <v>0.99990000000000001</v>
      </c>
      <c r="AH126" s="48">
        <v>24</v>
      </c>
      <c r="AI126" s="2">
        <v>8</v>
      </c>
      <c r="AJ126" s="2">
        <v>0</v>
      </c>
      <c r="AK126" s="2">
        <v>0</v>
      </c>
      <c r="AL126" s="9">
        <v>3.76</v>
      </c>
      <c r="AM126" s="7">
        <v>37</v>
      </c>
      <c r="AN126" s="2">
        <v>10</v>
      </c>
      <c r="AO126" s="2">
        <v>2</v>
      </c>
      <c r="AP126" s="16">
        <v>8.48</v>
      </c>
      <c r="AQ126" s="5" t="s">
        <v>258</v>
      </c>
      <c r="AR126" s="5" t="s">
        <v>422</v>
      </c>
    </row>
    <row r="127" spans="1:44" ht="18" customHeight="1">
      <c r="A127" s="20" t="s">
        <v>272</v>
      </c>
      <c r="B127" s="2" t="s">
        <v>714</v>
      </c>
      <c r="C127" s="101" t="s">
        <v>271</v>
      </c>
      <c r="D127" s="101" t="s">
        <v>1374</v>
      </c>
      <c r="E127" s="101" t="s">
        <v>1388</v>
      </c>
      <c r="F127" s="149">
        <v>10</v>
      </c>
      <c r="G127" s="6">
        <v>0.30905092592592592</v>
      </c>
      <c r="H127" s="101" t="s">
        <v>1383</v>
      </c>
      <c r="I127" s="6">
        <v>0.80905092592592587</v>
      </c>
      <c r="J127" s="2" t="s">
        <v>273</v>
      </c>
      <c r="K127" s="56">
        <v>6.6666666666666666E-2</v>
      </c>
      <c r="L127" s="9">
        <f t="shared" si="15"/>
        <v>1.6</v>
      </c>
      <c r="M127" s="7">
        <v>106</v>
      </c>
      <c r="N127" s="4">
        <v>12</v>
      </c>
      <c r="O127" s="4">
        <v>10</v>
      </c>
      <c r="P127" s="7">
        <v>2240</v>
      </c>
      <c r="Q127" s="9">
        <v>21.13</v>
      </c>
      <c r="R127" s="52">
        <v>1.8657407407407407E-2</v>
      </c>
      <c r="S127" s="9">
        <f t="shared" si="16"/>
        <v>26.866666666666667</v>
      </c>
      <c r="T127" s="52">
        <v>4.4421296296296299E-2</v>
      </c>
      <c r="U127" s="9">
        <f t="shared" si="13"/>
        <v>63.966666666666669</v>
      </c>
      <c r="V127" s="7">
        <v>97</v>
      </c>
      <c r="W127" s="7">
        <v>12</v>
      </c>
      <c r="X127" s="22">
        <v>0.29899999999999999</v>
      </c>
      <c r="Y127" s="57">
        <v>6.6666666666666666E-2</v>
      </c>
      <c r="Z127" s="64">
        <f t="shared" si="11"/>
        <v>1.6</v>
      </c>
      <c r="AA127" s="48">
        <v>1</v>
      </c>
      <c r="AB127" s="43">
        <v>7.3499999999999996E-2</v>
      </c>
      <c r="AC127" s="43">
        <v>5.8799999999999998E-2</v>
      </c>
      <c r="AD127" s="43">
        <v>0.86760000000000004</v>
      </c>
      <c r="AE127" s="64">
        <f t="shared" si="10"/>
        <v>0.99990000000000001</v>
      </c>
      <c r="AH127" s="48">
        <v>36</v>
      </c>
      <c r="AI127" s="2">
        <v>10</v>
      </c>
      <c r="AJ127" s="2">
        <v>0</v>
      </c>
      <c r="AK127" s="2">
        <v>0</v>
      </c>
      <c r="AL127" s="9">
        <v>9.6</v>
      </c>
      <c r="AM127" s="7">
        <v>96</v>
      </c>
      <c r="AN127" s="2">
        <v>12</v>
      </c>
      <c r="AO127" s="2">
        <v>100</v>
      </c>
      <c r="AP127" s="16">
        <v>22.33</v>
      </c>
      <c r="AQ127" s="5" t="s">
        <v>275</v>
      </c>
      <c r="AR127" s="5" t="s">
        <v>276</v>
      </c>
    </row>
    <row r="128" spans="1:44" ht="18" customHeight="1">
      <c r="A128" s="21" t="s">
        <v>277</v>
      </c>
      <c r="B128" s="11" t="s">
        <v>134</v>
      </c>
      <c r="C128" s="106" t="s">
        <v>423</v>
      </c>
      <c r="D128" s="106" t="s">
        <v>1374</v>
      </c>
      <c r="E128" s="106" t="s">
        <v>1388</v>
      </c>
      <c r="F128" s="153">
        <v>10</v>
      </c>
      <c r="G128" s="146">
        <v>0.38194444444444442</v>
      </c>
      <c r="H128" s="106" t="s">
        <v>1383</v>
      </c>
      <c r="I128" s="12">
        <v>0.88194444444444453</v>
      </c>
      <c r="J128" s="11" t="s">
        <v>135</v>
      </c>
      <c r="K128" s="11"/>
      <c r="L128" s="9"/>
      <c r="M128" s="13"/>
      <c r="N128" s="14"/>
      <c r="O128" s="14"/>
      <c r="P128" s="13"/>
      <c r="Q128" s="15"/>
      <c r="R128" s="53">
        <v>1.8784722222222223E-2</v>
      </c>
      <c r="S128" s="9">
        <f t="shared" si="16"/>
        <v>27.05</v>
      </c>
      <c r="T128" s="53">
        <v>5.4212962962962963E-2</v>
      </c>
      <c r="U128" s="9">
        <f t="shared" si="13"/>
        <v>78.066666666666663</v>
      </c>
      <c r="V128" s="13">
        <v>62</v>
      </c>
      <c r="W128" s="13">
        <v>17</v>
      </c>
      <c r="X128" s="23">
        <v>0.54800000000000004</v>
      </c>
      <c r="Y128" s="56">
        <v>0.15347222222222223</v>
      </c>
      <c r="Z128" s="64">
        <f t="shared" si="11"/>
        <v>3.6833333333333336</v>
      </c>
      <c r="AA128" s="49">
        <v>9</v>
      </c>
      <c r="AB128" s="43">
        <v>0.1071</v>
      </c>
      <c r="AC128" s="43">
        <v>3.5700000000000003E-2</v>
      </c>
      <c r="AD128" s="43">
        <v>0.85709999999999997</v>
      </c>
      <c r="AE128" s="64">
        <f t="shared" si="10"/>
        <v>0.99990000000000001</v>
      </c>
      <c r="AG128" s="142"/>
      <c r="AH128" s="11">
        <v>12</v>
      </c>
      <c r="AI128" s="11"/>
      <c r="AJ128" s="11"/>
      <c r="AK128" s="11"/>
      <c r="AL128" s="15"/>
      <c r="AM128" s="13"/>
      <c r="AN128" s="11"/>
      <c r="AO128" s="11"/>
      <c r="AP128" s="17"/>
      <c r="AQ128" s="90"/>
      <c r="AR128" s="90" t="s">
        <v>278</v>
      </c>
    </row>
    <row r="129" spans="1:48" ht="18" customHeight="1">
      <c r="A129" s="20" t="s">
        <v>279</v>
      </c>
      <c r="B129" s="2" t="s">
        <v>715</v>
      </c>
      <c r="C129" s="101" t="s">
        <v>280</v>
      </c>
      <c r="D129" s="101" t="s">
        <v>1374</v>
      </c>
      <c r="E129" s="101" t="s">
        <v>1388</v>
      </c>
      <c r="F129" s="149">
        <v>10</v>
      </c>
      <c r="G129" s="6">
        <v>0.46348379629629632</v>
      </c>
      <c r="H129" s="101" t="s">
        <v>1383</v>
      </c>
      <c r="I129" s="6">
        <v>0.96348379629629621</v>
      </c>
      <c r="J129" s="2" t="s">
        <v>6</v>
      </c>
      <c r="K129" s="56">
        <v>0.47152777777777777</v>
      </c>
      <c r="L129" s="9">
        <f>K129*24</f>
        <v>11.316666666666666</v>
      </c>
      <c r="M129" s="7">
        <v>3971</v>
      </c>
      <c r="N129" s="4">
        <v>77</v>
      </c>
      <c r="O129" s="4">
        <v>63</v>
      </c>
      <c r="P129" s="7">
        <v>25488</v>
      </c>
      <c r="Q129" s="9">
        <v>6.42</v>
      </c>
      <c r="R129" s="52">
        <v>9.0740740740740729E-3</v>
      </c>
      <c r="S129" s="9">
        <f t="shared" si="16"/>
        <v>13.066666666666665</v>
      </c>
      <c r="T129" s="52">
        <v>9.3923611111111124E-2</v>
      </c>
      <c r="U129" s="9">
        <f t="shared" si="13"/>
        <v>135.25000000000003</v>
      </c>
      <c r="V129" s="7">
        <v>2848</v>
      </c>
      <c r="W129" s="7">
        <v>76</v>
      </c>
      <c r="X129" s="22">
        <v>0.72899999999999998</v>
      </c>
      <c r="Y129" s="57">
        <v>0.47222222222222227</v>
      </c>
      <c r="Z129" s="64">
        <f t="shared" si="11"/>
        <v>11.333333333333334</v>
      </c>
      <c r="AA129" s="48">
        <v>10</v>
      </c>
      <c r="AB129" s="43">
        <v>0.18990000000000001</v>
      </c>
      <c r="AC129" s="43">
        <v>0.10009999999999999</v>
      </c>
      <c r="AD129" s="43">
        <v>0.71</v>
      </c>
      <c r="AE129" s="64">
        <f t="shared" si="10"/>
        <v>1</v>
      </c>
      <c r="AH129" s="48">
        <v>464</v>
      </c>
      <c r="AI129" s="2">
        <v>1013</v>
      </c>
      <c r="AJ129" s="2">
        <v>4</v>
      </c>
      <c r="AK129" s="2">
        <v>1</v>
      </c>
      <c r="AL129" s="9">
        <v>3.63</v>
      </c>
      <c r="AM129" s="7">
        <v>2958</v>
      </c>
      <c r="AN129" s="2">
        <v>73</v>
      </c>
      <c r="AO129" s="2">
        <v>62</v>
      </c>
      <c r="AP129" s="16">
        <v>7.37</v>
      </c>
      <c r="AQ129" s="5" t="s">
        <v>281</v>
      </c>
      <c r="AR129" s="5" t="s">
        <v>282</v>
      </c>
    </row>
    <row r="130" spans="1:48" ht="18" customHeight="1">
      <c r="A130" s="20" t="s">
        <v>473</v>
      </c>
      <c r="B130" s="2" t="s">
        <v>475</v>
      </c>
      <c r="C130" s="101" t="s">
        <v>474</v>
      </c>
      <c r="D130" s="101" t="s">
        <v>1375</v>
      </c>
      <c r="E130" s="101" t="s">
        <v>1388</v>
      </c>
      <c r="F130" s="149">
        <v>11</v>
      </c>
      <c r="G130" s="6">
        <v>0.2986111111111111</v>
      </c>
      <c r="H130" s="101" t="s">
        <v>1383</v>
      </c>
      <c r="I130" s="6">
        <v>0.79861111111111116</v>
      </c>
      <c r="J130" s="2" t="s">
        <v>135</v>
      </c>
      <c r="K130" s="56">
        <v>0.14930555555555555</v>
      </c>
      <c r="L130" s="9">
        <f>K130*24</f>
        <v>3.583333333333333</v>
      </c>
      <c r="M130" s="7">
        <v>103</v>
      </c>
      <c r="N130" s="4">
        <v>14</v>
      </c>
      <c r="O130" s="4">
        <v>2</v>
      </c>
      <c r="P130" s="7">
        <v>969</v>
      </c>
      <c r="Q130" s="9">
        <v>9.42</v>
      </c>
      <c r="R130" s="52">
        <v>3.201388888888889E-2</v>
      </c>
      <c r="S130" s="9">
        <f t="shared" si="16"/>
        <v>46.1</v>
      </c>
      <c r="T130" s="52">
        <v>4.7731481481481486E-2</v>
      </c>
      <c r="U130" s="9">
        <f t="shared" si="13"/>
        <v>68.733333333333334</v>
      </c>
      <c r="V130" s="7">
        <v>20</v>
      </c>
      <c r="W130" s="7">
        <v>13</v>
      </c>
      <c r="X130" s="22">
        <v>0.5</v>
      </c>
      <c r="Y130" s="57">
        <v>0.14375000000000002</v>
      </c>
      <c r="Z130" s="64">
        <f t="shared" si="11"/>
        <v>3.45</v>
      </c>
      <c r="AE130" s="64">
        <f t="shared" ref="AE130:AE161" si="17">AB130+AC130+AD130</f>
        <v>0</v>
      </c>
      <c r="AI130" s="2">
        <v>38</v>
      </c>
      <c r="AJ130" s="2">
        <v>2</v>
      </c>
      <c r="AK130" s="2">
        <v>0</v>
      </c>
      <c r="AL130" s="9">
        <v>3.08</v>
      </c>
      <c r="AM130" s="7">
        <v>65</v>
      </c>
      <c r="AN130" s="2">
        <v>12</v>
      </c>
      <c r="AO130" s="2">
        <v>2</v>
      </c>
      <c r="AP130" s="16">
        <v>13.12</v>
      </c>
      <c r="AQ130" s="5" t="s">
        <v>476</v>
      </c>
      <c r="AR130" s="5" t="s">
        <v>477</v>
      </c>
    </row>
    <row r="131" spans="1:48" ht="18" customHeight="1">
      <c r="A131" s="20" t="s">
        <v>1023</v>
      </c>
      <c r="B131" s="2" t="s">
        <v>1024</v>
      </c>
      <c r="C131" s="101" t="s">
        <v>1025</v>
      </c>
      <c r="D131" s="101" t="s">
        <v>1375</v>
      </c>
      <c r="E131" s="101" t="s">
        <v>1388</v>
      </c>
      <c r="F131" s="149">
        <v>11</v>
      </c>
      <c r="G131" s="6">
        <v>0.36041666666666666</v>
      </c>
      <c r="H131" s="101" t="s">
        <v>1383</v>
      </c>
      <c r="I131" s="6">
        <v>0.86041666666666661</v>
      </c>
      <c r="J131" s="2" t="s">
        <v>844</v>
      </c>
      <c r="L131" s="9"/>
      <c r="R131" s="52">
        <v>1.6898148148148148E-2</v>
      </c>
      <c r="S131" s="9">
        <f t="shared" si="16"/>
        <v>24.333333333333332</v>
      </c>
      <c r="T131" s="52">
        <v>3.6249999999999998E-2</v>
      </c>
      <c r="U131" s="9">
        <f t="shared" si="13"/>
        <v>52.199999999999996</v>
      </c>
      <c r="V131" s="7">
        <v>42</v>
      </c>
      <c r="W131" s="7">
        <v>14</v>
      </c>
      <c r="X131" s="22">
        <v>0.26200000000000001</v>
      </c>
      <c r="Y131" s="57">
        <v>7.5694444444444439E-2</v>
      </c>
      <c r="Z131" s="64">
        <f t="shared" ref="Z131:Z162" si="18">Y131*24</f>
        <v>1.8166666666666664</v>
      </c>
      <c r="AA131" s="48">
        <v>2</v>
      </c>
      <c r="AB131" s="43">
        <v>3.2300000000000002E-2</v>
      </c>
      <c r="AC131" s="43">
        <v>9.6799999999999997E-2</v>
      </c>
      <c r="AD131" s="43">
        <v>0.871</v>
      </c>
      <c r="AE131" s="64">
        <f t="shared" si="17"/>
        <v>1.0001</v>
      </c>
      <c r="AH131" s="48">
        <v>12</v>
      </c>
      <c r="AI131" s="2"/>
      <c r="AJ131" s="2"/>
      <c r="AK131" s="2"/>
      <c r="AN131" s="2"/>
      <c r="AO131" s="2"/>
      <c r="AQ131" s="5"/>
      <c r="AR131" s="99" t="s">
        <v>1026</v>
      </c>
    </row>
    <row r="132" spans="1:48" ht="18" customHeight="1">
      <c r="A132" s="93" t="s">
        <v>259</v>
      </c>
      <c r="B132" s="11" t="s">
        <v>716</v>
      </c>
      <c r="C132" s="100" t="s">
        <v>260</v>
      </c>
      <c r="D132" s="100" t="s">
        <v>1376</v>
      </c>
      <c r="E132" s="100" t="s">
        <v>1388</v>
      </c>
      <c r="F132" s="150">
        <v>12</v>
      </c>
      <c r="G132" s="12">
        <v>0.51649305555555558</v>
      </c>
      <c r="H132" s="100" t="s">
        <v>1382</v>
      </c>
      <c r="I132" s="12">
        <v>1.6493055555555556E-2</v>
      </c>
      <c r="J132" s="11" t="s">
        <v>6</v>
      </c>
      <c r="K132" s="58">
        <v>0.69513888888888886</v>
      </c>
      <c r="L132" s="9">
        <f t="shared" ref="L132:L161" si="19">K132*24</f>
        <v>16.683333333333334</v>
      </c>
      <c r="M132" s="13">
        <v>12980</v>
      </c>
      <c r="N132" s="14">
        <v>288</v>
      </c>
      <c r="O132" s="14">
        <v>123</v>
      </c>
      <c r="P132" s="13">
        <v>367329</v>
      </c>
      <c r="Q132" s="15">
        <v>28.3</v>
      </c>
      <c r="R132" s="53">
        <v>1.1261574074074071E-2</v>
      </c>
      <c r="S132" s="9">
        <f t="shared" si="16"/>
        <v>16.216666666666661</v>
      </c>
      <c r="T132" s="53">
        <v>7.4236111111111114E-2</v>
      </c>
      <c r="U132" s="9">
        <f t="shared" si="13"/>
        <v>106.9</v>
      </c>
      <c r="V132" s="13">
        <v>9611</v>
      </c>
      <c r="W132" s="13">
        <v>280</v>
      </c>
      <c r="X132" s="23">
        <v>0.70499999999999996</v>
      </c>
      <c r="Y132" s="59">
        <v>0.69513888888888886</v>
      </c>
      <c r="Z132" s="64">
        <f t="shared" si="18"/>
        <v>16.683333333333334</v>
      </c>
      <c r="AA132" s="49">
        <v>60</v>
      </c>
      <c r="AB132" s="44">
        <v>0.23730000000000001</v>
      </c>
      <c r="AC132" s="44">
        <v>9.5799999999999996E-2</v>
      </c>
      <c r="AD132" s="44">
        <v>0.66690000000000005</v>
      </c>
      <c r="AE132" s="65">
        <f t="shared" si="17"/>
        <v>1</v>
      </c>
      <c r="AF132" s="65"/>
      <c r="AG132" s="142"/>
      <c r="AH132" s="49">
        <v>1332</v>
      </c>
      <c r="AI132" s="11">
        <v>3243</v>
      </c>
      <c r="AJ132" s="11">
        <v>93</v>
      </c>
      <c r="AK132" s="11">
        <v>24</v>
      </c>
      <c r="AL132" s="15">
        <v>3.45</v>
      </c>
      <c r="AM132" s="13">
        <v>9737</v>
      </c>
      <c r="AN132" s="11">
        <v>195</v>
      </c>
      <c r="AO132" s="11">
        <v>99</v>
      </c>
      <c r="AP132" s="17">
        <v>36.58</v>
      </c>
      <c r="AQ132" s="90" t="s">
        <v>294</v>
      </c>
      <c r="AR132" s="90" t="s">
        <v>261</v>
      </c>
    </row>
    <row r="133" spans="1:48" ht="18" customHeight="1">
      <c r="A133" s="20" t="s">
        <v>478</v>
      </c>
      <c r="B133" s="2" t="s">
        <v>480</v>
      </c>
      <c r="C133" s="101" t="s">
        <v>479</v>
      </c>
      <c r="D133" s="101" t="s">
        <v>1376</v>
      </c>
      <c r="E133" s="101" t="s">
        <v>1388</v>
      </c>
      <c r="F133" s="149">
        <v>12</v>
      </c>
      <c r="G133" s="6">
        <v>4.8611111111111112E-2</v>
      </c>
      <c r="H133" s="101" t="s">
        <v>1383</v>
      </c>
      <c r="I133" s="6">
        <v>0.54861111111111105</v>
      </c>
      <c r="J133" s="2" t="s">
        <v>457</v>
      </c>
      <c r="K133" s="56">
        <v>7.7777777777777779E-2</v>
      </c>
      <c r="L133" s="9">
        <f t="shared" si="19"/>
        <v>1.8666666666666667</v>
      </c>
      <c r="M133" s="7">
        <v>32</v>
      </c>
      <c r="N133" s="4">
        <v>13</v>
      </c>
      <c r="O133" s="4">
        <v>3</v>
      </c>
      <c r="P133" s="7">
        <v>561</v>
      </c>
      <c r="Q133" s="9">
        <v>17.53</v>
      </c>
      <c r="R133" s="52">
        <v>1.7349537037037038E-2</v>
      </c>
      <c r="S133" s="9">
        <f t="shared" si="16"/>
        <v>24.983333333333334</v>
      </c>
      <c r="T133" s="52">
        <v>2.1979166666666664E-2</v>
      </c>
      <c r="U133" s="9">
        <f t="shared" ref="U133:U164" si="20">T133*1440</f>
        <v>31.649999999999995</v>
      </c>
      <c r="V133" s="7">
        <v>16</v>
      </c>
      <c r="W133" s="7">
        <v>12</v>
      </c>
      <c r="X133" s="22">
        <v>0.5</v>
      </c>
      <c r="Y133" s="57">
        <v>4.4444444444444446E-2</v>
      </c>
      <c r="Z133" s="64">
        <f t="shared" si="18"/>
        <v>1.0666666666666667</v>
      </c>
      <c r="AE133" s="64">
        <f t="shared" si="17"/>
        <v>0</v>
      </c>
      <c r="AH133" s="48">
        <v>8</v>
      </c>
      <c r="AI133" s="2">
        <v>6</v>
      </c>
      <c r="AJ133" s="2">
        <v>1</v>
      </c>
      <c r="AK133" s="2">
        <v>0</v>
      </c>
      <c r="AL133" s="9">
        <v>6.83</v>
      </c>
      <c r="AM133" s="7">
        <v>20</v>
      </c>
      <c r="AN133" s="2">
        <v>12</v>
      </c>
      <c r="AO133" s="2">
        <v>3</v>
      </c>
      <c r="AP133" s="16">
        <v>20</v>
      </c>
      <c r="AQ133" s="5" t="s">
        <v>481</v>
      </c>
      <c r="AR133" s="99" t="s">
        <v>482</v>
      </c>
    </row>
    <row r="134" spans="1:48" ht="18" customHeight="1">
      <c r="A134" s="20" t="s">
        <v>487</v>
      </c>
      <c r="B134" s="2" t="s">
        <v>134</v>
      </c>
      <c r="C134" s="101" t="s">
        <v>587</v>
      </c>
      <c r="D134" s="101" t="s">
        <v>1376</v>
      </c>
      <c r="E134" s="101" t="s">
        <v>1388</v>
      </c>
      <c r="F134" s="149">
        <v>12</v>
      </c>
      <c r="G134" s="6">
        <v>0.3263888888888889</v>
      </c>
      <c r="H134" s="101" t="s">
        <v>1383</v>
      </c>
      <c r="I134" s="6">
        <v>0.82638888888888884</v>
      </c>
      <c r="J134" s="2" t="s">
        <v>135</v>
      </c>
      <c r="K134" s="56">
        <v>8.819444444444445E-2</v>
      </c>
      <c r="L134" s="9">
        <f t="shared" si="19"/>
        <v>2.1166666666666667</v>
      </c>
      <c r="M134" s="7">
        <v>73</v>
      </c>
      <c r="N134" s="4">
        <v>14</v>
      </c>
      <c r="O134" s="4">
        <v>3</v>
      </c>
      <c r="P134" s="7">
        <v>806</v>
      </c>
      <c r="Q134" s="9">
        <v>11.04</v>
      </c>
      <c r="R134" s="52">
        <v>2.4976851851851851E-2</v>
      </c>
      <c r="S134" s="9">
        <f t="shared" si="16"/>
        <v>35.966666666666669</v>
      </c>
      <c r="T134" s="52">
        <v>3.096064814814815E-2</v>
      </c>
      <c r="U134" s="9">
        <f t="shared" si="20"/>
        <v>44.583333333333336</v>
      </c>
      <c r="V134" s="7">
        <v>20</v>
      </c>
      <c r="W134" s="7">
        <v>13</v>
      </c>
      <c r="X134" s="22">
        <v>0.35</v>
      </c>
      <c r="Y134" s="57">
        <v>7.5694444444444439E-2</v>
      </c>
      <c r="Z134" s="64">
        <f t="shared" si="18"/>
        <v>1.8166666666666664</v>
      </c>
      <c r="AE134" s="64">
        <f t="shared" si="17"/>
        <v>0</v>
      </c>
      <c r="AH134" s="48">
        <v>10</v>
      </c>
      <c r="AI134" s="2">
        <v>13</v>
      </c>
      <c r="AJ134" s="2">
        <v>3</v>
      </c>
      <c r="AK134" s="2">
        <v>0</v>
      </c>
      <c r="AL134" s="9">
        <v>9.5399999999999991</v>
      </c>
      <c r="AM134" s="7">
        <v>60</v>
      </c>
      <c r="AN134" s="2">
        <v>11</v>
      </c>
      <c r="AO134" s="2">
        <v>3</v>
      </c>
      <c r="AP134" s="16">
        <v>11.37</v>
      </c>
      <c r="AQ134" s="5" t="s">
        <v>489</v>
      </c>
      <c r="AR134" s="5" t="s">
        <v>490</v>
      </c>
    </row>
    <row r="135" spans="1:48" ht="18" customHeight="1">
      <c r="A135" s="20" t="s">
        <v>1027</v>
      </c>
      <c r="B135" s="2" t="s">
        <v>1028</v>
      </c>
      <c r="C135" s="101" t="s">
        <v>1029</v>
      </c>
      <c r="D135" s="101" t="s">
        <v>1376</v>
      </c>
      <c r="E135" s="101" t="s">
        <v>1388</v>
      </c>
      <c r="F135" s="149">
        <v>12</v>
      </c>
      <c r="G135" s="6">
        <v>0.34027777777777773</v>
      </c>
      <c r="H135" s="101" t="s">
        <v>1383</v>
      </c>
      <c r="I135" s="6">
        <v>0.84027777777777779</v>
      </c>
      <c r="J135" s="2" t="s">
        <v>52</v>
      </c>
      <c r="K135" s="56">
        <v>5.486111111111111E-2</v>
      </c>
      <c r="L135" s="9">
        <f t="shared" si="19"/>
        <v>1.3166666666666667</v>
      </c>
      <c r="R135" s="52">
        <v>2.1701388888888892E-2</v>
      </c>
      <c r="S135" s="9">
        <f t="shared" si="16"/>
        <v>31.250000000000004</v>
      </c>
      <c r="T135" s="52">
        <v>2.9618055555555554E-2</v>
      </c>
      <c r="U135" s="9">
        <f t="shared" si="20"/>
        <v>42.65</v>
      </c>
      <c r="V135" s="7">
        <v>49</v>
      </c>
      <c r="W135" s="7">
        <v>23</v>
      </c>
      <c r="X135" s="22">
        <v>0.224</v>
      </c>
      <c r="Y135" s="57">
        <v>4.9305555555555554E-2</v>
      </c>
      <c r="Z135" s="64">
        <f t="shared" si="18"/>
        <v>1.1833333333333333</v>
      </c>
      <c r="AA135" s="48">
        <v>1</v>
      </c>
      <c r="AB135" s="43">
        <v>2.63E-2</v>
      </c>
      <c r="AC135" s="43">
        <v>5.2600000000000001E-2</v>
      </c>
      <c r="AD135" s="43">
        <v>0.92110000000000003</v>
      </c>
      <c r="AE135" s="64">
        <f t="shared" si="17"/>
        <v>1</v>
      </c>
      <c r="AH135" s="48">
        <v>27</v>
      </c>
      <c r="AI135" s="2"/>
      <c r="AJ135" s="2"/>
      <c r="AK135" s="2"/>
      <c r="AN135" s="2"/>
      <c r="AO135" s="2"/>
      <c r="AQ135" s="99" t="s">
        <v>1030</v>
      </c>
      <c r="AR135" s="99" t="s">
        <v>1031</v>
      </c>
    </row>
    <row r="136" spans="1:48" ht="18" customHeight="1">
      <c r="A136" s="20" t="s">
        <v>483</v>
      </c>
      <c r="B136" s="2" t="s">
        <v>484</v>
      </c>
      <c r="C136" s="101" t="s">
        <v>488</v>
      </c>
      <c r="D136" s="101" t="s">
        <v>1376</v>
      </c>
      <c r="E136" s="101" t="s">
        <v>1388</v>
      </c>
      <c r="F136" s="149">
        <v>12</v>
      </c>
      <c r="G136" s="6">
        <v>0.35833333333333334</v>
      </c>
      <c r="H136" s="101" t="s">
        <v>1383</v>
      </c>
      <c r="I136" s="6">
        <v>0.85833333333333339</v>
      </c>
      <c r="J136" s="2" t="s">
        <v>137</v>
      </c>
      <c r="K136" s="56">
        <v>5.1388888888888894E-2</v>
      </c>
      <c r="L136" s="9">
        <f t="shared" si="19"/>
        <v>1.2333333333333334</v>
      </c>
      <c r="M136" s="7">
        <v>81</v>
      </c>
      <c r="N136" s="4">
        <v>19</v>
      </c>
      <c r="O136" s="4">
        <v>4</v>
      </c>
      <c r="P136" s="7">
        <v>724</v>
      </c>
      <c r="Q136" s="9">
        <v>8.94</v>
      </c>
      <c r="R136" s="52">
        <v>1.3726851851851851E-2</v>
      </c>
      <c r="S136" s="9">
        <f t="shared" si="16"/>
        <v>19.766666666666666</v>
      </c>
      <c r="T136" s="52">
        <v>1.9317129629629629E-2</v>
      </c>
      <c r="U136" s="9">
        <f t="shared" si="20"/>
        <v>27.816666666666666</v>
      </c>
      <c r="V136" s="7">
        <v>32</v>
      </c>
      <c r="W136" s="7">
        <v>18</v>
      </c>
      <c r="X136" s="22">
        <v>0.313</v>
      </c>
      <c r="Y136" s="57">
        <v>5.0694444444444452E-2</v>
      </c>
      <c r="Z136" s="64">
        <f t="shared" si="18"/>
        <v>1.2166666666666668</v>
      </c>
      <c r="AE136" s="64">
        <f t="shared" si="17"/>
        <v>0</v>
      </c>
      <c r="AH136" s="48">
        <v>19</v>
      </c>
      <c r="AI136" s="2">
        <v>26</v>
      </c>
      <c r="AJ136" s="2">
        <v>3</v>
      </c>
      <c r="AK136" s="2">
        <v>0</v>
      </c>
      <c r="AL136" s="9">
        <v>4.92</v>
      </c>
      <c r="AM136" s="7">
        <v>55</v>
      </c>
      <c r="AN136" s="2">
        <v>16</v>
      </c>
      <c r="AO136" s="2">
        <v>4</v>
      </c>
      <c r="AP136" s="16">
        <v>10.84</v>
      </c>
      <c r="AQ136" s="5" t="s">
        <v>485</v>
      </c>
      <c r="AR136" s="5" t="s">
        <v>486</v>
      </c>
    </row>
    <row r="137" spans="1:48" ht="18" customHeight="1">
      <c r="A137" s="19" t="s">
        <v>247</v>
      </c>
      <c r="B137" s="2" t="s">
        <v>717</v>
      </c>
      <c r="C137" s="101" t="s">
        <v>295</v>
      </c>
      <c r="D137" s="101" t="s">
        <v>1377</v>
      </c>
      <c r="E137" s="101" t="s">
        <v>1388</v>
      </c>
      <c r="F137" s="149">
        <v>13</v>
      </c>
      <c r="G137" s="6">
        <v>0.23680555555555557</v>
      </c>
      <c r="H137" s="101" t="s">
        <v>1382</v>
      </c>
      <c r="I137" s="6">
        <v>0.23680555555555557</v>
      </c>
      <c r="J137" s="2" t="s">
        <v>6</v>
      </c>
      <c r="K137" s="56">
        <v>0.52013888888888882</v>
      </c>
      <c r="L137" s="9">
        <f t="shared" si="19"/>
        <v>12.483333333333331</v>
      </c>
      <c r="M137" s="7">
        <v>359</v>
      </c>
      <c r="N137" s="4">
        <v>69</v>
      </c>
      <c r="O137" s="4">
        <v>45</v>
      </c>
      <c r="P137" s="7">
        <v>6368</v>
      </c>
      <c r="Q137" s="9">
        <v>17.739999999999998</v>
      </c>
      <c r="R137" s="52">
        <v>3.6979166666666667E-2</v>
      </c>
      <c r="S137" s="9">
        <f t="shared" si="16"/>
        <v>53.25</v>
      </c>
      <c r="T137" s="52">
        <v>0.1206712962962963</v>
      </c>
      <c r="U137" s="9">
        <f t="shared" si="20"/>
        <v>173.76666666666668</v>
      </c>
      <c r="V137" s="7">
        <v>279</v>
      </c>
      <c r="W137" s="7">
        <v>69</v>
      </c>
      <c r="X137" s="22">
        <v>0.54100000000000004</v>
      </c>
      <c r="Y137" s="57">
        <v>0.5229166666666667</v>
      </c>
      <c r="Z137" s="64">
        <f t="shared" si="18"/>
        <v>12.55</v>
      </c>
      <c r="AA137" s="48">
        <v>0</v>
      </c>
      <c r="AB137" s="43">
        <v>0.2969</v>
      </c>
      <c r="AC137" s="43">
        <v>7.0300000000000001E-2</v>
      </c>
      <c r="AD137" s="43">
        <v>0.63280000000000003</v>
      </c>
      <c r="AE137" s="64">
        <f t="shared" si="17"/>
        <v>1</v>
      </c>
      <c r="AH137" s="48">
        <v>19</v>
      </c>
      <c r="AI137" s="2">
        <v>124</v>
      </c>
      <c r="AJ137" s="2">
        <v>25</v>
      </c>
      <c r="AK137" s="2">
        <v>10</v>
      </c>
      <c r="AL137" s="9">
        <v>9.8800000000000008</v>
      </c>
      <c r="AM137" s="7">
        <v>235</v>
      </c>
      <c r="AN137" s="4">
        <v>44</v>
      </c>
      <c r="AO137" s="4">
        <v>35</v>
      </c>
      <c r="AP137" s="16">
        <v>21.89</v>
      </c>
      <c r="AQ137" s="5" t="s">
        <v>248</v>
      </c>
      <c r="AR137" s="5" t="s">
        <v>249</v>
      </c>
    </row>
    <row r="138" spans="1:48" ht="18" customHeight="1">
      <c r="A138" s="19" t="s">
        <v>300</v>
      </c>
      <c r="B138" s="2" t="s">
        <v>718</v>
      </c>
      <c r="C138" s="101" t="s">
        <v>301</v>
      </c>
      <c r="D138" s="101" t="s">
        <v>1377</v>
      </c>
      <c r="E138" s="101" t="s">
        <v>1388</v>
      </c>
      <c r="F138" s="149">
        <v>13</v>
      </c>
      <c r="G138" s="6">
        <v>0.54033564814814816</v>
      </c>
      <c r="H138" s="101" t="s">
        <v>1382</v>
      </c>
      <c r="I138" s="6">
        <v>4.0335648148148148E-2</v>
      </c>
      <c r="J138" s="2" t="s">
        <v>6</v>
      </c>
      <c r="K138" s="56">
        <v>0.19652777777777777</v>
      </c>
      <c r="L138" s="9">
        <f t="shared" si="19"/>
        <v>4.7166666666666668</v>
      </c>
      <c r="M138" s="7">
        <v>106</v>
      </c>
      <c r="N138" s="4">
        <v>34</v>
      </c>
      <c r="O138" s="4">
        <v>28</v>
      </c>
      <c r="P138" s="7">
        <v>1523</v>
      </c>
      <c r="Q138" s="9">
        <v>14.37</v>
      </c>
      <c r="R138" s="52">
        <v>2.1446759259259259E-2</v>
      </c>
      <c r="S138" s="9">
        <f t="shared" si="16"/>
        <v>30.883333333333333</v>
      </c>
      <c r="T138" s="52">
        <v>3.6574074074074071E-2</v>
      </c>
      <c r="U138" s="9">
        <f t="shared" si="20"/>
        <v>52.666666666666664</v>
      </c>
      <c r="V138" s="7">
        <v>72</v>
      </c>
      <c r="W138" s="7">
        <v>37</v>
      </c>
      <c r="X138" s="22">
        <v>0.45800000000000002</v>
      </c>
      <c r="Y138" s="57">
        <v>0.1986111111111111</v>
      </c>
      <c r="Z138" s="64">
        <f t="shared" si="18"/>
        <v>4.7666666666666666</v>
      </c>
      <c r="AA138" s="48">
        <v>4</v>
      </c>
      <c r="AB138" s="43">
        <v>0.17949999999999999</v>
      </c>
      <c r="AC138" s="43">
        <v>7.6899999999999996E-2</v>
      </c>
      <c r="AD138" s="43">
        <v>0.74360000000000004</v>
      </c>
      <c r="AE138" s="64">
        <f t="shared" si="17"/>
        <v>1</v>
      </c>
      <c r="AH138" s="48">
        <v>14</v>
      </c>
      <c r="AI138" s="2">
        <v>27</v>
      </c>
      <c r="AJ138" s="2">
        <v>6</v>
      </c>
      <c r="AK138" s="2">
        <v>4</v>
      </c>
      <c r="AL138" s="9">
        <v>5.15</v>
      </c>
      <c r="AM138" s="7">
        <v>79</v>
      </c>
      <c r="AN138" s="4">
        <v>28</v>
      </c>
      <c r="AO138" s="4">
        <v>24</v>
      </c>
      <c r="AP138" s="16">
        <v>17.52</v>
      </c>
      <c r="AQ138" s="5" t="s">
        <v>303</v>
      </c>
      <c r="AR138" s="5" t="s">
        <v>302</v>
      </c>
    </row>
    <row r="139" spans="1:48" ht="18" customHeight="1">
      <c r="A139" s="19" t="s">
        <v>491</v>
      </c>
      <c r="B139" s="2" t="s">
        <v>493</v>
      </c>
      <c r="C139" s="101" t="s">
        <v>492</v>
      </c>
      <c r="D139" s="101" t="s">
        <v>1377</v>
      </c>
      <c r="E139" s="101" t="s">
        <v>1388</v>
      </c>
      <c r="F139" s="149">
        <v>13</v>
      </c>
      <c r="G139" s="6">
        <v>0.24444444444444446</v>
      </c>
      <c r="H139" s="101" t="s">
        <v>1383</v>
      </c>
      <c r="I139" s="6">
        <v>0.74444444444444446</v>
      </c>
      <c r="J139" s="2" t="s">
        <v>494</v>
      </c>
      <c r="K139" s="56">
        <v>9.4444444444444442E-2</v>
      </c>
      <c r="L139" s="9">
        <f t="shared" si="19"/>
        <v>2.2666666666666666</v>
      </c>
      <c r="M139" s="7">
        <v>100</v>
      </c>
      <c r="N139" s="4">
        <v>23</v>
      </c>
      <c r="O139" s="4">
        <v>2</v>
      </c>
      <c r="P139" s="7">
        <v>1613</v>
      </c>
      <c r="Q139" s="9">
        <v>16.13</v>
      </c>
      <c r="R139" s="52">
        <v>1.3715277777777778E-2</v>
      </c>
      <c r="S139" s="9">
        <f t="shared" si="16"/>
        <v>19.75</v>
      </c>
      <c r="T139" s="52">
        <v>3.2893518518518523E-2</v>
      </c>
      <c r="U139" s="9">
        <f t="shared" si="20"/>
        <v>47.366666666666674</v>
      </c>
      <c r="V139" s="7">
        <v>84</v>
      </c>
      <c r="W139" s="7">
        <v>23</v>
      </c>
      <c r="X139" s="22">
        <v>0.40500000000000003</v>
      </c>
      <c r="Y139" s="57">
        <v>9.2361111111111116E-2</v>
      </c>
      <c r="Z139" s="64">
        <f t="shared" si="18"/>
        <v>2.2166666666666668</v>
      </c>
      <c r="AE139" s="64">
        <f t="shared" si="17"/>
        <v>0</v>
      </c>
      <c r="AH139" s="48">
        <v>18</v>
      </c>
      <c r="AI139" s="2">
        <v>5</v>
      </c>
      <c r="AJ139" s="2">
        <v>1</v>
      </c>
      <c r="AK139" s="2">
        <v>0</v>
      </c>
      <c r="AL139" s="9">
        <v>6.8</v>
      </c>
      <c r="AM139" s="7">
        <v>96</v>
      </c>
      <c r="AN139" s="4">
        <v>22</v>
      </c>
      <c r="AO139" s="4">
        <v>2</v>
      </c>
      <c r="AP139" s="16">
        <v>16.62</v>
      </c>
      <c r="AQ139" s="5" t="s">
        <v>495</v>
      </c>
      <c r="AR139" s="5" t="s">
        <v>496</v>
      </c>
    </row>
    <row r="140" spans="1:48" ht="18" customHeight="1">
      <c r="A140" s="19" t="s">
        <v>296</v>
      </c>
      <c r="B140" s="2" t="s">
        <v>719</v>
      </c>
      <c r="C140" s="101" t="s">
        <v>424</v>
      </c>
      <c r="D140" s="101" t="s">
        <v>1377</v>
      </c>
      <c r="E140" s="101" t="s">
        <v>1388</v>
      </c>
      <c r="F140" s="149">
        <v>13</v>
      </c>
      <c r="G140" s="6">
        <v>0.33333333333333331</v>
      </c>
      <c r="H140" s="101" t="s">
        <v>1383</v>
      </c>
      <c r="I140" s="6">
        <v>0.72222222222222221</v>
      </c>
      <c r="J140" s="2" t="s">
        <v>297</v>
      </c>
      <c r="K140" s="56">
        <v>9.5138888888888884E-2</v>
      </c>
      <c r="L140" s="9">
        <f t="shared" si="19"/>
        <v>2.2833333333333332</v>
      </c>
      <c r="M140" s="7">
        <v>1889</v>
      </c>
      <c r="N140" s="4">
        <v>21</v>
      </c>
      <c r="O140" s="4">
        <v>10</v>
      </c>
      <c r="P140" s="7">
        <v>12630</v>
      </c>
      <c r="Q140" s="9">
        <v>6.68</v>
      </c>
      <c r="R140" s="52">
        <v>9.5486111111111101E-3</v>
      </c>
      <c r="S140" s="9">
        <f t="shared" si="16"/>
        <v>13.749999999999998</v>
      </c>
      <c r="T140" s="52">
        <v>5.5300925925925927E-2</v>
      </c>
      <c r="U140" s="9">
        <f t="shared" si="20"/>
        <v>79.63333333333334</v>
      </c>
      <c r="V140" s="7">
        <v>635</v>
      </c>
      <c r="W140" s="7">
        <v>19</v>
      </c>
      <c r="X140" s="22">
        <v>0.504</v>
      </c>
      <c r="Y140" s="57">
        <v>8.819444444444445E-2</v>
      </c>
      <c r="Z140" s="64">
        <f t="shared" si="18"/>
        <v>2.1166666666666667</v>
      </c>
      <c r="AB140" s="43">
        <v>9.2100000000000001E-2</v>
      </c>
      <c r="AC140" s="43">
        <v>9.5200000000000007E-2</v>
      </c>
      <c r="AD140" s="43">
        <v>0.81269999999999998</v>
      </c>
      <c r="AE140" s="64">
        <f t="shared" si="17"/>
        <v>1</v>
      </c>
      <c r="AH140" s="48">
        <v>207</v>
      </c>
      <c r="AI140" s="2">
        <v>419</v>
      </c>
      <c r="AJ140" s="2">
        <v>0</v>
      </c>
      <c r="AK140" s="2">
        <v>0</v>
      </c>
      <c r="AL140" s="9">
        <v>2.5099999999999998</v>
      </c>
      <c r="AM140" s="7">
        <v>1471</v>
      </c>
      <c r="AN140" s="4">
        <v>21</v>
      </c>
      <c r="AO140" s="4">
        <v>10</v>
      </c>
      <c r="AP140" s="16">
        <v>7.87</v>
      </c>
      <c r="AQ140" s="5" t="s">
        <v>299</v>
      </c>
      <c r="AR140" s="5" t="s">
        <v>298</v>
      </c>
    </row>
    <row r="141" spans="1:48" ht="18" customHeight="1">
      <c r="A141" s="19" t="s">
        <v>290</v>
      </c>
      <c r="B141" s="2" t="s">
        <v>720</v>
      </c>
      <c r="C141" s="101" t="s">
        <v>291</v>
      </c>
      <c r="D141" s="101" t="s">
        <v>1377</v>
      </c>
      <c r="E141" s="101" t="s">
        <v>1388</v>
      </c>
      <c r="F141" s="149">
        <v>13</v>
      </c>
      <c r="G141" s="6">
        <v>0.33650462962962963</v>
      </c>
      <c r="H141" s="101" t="s">
        <v>1383</v>
      </c>
      <c r="I141" s="6">
        <v>0.83650462962962957</v>
      </c>
      <c r="J141" s="2" t="s">
        <v>273</v>
      </c>
      <c r="K141" s="56">
        <v>0.13194444444444445</v>
      </c>
      <c r="L141" s="9">
        <f t="shared" si="19"/>
        <v>3.166666666666667</v>
      </c>
      <c r="M141" s="7">
        <v>99</v>
      </c>
      <c r="N141" s="4">
        <v>16</v>
      </c>
      <c r="O141" s="4">
        <v>4</v>
      </c>
      <c r="P141" s="7">
        <v>1836</v>
      </c>
      <c r="Q141" s="9">
        <v>18.55</v>
      </c>
      <c r="R141" s="52">
        <v>2.2523148148148143E-2</v>
      </c>
      <c r="S141" s="9">
        <f t="shared" si="16"/>
        <v>32.433333333333323</v>
      </c>
      <c r="T141" s="52">
        <v>6.7627314814814821E-2</v>
      </c>
      <c r="U141" s="9">
        <f t="shared" si="20"/>
        <v>97.38333333333334</v>
      </c>
      <c r="V141" s="7">
        <v>67</v>
      </c>
      <c r="W141" s="7">
        <v>16</v>
      </c>
      <c r="X141" s="22">
        <v>0.56699999999999995</v>
      </c>
      <c r="Y141" s="57">
        <v>0.13263888888888889</v>
      </c>
      <c r="Z141" s="64">
        <f t="shared" si="18"/>
        <v>3.1833333333333336</v>
      </c>
      <c r="AE141" s="64">
        <f t="shared" si="17"/>
        <v>0</v>
      </c>
      <c r="AH141" s="48">
        <v>17</v>
      </c>
      <c r="AI141" s="2">
        <v>15</v>
      </c>
      <c r="AJ141" s="2">
        <v>0</v>
      </c>
      <c r="AK141" s="2">
        <v>0</v>
      </c>
      <c r="AL141" s="9">
        <v>0.93</v>
      </c>
      <c r="AM141" s="7">
        <v>84</v>
      </c>
      <c r="AN141" s="4">
        <v>16</v>
      </c>
      <c r="AO141" s="4">
        <v>4</v>
      </c>
      <c r="AP141" s="16">
        <v>21.69</v>
      </c>
      <c r="AQ141" s="5" t="s">
        <v>292</v>
      </c>
      <c r="AR141" s="5" t="s">
        <v>293</v>
      </c>
    </row>
    <row r="142" spans="1:48" ht="18" customHeight="1">
      <c r="A142" s="19" t="s">
        <v>231</v>
      </c>
      <c r="B142" s="3" t="s">
        <v>230</v>
      </c>
      <c r="C142" s="101" t="s">
        <v>288</v>
      </c>
      <c r="D142" s="101" t="s">
        <v>1377</v>
      </c>
      <c r="E142" s="101" t="s">
        <v>1388</v>
      </c>
      <c r="F142" s="149">
        <v>13</v>
      </c>
      <c r="G142" s="6">
        <v>0.47576388888888888</v>
      </c>
      <c r="H142" s="101" t="s">
        <v>1383</v>
      </c>
      <c r="I142" s="6">
        <v>0.97576388888888888</v>
      </c>
      <c r="J142" s="2" t="s">
        <v>6</v>
      </c>
      <c r="K142" s="56">
        <v>4.7916666666666663E-2</v>
      </c>
      <c r="L142" s="9">
        <f t="shared" si="19"/>
        <v>1.1499999999999999</v>
      </c>
      <c r="M142" s="7">
        <v>391</v>
      </c>
      <c r="N142" s="4">
        <v>17</v>
      </c>
      <c r="O142" s="4">
        <v>4</v>
      </c>
      <c r="P142" s="7">
        <v>3806</v>
      </c>
      <c r="Q142" s="9">
        <v>9.73</v>
      </c>
      <c r="R142" s="52">
        <v>6.3310185185185197E-3</v>
      </c>
      <c r="S142" s="9">
        <f t="shared" si="16"/>
        <v>9.1166666666666689</v>
      </c>
      <c r="T142" s="52">
        <v>3.7048611111111109E-2</v>
      </c>
      <c r="U142" s="9">
        <f t="shared" si="20"/>
        <v>53.349999999999994</v>
      </c>
      <c r="V142" s="7">
        <v>1002</v>
      </c>
      <c r="W142" s="7">
        <v>21</v>
      </c>
      <c r="X142" s="22">
        <v>0.65600000000000003</v>
      </c>
      <c r="Y142" s="57">
        <v>7.1527777777777787E-2</v>
      </c>
      <c r="Z142" s="64">
        <f t="shared" si="18"/>
        <v>1.7166666666666668</v>
      </c>
      <c r="AA142" s="48">
        <v>1</v>
      </c>
      <c r="AB142" s="43">
        <v>0.15939999999999999</v>
      </c>
      <c r="AC142" s="43">
        <v>0.1072</v>
      </c>
      <c r="AD142" s="43">
        <v>0.73329999999999995</v>
      </c>
      <c r="AE142" s="64">
        <f t="shared" si="17"/>
        <v>0.99990000000000001</v>
      </c>
      <c r="AH142" s="48">
        <v>305</v>
      </c>
      <c r="AI142" s="2">
        <v>91</v>
      </c>
      <c r="AJ142" s="2">
        <v>0</v>
      </c>
      <c r="AK142" s="2">
        <v>0</v>
      </c>
      <c r="AL142" s="9">
        <v>6.12</v>
      </c>
      <c r="AM142" s="7">
        <v>300</v>
      </c>
      <c r="AN142" s="4">
        <v>17</v>
      </c>
      <c r="AO142" s="4">
        <v>4</v>
      </c>
      <c r="AP142" s="16">
        <v>10.83</v>
      </c>
      <c r="AQ142" s="5" t="s">
        <v>232</v>
      </c>
      <c r="AR142" s="5" t="s">
        <v>289</v>
      </c>
    </row>
    <row r="143" spans="1:48" ht="18" customHeight="1">
      <c r="A143" s="19" t="s">
        <v>233</v>
      </c>
      <c r="B143" s="2" t="s">
        <v>721</v>
      </c>
      <c r="C143" s="101" t="s">
        <v>286</v>
      </c>
      <c r="D143" s="101" t="s">
        <v>1378</v>
      </c>
      <c r="E143" s="101" t="s">
        <v>1388</v>
      </c>
      <c r="F143" s="149">
        <v>14</v>
      </c>
      <c r="G143" s="6">
        <v>0.52471064814814816</v>
      </c>
      <c r="H143" s="101" t="s">
        <v>1382</v>
      </c>
      <c r="I143" s="6">
        <v>2.4710648148148148E-2</v>
      </c>
      <c r="J143" s="2" t="s">
        <v>6</v>
      </c>
      <c r="K143" s="56">
        <v>0.5180555555555556</v>
      </c>
      <c r="L143" s="9">
        <f t="shared" si="19"/>
        <v>12.433333333333334</v>
      </c>
      <c r="M143" s="7">
        <v>256</v>
      </c>
      <c r="N143" s="4">
        <v>47</v>
      </c>
      <c r="O143" s="4">
        <v>36</v>
      </c>
      <c r="P143" s="7">
        <v>5551</v>
      </c>
      <c r="Q143" s="9">
        <v>21.68</v>
      </c>
      <c r="R143" s="52">
        <v>3.8877314814814816E-2</v>
      </c>
      <c r="S143" s="9">
        <f t="shared" si="16"/>
        <v>55.983333333333334</v>
      </c>
      <c r="T143" s="52">
        <v>0.13166666666666665</v>
      </c>
      <c r="U143" s="9">
        <f t="shared" si="20"/>
        <v>189.6</v>
      </c>
      <c r="V143" s="7">
        <v>181</v>
      </c>
      <c r="W143" s="7">
        <v>46</v>
      </c>
      <c r="X143" s="22">
        <v>0.56399999999999995</v>
      </c>
      <c r="Y143" s="57">
        <v>0.5180555555555556</v>
      </c>
      <c r="Z143" s="64">
        <f t="shared" si="18"/>
        <v>12.433333333333334</v>
      </c>
      <c r="AA143" s="48">
        <v>4</v>
      </c>
      <c r="AB143" s="43">
        <v>0.20250000000000001</v>
      </c>
      <c r="AC143" s="43">
        <v>2.53E-2</v>
      </c>
      <c r="AD143" s="43">
        <v>0.7722</v>
      </c>
      <c r="AE143" s="64">
        <f t="shared" si="17"/>
        <v>1</v>
      </c>
      <c r="AH143" s="48">
        <v>21</v>
      </c>
      <c r="AI143" s="2">
        <v>65</v>
      </c>
      <c r="AJ143" s="2">
        <v>5</v>
      </c>
      <c r="AK143" s="2">
        <v>1</v>
      </c>
      <c r="AL143" s="9">
        <v>4.4000000000000004</v>
      </c>
      <c r="AM143" s="7">
        <v>191</v>
      </c>
      <c r="AN143" s="4">
        <v>42</v>
      </c>
      <c r="AO143" s="4">
        <v>35</v>
      </c>
      <c r="AP143" s="16">
        <v>27.57</v>
      </c>
      <c r="AQ143" s="5" t="s">
        <v>234</v>
      </c>
      <c r="AR143" s="5" t="s">
        <v>287</v>
      </c>
    </row>
    <row r="144" spans="1:48" s="11" customFormat="1" ht="18" customHeight="1">
      <c r="A144" s="19" t="s">
        <v>235</v>
      </c>
      <c r="B144" s="3" t="s">
        <v>722</v>
      </c>
      <c r="C144" s="101" t="s">
        <v>425</v>
      </c>
      <c r="D144" s="101" t="s">
        <v>1378</v>
      </c>
      <c r="E144" s="101" t="s">
        <v>1388</v>
      </c>
      <c r="F144" s="149">
        <v>14</v>
      </c>
      <c r="G144" s="6">
        <v>0.24864583333333334</v>
      </c>
      <c r="H144" s="101" t="s">
        <v>1383</v>
      </c>
      <c r="I144" s="6">
        <v>0.74864583333333334</v>
      </c>
      <c r="J144" s="2" t="s">
        <v>6</v>
      </c>
      <c r="K144" s="56">
        <v>0.25</v>
      </c>
      <c r="L144" s="9">
        <f t="shared" si="19"/>
        <v>6</v>
      </c>
      <c r="M144" s="7">
        <v>40</v>
      </c>
      <c r="N144" s="4">
        <v>1</v>
      </c>
      <c r="O144" s="4">
        <v>1</v>
      </c>
      <c r="P144" s="7">
        <v>1098</v>
      </c>
      <c r="Q144" s="9">
        <v>27.45</v>
      </c>
      <c r="R144" s="52">
        <v>4.3449074074074077E-2</v>
      </c>
      <c r="S144" s="9">
        <f t="shared" si="16"/>
        <v>62.56666666666667</v>
      </c>
      <c r="T144" s="52">
        <v>8.4282407407407403E-2</v>
      </c>
      <c r="U144" s="9">
        <f t="shared" si="20"/>
        <v>121.36666666666666</v>
      </c>
      <c r="V144" s="7">
        <v>30</v>
      </c>
      <c r="W144" s="7">
        <v>3</v>
      </c>
      <c r="X144" s="22">
        <v>0.5</v>
      </c>
      <c r="Y144" s="57">
        <v>0.25277777777777777</v>
      </c>
      <c r="Z144" s="64">
        <f t="shared" si="18"/>
        <v>6.0666666666666664</v>
      </c>
      <c r="AA144" s="48">
        <v>3</v>
      </c>
      <c r="AB144" s="43">
        <v>6.6699999999999995E-2</v>
      </c>
      <c r="AC144" s="43">
        <v>6.6699999999999995E-2</v>
      </c>
      <c r="AD144" s="43">
        <v>0.86670000000000003</v>
      </c>
      <c r="AE144" s="64">
        <f t="shared" si="17"/>
        <v>1.0001</v>
      </c>
      <c r="AF144" s="64"/>
      <c r="AG144" s="71"/>
      <c r="AH144" s="48">
        <v>7</v>
      </c>
      <c r="AI144" s="2">
        <v>7</v>
      </c>
      <c r="AJ144" s="2">
        <v>0</v>
      </c>
      <c r="AK144" s="2">
        <v>0</v>
      </c>
      <c r="AL144" s="9">
        <v>0.71</v>
      </c>
      <c r="AM144" s="7">
        <v>33</v>
      </c>
      <c r="AN144" s="4">
        <v>1</v>
      </c>
      <c r="AO144" s="4">
        <v>1</v>
      </c>
      <c r="AP144" s="16">
        <v>33.119999999999997</v>
      </c>
      <c r="AQ144" s="5" t="s">
        <v>236</v>
      </c>
      <c r="AR144" s="5" t="s">
        <v>237</v>
      </c>
      <c r="AV144" s="2"/>
    </row>
    <row r="145" spans="1:48" ht="18" customHeight="1">
      <c r="A145" s="19" t="s">
        <v>497</v>
      </c>
      <c r="B145" s="2" t="s">
        <v>500</v>
      </c>
      <c r="C145" s="101" t="s">
        <v>499</v>
      </c>
      <c r="D145" s="101" t="s">
        <v>1373</v>
      </c>
      <c r="E145" s="101" t="s">
        <v>1388</v>
      </c>
      <c r="F145" s="149">
        <v>15</v>
      </c>
      <c r="G145" s="6">
        <v>0.50972222222222219</v>
      </c>
      <c r="H145" s="101" t="s">
        <v>1382</v>
      </c>
      <c r="I145" s="6">
        <v>9.7222222222222224E-3</v>
      </c>
      <c r="J145" s="2" t="s">
        <v>6</v>
      </c>
      <c r="K145" s="56">
        <v>0.52638888888888891</v>
      </c>
      <c r="L145" s="9">
        <f t="shared" si="19"/>
        <v>12.633333333333333</v>
      </c>
      <c r="M145" s="7">
        <v>123</v>
      </c>
      <c r="N145" s="4">
        <v>30</v>
      </c>
      <c r="O145" s="4">
        <v>19</v>
      </c>
      <c r="P145" s="7">
        <v>2914</v>
      </c>
      <c r="Q145" s="9">
        <v>23.69</v>
      </c>
      <c r="R145" s="52">
        <v>3.5497685185185188E-2</v>
      </c>
      <c r="S145" s="9">
        <f t="shared" si="16"/>
        <v>51.116666666666667</v>
      </c>
      <c r="T145" s="52">
        <v>0.10035879629629631</v>
      </c>
      <c r="U145" s="9">
        <f t="shared" si="20"/>
        <v>144.51666666666668</v>
      </c>
      <c r="V145" s="7">
        <v>93</v>
      </c>
      <c r="W145" s="7">
        <v>30</v>
      </c>
      <c r="X145" s="22">
        <v>0.53800000000000003</v>
      </c>
      <c r="Y145" s="57">
        <v>0.52708333333333335</v>
      </c>
      <c r="Z145" s="64">
        <f t="shared" si="18"/>
        <v>12.65</v>
      </c>
      <c r="AA145" s="48">
        <v>7</v>
      </c>
      <c r="AB145" s="43">
        <v>0.1628</v>
      </c>
      <c r="AC145" s="43">
        <v>0</v>
      </c>
      <c r="AD145" s="43">
        <v>0.83720000000000006</v>
      </c>
      <c r="AE145" s="64">
        <f t="shared" si="17"/>
        <v>1</v>
      </c>
      <c r="AH145" s="48">
        <v>12</v>
      </c>
      <c r="AI145" s="7">
        <v>27</v>
      </c>
      <c r="AJ145" s="4">
        <v>4</v>
      </c>
      <c r="AK145" s="4">
        <v>4</v>
      </c>
      <c r="AL145" s="9">
        <v>20.96</v>
      </c>
      <c r="AM145" s="7">
        <v>96</v>
      </c>
      <c r="AN145" s="4">
        <v>26</v>
      </c>
      <c r="AO145" s="4">
        <v>15</v>
      </c>
      <c r="AP145" s="16">
        <v>24.46</v>
      </c>
      <c r="AQ145" s="5" t="s">
        <v>501</v>
      </c>
      <c r="AR145" s="5" t="s">
        <v>502</v>
      </c>
    </row>
    <row r="146" spans="1:48" ht="18" customHeight="1">
      <c r="A146" s="19" t="s">
        <v>1032</v>
      </c>
      <c r="B146" s="2" t="s">
        <v>1033</v>
      </c>
      <c r="C146" s="101" t="s">
        <v>1034</v>
      </c>
      <c r="D146" s="101" t="s">
        <v>1373</v>
      </c>
      <c r="E146" s="101" t="s">
        <v>1388</v>
      </c>
      <c r="F146" s="149">
        <v>15</v>
      </c>
      <c r="G146" s="6">
        <v>0.30069444444444443</v>
      </c>
      <c r="H146" s="101" t="s">
        <v>1383</v>
      </c>
      <c r="I146" s="6">
        <v>0.80069444444444438</v>
      </c>
      <c r="J146" s="2" t="s">
        <v>999</v>
      </c>
      <c r="L146" s="9">
        <f t="shared" si="19"/>
        <v>0</v>
      </c>
      <c r="R146" s="52">
        <v>4.9305555555555552E-3</v>
      </c>
      <c r="S146" s="9">
        <f t="shared" si="16"/>
        <v>7.1</v>
      </c>
      <c r="T146" s="52">
        <v>1.1261574074074071E-2</v>
      </c>
      <c r="U146" s="9">
        <f t="shared" si="20"/>
        <v>16.216666666666661</v>
      </c>
      <c r="V146" s="7">
        <v>170</v>
      </c>
      <c r="W146" s="7">
        <v>45</v>
      </c>
      <c r="X146" s="22">
        <v>0.55900000000000005</v>
      </c>
      <c r="Y146" s="57">
        <v>2.7083333333333334E-2</v>
      </c>
      <c r="Z146" s="64">
        <f t="shared" si="18"/>
        <v>0.65</v>
      </c>
      <c r="AB146" s="43">
        <v>0.1067</v>
      </c>
      <c r="AC146" s="43">
        <v>1.3299999999999999E-2</v>
      </c>
      <c r="AD146" s="43">
        <v>0.88</v>
      </c>
      <c r="AE146" s="64">
        <f t="shared" si="17"/>
        <v>1</v>
      </c>
      <c r="AH146" s="48">
        <v>41</v>
      </c>
      <c r="AQ146" s="5"/>
      <c r="AR146" s="99" t="s">
        <v>1035</v>
      </c>
    </row>
    <row r="147" spans="1:48" s="11" customFormat="1" ht="18" customHeight="1">
      <c r="A147" s="19" t="s">
        <v>503</v>
      </c>
      <c r="B147" s="2" t="s">
        <v>723</v>
      </c>
      <c r="C147" s="101" t="s">
        <v>504</v>
      </c>
      <c r="D147" s="101" t="s">
        <v>1373</v>
      </c>
      <c r="E147" s="101" t="s">
        <v>1388</v>
      </c>
      <c r="F147" s="149">
        <v>15</v>
      </c>
      <c r="G147" s="6">
        <v>0.4826388888888889</v>
      </c>
      <c r="H147" s="101" t="s">
        <v>1383</v>
      </c>
      <c r="I147" s="6">
        <v>0.98263888888888884</v>
      </c>
      <c r="J147" s="2" t="s">
        <v>6</v>
      </c>
      <c r="K147" s="56">
        <v>6.8749999999999992E-2</v>
      </c>
      <c r="L147" s="9">
        <f t="shared" si="19"/>
        <v>1.65</v>
      </c>
      <c r="M147" s="7">
        <v>25</v>
      </c>
      <c r="N147" s="4">
        <v>7</v>
      </c>
      <c r="O147" s="4">
        <v>6</v>
      </c>
      <c r="P147" s="7">
        <v>399</v>
      </c>
      <c r="Q147" s="9">
        <v>15.96</v>
      </c>
      <c r="R147" s="52">
        <v>2.0231481481481482E-2</v>
      </c>
      <c r="S147" s="9">
        <f t="shared" si="16"/>
        <v>29.133333333333333</v>
      </c>
      <c r="T147" s="52">
        <v>2.6666666666666668E-2</v>
      </c>
      <c r="U147" s="9">
        <f t="shared" si="20"/>
        <v>38.400000000000006</v>
      </c>
      <c r="V147" s="7">
        <v>13</v>
      </c>
      <c r="W147" s="7">
        <v>9</v>
      </c>
      <c r="X147" s="22">
        <v>0.38500000000000001</v>
      </c>
      <c r="Y147" s="57">
        <v>0.12083333333333333</v>
      </c>
      <c r="Z147" s="64">
        <f t="shared" si="18"/>
        <v>2.9</v>
      </c>
      <c r="AA147" s="48"/>
      <c r="AB147" s="43"/>
      <c r="AC147" s="43"/>
      <c r="AD147" s="43"/>
      <c r="AE147" s="64">
        <f t="shared" si="17"/>
        <v>0</v>
      </c>
      <c r="AF147" s="64"/>
      <c r="AG147" s="71"/>
      <c r="AH147" s="48">
        <v>8</v>
      </c>
      <c r="AI147" s="7">
        <v>5</v>
      </c>
      <c r="AJ147" s="4">
        <v>1</v>
      </c>
      <c r="AK147" s="4">
        <v>0</v>
      </c>
      <c r="AL147" s="9">
        <v>10.4</v>
      </c>
      <c r="AM147" s="7">
        <v>20</v>
      </c>
      <c r="AN147" s="4">
        <v>6</v>
      </c>
      <c r="AO147" s="4">
        <v>6</v>
      </c>
      <c r="AP147" s="16">
        <v>17.350000000000001</v>
      </c>
      <c r="AQ147" s="5" t="s">
        <v>505</v>
      </c>
      <c r="AR147" s="5" t="s">
        <v>506</v>
      </c>
      <c r="AV147" s="2"/>
    </row>
    <row r="148" spans="1:48" ht="18" customHeight="1">
      <c r="A148" s="19" t="s">
        <v>1036</v>
      </c>
      <c r="B148" s="2" t="s">
        <v>1037</v>
      </c>
      <c r="C148" s="101" t="s">
        <v>1038</v>
      </c>
      <c r="D148" s="101" t="s">
        <v>1379</v>
      </c>
      <c r="E148" s="101" t="s">
        <v>1388</v>
      </c>
      <c r="F148" s="149">
        <v>16</v>
      </c>
      <c r="G148" s="6">
        <v>0.50208333333333333</v>
      </c>
      <c r="H148" s="101" t="s">
        <v>1382</v>
      </c>
      <c r="I148" s="6">
        <v>2.0833333333333333E-3</v>
      </c>
      <c r="J148" s="2" t="s">
        <v>844</v>
      </c>
      <c r="K148" s="56">
        <v>4.1666666666666664E-2</v>
      </c>
      <c r="L148" s="9">
        <f t="shared" si="19"/>
        <v>1</v>
      </c>
      <c r="R148" s="52">
        <v>1.1203703703703704E-2</v>
      </c>
      <c r="S148" s="9">
        <f t="shared" si="16"/>
        <v>16.133333333333333</v>
      </c>
      <c r="T148" s="52">
        <v>3.5821759259259262E-2</v>
      </c>
      <c r="U148" s="9">
        <f t="shared" si="20"/>
        <v>51.583333333333336</v>
      </c>
      <c r="V148" s="7">
        <v>58</v>
      </c>
      <c r="W148" s="7">
        <v>17</v>
      </c>
      <c r="X148" s="22">
        <v>0.63800000000000001</v>
      </c>
      <c r="Y148" s="57">
        <v>7.5694444444444439E-2</v>
      </c>
      <c r="Z148" s="64">
        <f t="shared" si="18"/>
        <v>1.8166666666666664</v>
      </c>
      <c r="AA148" s="48">
        <v>0</v>
      </c>
      <c r="AB148" s="43">
        <v>0.1429</v>
      </c>
      <c r="AC148" s="43">
        <v>4.7600000000000003E-2</v>
      </c>
      <c r="AD148" s="43">
        <v>0.8095</v>
      </c>
      <c r="AE148" s="64">
        <f t="shared" si="17"/>
        <v>1</v>
      </c>
      <c r="AH148" s="48">
        <v>20</v>
      </c>
      <c r="AQ148" s="99" t="s">
        <v>1039</v>
      </c>
      <c r="AR148" s="5" t="s">
        <v>1040</v>
      </c>
    </row>
    <row r="149" spans="1:48" s="34" customFormat="1" ht="18" customHeight="1">
      <c r="A149" s="19" t="s">
        <v>304</v>
      </c>
      <c r="B149" s="2" t="s">
        <v>305</v>
      </c>
      <c r="C149" s="101" t="s">
        <v>498</v>
      </c>
      <c r="D149" s="101" t="s">
        <v>1379</v>
      </c>
      <c r="E149" s="101" t="s">
        <v>1388</v>
      </c>
      <c r="F149" s="149">
        <v>16</v>
      </c>
      <c r="G149" s="6">
        <v>0.41875000000000001</v>
      </c>
      <c r="H149" s="101" t="s">
        <v>1383</v>
      </c>
      <c r="I149" s="6">
        <v>0.91875000000000007</v>
      </c>
      <c r="J149" s="2" t="s">
        <v>306</v>
      </c>
      <c r="K149" s="56">
        <v>6.805555555555555E-2</v>
      </c>
      <c r="L149" s="9">
        <f t="shared" si="19"/>
        <v>1.6333333333333333</v>
      </c>
      <c r="M149" s="7">
        <v>2345</v>
      </c>
      <c r="N149" s="4">
        <v>26</v>
      </c>
      <c r="O149" s="4">
        <v>6</v>
      </c>
      <c r="P149" s="7">
        <v>17454</v>
      </c>
      <c r="Q149" s="9">
        <v>7.44</v>
      </c>
      <c r="R149" s="52">
        <v>8.2870370370370372E-3</v>
      </c>
      <c r="S149" s="9">
        <f t="shared" si="16"/>
        <v>11.933333333333334</v>
      </c>
      <c r="T149" s="52">
        <v>5.1469907407407402E-2</v>
      </c>
      <c r="U149" s="9">
        <f t="shared" si="20"/>
        <v>74.11666666666666</v>
      </c>
      <c r="V149" s="7">
        <v>1663</v>
      </c>
      <c r="W149" s="7">
        <v>25</v>
      </c>
      <c r="X149" s="22">
        <v>0.56299999999999994</v>
      </c>
      <c r="Y149" s="57">
        <v>6.5277777777777782E-2</v>
      </c>
      <c r="Z149" s="64">
        <f t="shared" si="18"/>
        <v>1.5666666666666669</v>
      </c>
      <c r="AA149" s="48">
        <v>8</v>
      </c>
      <c r="AB149" s="43">
        <v>0.12790000000000001</v>
      </c>
      <c r="AC149" s="43">
        <v>6.88E-2</v>
      </c>
      <c r="AD149" s="43">
        <v>0.80330000000000001</v>
      </c>
      <c r="AE149" s="64">
        <f t="shared" si="17"/>
        <v>1</v>
      </c>
      <c r="AF149" s="64"/>
      <c r="AG149" s="71"/>
      <c r="AH149" s="48">
        <v>218</v>
      </c>
      <c r="AI149" s="7">
        <v>485</v>
      </c>
      <c r="AJ149" s="4">
        <v>1</v>
      </c>
      <c r="AK149" s="4">
        <v>0</v>
      </c>
      <c r="AL149" s="9">
        <v>2.38</v>
      </c>
      <c r="AM149" s="7">
        <v>1860</v>
      </c>
      <c r="AN149" s="4">
        <v>25</v>
      </c>
      <c r="AO149" s="4">
        <v>6</v>
      </c>
      <c r="AP149" s="16">
        <v>8.76</v>
      </c>
      <c r="AQ149" s="5" t="s">
        <v>308</v>
      </c>
      <c r="AR149" s="5" t="s">
        <v>307</v>
      </c>
      <c r="AV149" s="2"/>
    </row>
    <row r="150" spans="1:48" ht="18" customHeight="1">
      <c r="A150" s="19" t="s">
        <v>283</v>
      </c>
      <c r="B150" s="2" t="s">
        <v>724</v>
      </c>
      <c r="C150" s="101" t="s">
        <v>426</v>
      </c>
      <c r="D150" s="101" t="s">
        <v>1379</v>
      </c>
      <c r="E150" s="101" t="s">
        <v>1388</v>
      </c>
      <c r="F150" s="149">
        <v>16</v>
      </c>
      <c r="G150" s="6">
        <v>0.48680555555555555</v>
      </c>
      <c r="H150" s="101" t="s">
        <v>1383</v>
      </c>
      <c r="I150" s="6">
        <v>0.9868055555555556</v>
      </c>
      <c r="J150" s="2" t="s">
        <v>6</v>
      </c>
      <c r="K150" s="56">
        <v>0.34861111111111115</v>
      </c>
      <c r="L150" s="9">
        <f t="shared" si="19"/>
        <v>8.3666666666666671</v>
      </c>
      <c r="M150" s="7">
        <v>202</v>
      </c>
      <c r="N150" s="4">
        <v>43</v>
      </c>
      <c r="O150" s="4">
        <v>35</v>
      </c>
      <c r="P150" s="7">
        <v>2935</v>
      </c>
      <c r="Q150" s="9">
        <v>14.53</v>
      </c>
      <c r="R150" s="52">
        <v>1.8310185185185186E-2</v>
      </c>
      <c r="S150" s="9">
        <f t="shared" si="16"/>
        <v>26.366666666666667</v>
      </c>
      <c r="T150" s="52">
        <v>4.8136574074074068E-2</v>
      </c>
      <c r="U150" s="9">
        <f t="shared" si="20"/>
        <v>69.316666666666663</v>
      </c>
      <c r="V150" s="7">
        <v>143</v>
      </c>
      <c r="W150" s="7">
        <v>43</v>
      </c>
      <c r="X150" s="22">
        <v>0.55900000000000005</v>
      </c>
      <c r="Y150" s="57">
        <v>0.34930555555555554</v>
      </c>
      <c r="Z150" s="64">
        <f t="shared" si="18"/>
        <v>8.3833333333333329</v>
      </c>
      <c r="AA150" s="48">
        <v>2</v>
      </c>
      <c r="AB150" s="43">
        <v>9.5200000000000007E-2</v>
      </c>
      <c r="AC150" s="43">
        <v>4.7600000000000003E-2</v>
      </c>
      <c r="AD150" s="43">
        <v>0.85709999999999997</v>
      </c>
      <c r="AE150" s="64">
        <f t="shared" si="17"/>
        <v>0.99990000000000001</v>
      </c>
      <c r="AH150" s="48">
        <v>37</v>
      </c>
      <c r="AI150" s="7">
        <v>35</v>
      </c>
      <c r="AJ150" s="4">
        <v>3</v>
      </c>
      <c r="AK150" s="4">
        <v>0</v>
      </c>
      <c r="AL150" s="9">
        <v>3.37</v>
      </c>
      <c r="AM150" s="7">
        <v>167</v>
      </c>
      <c r="AN150" s="4">
        <v>40</v>
      </c>
      <c r="AO150" s="4">
        <v>35</v>
      </c>
      <c r="AP150" s="16">
        <v>16.87</v>
      </c>
      <c r="AQ150" s="5" t="s">
        <v>284</v>
      </c>
      <c r="AR150" s="5" t="s">
        <v>285</v>
      </c>
    </row>
    <row r="151" spans="1:48" ht="18" customHeight="1">
      <c r="A151" s="19" t="s">
        <v>1041</v>
      </c>
      <c r="B151" s="2" t="s">
        <v>1043</v>
      </c>
      <c r="C151" s="101" t="s">
        <v>1042</v>
      </c>
      <c r="D151" s="101" t="s">
        <v>1374</v>
      </c>
      <c r="E151" s="101" t="s">
        <v>1388</v>
      </c>
      <c r="F151" s="149">
        <v>17</v>
      </c>
      <c r="G151" s="6">
        <v>0.28472222222222221</v>
      </c>
      <c r="H151" s="101" t="s">
        <v>1383</v>
      </c>
      <c r="I151" s="6">
        <v>0.78472222222222221</v>
      </c>
      <c r="J151" s="2" t="s">
        <v>436</v>
      </c>
      <c r="K151" s="56">
        <v>1.5277777777777777E-2</v>
      </c>
      <c r="L151" s="9">
        <f t="shared" si="19"/>
        <v>0.36666666666666664</v>
      </c>
      <c r="R151" s="52">
        <v>3.5995370370370369E-3</v>
      </c>
      <c r="S151" s="9">
        <f t="shared" si="16"/>
        <v>5.1833333333333336</v>
      </c>
      <c r="T151" s="52">
        <v>5.3240740740740748E-3</v>
      </c>
      <c r="U151" s="9">
        <f t="shared" si="20"/>
        <v>7.6666666666666679</v>
      </c>
      <c r="V151" s="7">
        <v>31</v>
      </c>
      <c r="W151" s="7">
        <v>19</v>
      </c>
      <c r="X151" s="22">
        <v>0.51600000000000001</v>
      </c>
      <c r="Y151" s="57">
        <v>8.3333333333333332E-3</v>
      </c>
      <c r="Z151" s="64">
        <f t="shared" si="18"/>
        <v>0.2</v>
      </c>
      <c r="AA151" s="48">
        <v>0</v>
      </c>
      <c r="AB151" s="43">
        <v>0</v>
      </c>
      <c r="AC151" s="43">
        <v>6.7000000000000004E-2</v>
      </c>
      <c r="AD151" s="43">
        <v>0.93330000000000002</v>
      </c>
      <c r="AE151" s="64">
        <f t="shared" si="17"/>
        <v>1.0003</v>
      </c>
      <c r="AH151" s="48">
        <v>22</v>
      </c>
      <c r="AQ151" s="99" t="s">
        <v>1044</v>
      </c>
      <c r="AR151" s="99" t="s">
        <v>1045</v>
      </c>
    </row>
    <row r="152" spans="1:48" ht="18" customHeight="1">
      <c r="A152" s="21" t="s">
        <v>546</v>
      </c>
      <c r="B152" s="11" t="s">
        <v>725</v>
      </c>
      <c r="C152" s="100" t="s">
        <v>548</v>
      </c>
      <c r="D152" s="100" t="s">
        <v>1374</v>
      </c>
      <c r="E152" s="100" t="s">
        <v>1388</v>
      </c>
      <c r="F152" s="150">
        <v>17</v>
      </c>
      <c r="G152" s="12">
        <v>0.33611111111111108</v>
      </c>
      <c r="H152" s="100" t="s">
        <v>1383</v>
      </c>
      <c r="I152" s="12">
        <v>0.83611111111111114</v>
      </c>
      <c r="J152" s="11" t="s">
        <v>297</v>
      </c>
      <c r="K152" s="58">
        <v>8.819444444444445E-2</v>
      </c>
      <c r="L152" s="9">
        <f t="shared" si="19"/>
        <v>2.1166666666666667</v>
      </c>
      <c r="M152" s="13">
        <v>1560</v>
      </c>
      <c r="N152" s="14">
        <v>28</v>
      </c>
      <c r="O152" s="14">
        <v>10</v>
      </c>
      <c r="P152" s="13">
        <v>13288</v>
      </c>
      <c r="Q152" s="15">
        <v>8.52</v>
      </c>
      <c r="R152" s="53">
        <v>6.3657407407407404E-3</v>
      </c>
      <c r="S152" s="9">
        <f t="shared" si="16"/>
        <v>9.1666666666666661</v>
      </c>
      <c r="T152" s="53">
        <v>5.8159722222222217E-2</v>
      </c>
      <c r="U152" s="9">
        <f t="shared" si="20"/>
        <v>83.749999999999986</v>
      </c>
      <c r="V152" s="13">
        <v>1776</v>
      </c>
      <c r="W152" s="13">
        <v>29</v>
      </c>
      <c r="X152" s="23">
        <v>0.68899999999999995</v>
      </c>
      <c r="Y152" s="59">
        <v>9.1666666666666674E-2</v>
      </c>
      <c r="Z152" s="64">
        <f t="shared" si="18"/>
        <v>2.2000000000000002</v>
      </c>
      <c r="AA152" s="49">
        <v>1</v>
      </c>
      <c r="AB152" s="44">
        <v>8.5999999999999993E-2</v>
      </c>
      <c r="AC152" s="44">
        <v>9.8599999999999993E-2</v>
      </c>
      <c r="AD152" s="44">
        <v>0.81540000000000001</v>
      </c>
      <c r="AE152" s="65">
        <f t="shared" si="17"/>
        <v>1</v>
      </c>
      <c r="AF152" s="65"/>
      <c r="AG152" s="142"/>
      <c r="AH152" s="49">
        <v>384</v>
      </c>
      <c r="AI152" s="13">
        <v>247</v>
      </c>
      <c r="AJ152" s="14">
        <v>0</v>
      </c>
      <c r="AK152" s="14">
        <v>0</v>
      </c>
      <c r="AL152" s="15">
        <v>2.25</v>
      </c>
      <c r="AM152" s="13">
        <v>1314</v>
      </c>
      <c r="AN152" s="14">
        <v>28</v>
      </c>
      <c r="AO152" s="14">
        <v>10</v>
      </c>
      <c r="AP152" s="17">
        <v>9.69</v>
      </c>
      <c r="AQ152" s="90" t="s">
        <v>549</v>
      </c>
      <c r="AR152" s="90" t="s">
        <v>550</v>
      </c>
    </row>
    <row r="153" spans="1:48" ht="18" customHeight="1">
      <c r="A153" s="19" t="s">
        <v>551</v>
      </c>
      <c r="B153" s="2" t="s">
        <v>553</v>
      </c>
      <c r="C153" s="101" t="s">
        <v>552</v>
      </c>
      <c r="D153" s="101" t="s">
        <v>1374</v>
      </c>
      <c r="E153" s="101" t="s">
        <v>1388</v>
      </c>
      <c r="F153" s="149">
        <v>17</v>
      </c>
      <c r="G153" s="6">
        <v>0.37777777777777777</v>
      </c>
      <c r="H153" s="101" t="s">
        <v>1383</v>
      </c>
      <c r="I153" s="6">
        <v>0.87777777777777777</v>
      </c>
      <c r="J153" s="2" t="s">
        <v>273</v>
      </c>
      <c r="K153" s="56">
        <v>7.2222222222222229E-2</v>
      </c>
      <c r="L153" s="9">
        <f t="shared" si="19"/>
        <v>1.7333333333333334</v>
      </c>
      <c r="M153" s="7">
        <v>136</v>
      </c>
      <c r="N153" s="4">
        <v>10</v>
      </c>
      <c r="O153" s="4">
        <v>8</v>
      </c>
      <c r="P153" s="7">
        <v>2160</v>
      </c>
      <c r="Q153" s="9">
        <v>15.88</v>
      </c>
      <c r="R153" s="52">
        <v>1.4560185185185183E-2</v>
      </c>
      <c r="S153" s="9">
        <f t="shared" si="16"/>
        <v>20.966666666666665</v>
      </c>
      <c r="T153" s="52">
        <v>6.582175925925926E-2</v>
      </c>
      <c r="U153" s="9">
        <f t="shared" si="20"/>
        <v>94.783333333333331</v>
      </c>
      <c r="V153" s="7">
        <v>128</v>
      </c>
      <c r="W153" s="7">
        <v>10</v>
      </c>
      <c r="X153" s="22">
        <v>0.437</v>
      </c>
      <c r="Y153" s="57">
        <v>8.0555555555555561E-2</v>
      </c>
      <c r="Z153" s="64">
        <f t="shared" si="18"/>
        <v>1.9333333333333336</v>
      </c>
      <c r="AA153" s="48">
        <v>1</v>
      </c>
      <c r="AB153" s="43">
        <v>8.4500000000000006E-2</v>
      </c>
      <c r="AC153" s="43">
        <v>0.1268</v>
      </c>
      <c r="AD153" s="43">
        <v>0.78869999999999996</v>
      </c>
      <c r="AE153" s="64">
        <f t="shared" si="17"/>
        <v>1</v>
      </c>
      <c r="AH153" s="48">
        <v>26</v>
      </c>
      <c r="AI153" s="7">
        <v>17</v>
      </c>
      <c r="AJ153" s="4">
        <v>0</v>
      </c>
      <c r="AK153" s="4">
        <v>0</v>
      </c>
      <c r="AL153" s="9">
        <v>7.82</v>
      </c>
      <c r="AM153" s="7">
        <v>119</v>
      </c>
      <c r="AN153" s="4">
        <v>10</v>
      </c>
      <c r="AO153" s="4">
        <v>8</v>
      </c>
      <c r="AP153" s="16">
        <v>17.03</v>
      </c>
      <c r="AQ153" s="5" t="s">
        <v>554</v>
      </c>
      <c r="AR153" s="5" t="s">
        <v>555</v>
      </c>
    </row>
    <row r="154" spans="1:48" ht="18" customHeight="1">
      <c r="A154" s="19" t="s">
        <v>507</v>
      </c>
      <c r="B154" s="2" t="s">
        <v>508</v>
      </c>
      <c r="C154" s="101" t="s">
        <v>547</v>
      </c>
      <c r="D154" s="101" t="s">
        <v>1374</v>
      </c>
      <c r="E154" s="101" t="s">
        <v>1388</v>
      </c>
      <c r="F154" s="149">
        <v>17</v>
      </c>
      <c r="G154" s="6">
        <v>0.53472222222222221</v>
      </c>
      <c r="H154" s="101" t="s">
        <v>1383</v>
      </c>
      <c r="I154" s="6">
        <v>0.53472222222222221</v>
      </c>
      <c r="J154" s="2" t="s">
        <v>457</v>
      </c>
      <c r="K154" s="56">
        <v>7.8472222222222221E-2</v>
      </c>
      <c r="L154" s="9">
        <f t="shared" si="19"/>
        <v>1.8833333333333333</v>
      </c>
      <c r="M154" s="7">
        <v>46</v>
      </c>
      <c r="N154" s="4">
        <v>11</v>
      </c>
      <c r="O154" s="4">
        <v>3</v>
      </c>
      <c r="P154" s="7">
        <v>972</v>
      </c>
      <c r="Q154" s="9">
        <v>21.13</v>
      </c>
      <c r="R154" s="52">
        <v>2.2627314814814819E-2</v>
      </c>
      <c r="S154" s="9">
        <f t="shared" si="16"/>
        <v>32.583333333333336</v>
      </c>
      <c r="T154" s="52">
        <v>4.5520833333333337E-2</v>
      </c>
      <c r="U154" s="9">
        <f t="shared" si="20"/>
        <v>65.550000000000011</v>
      </c>
      <c r="V154" s="7">
        <v>27</v>
      </c>
      <c r="W154" s="7">
        <v>9</v>
      </c>
      <c r="X154" s="22">
        <v>0.44400000000000001</v>
      </c>
      <c r="Y154" s="57">
        <v>7.6388888888888895E-2</v>
      </c>
      <c r="Z154" s="64">
        <f t="shared" si="18"/>
        <v>1.8333333333333335</v>
      </c>
      <c r="AE154" s="64">
        <f t="shared" si="17"/>
        <v>0</v>
      </c>
      <c r="AI154" s="7">
        <v>3</v>
      </c>
      <c r="AJ154" s="4">
        <v>1</v>
      </c>
      <c r="AK154" s="4">
        <v>0</v>
      </c>
      <c r="AL154" s="9">
        <v>2.67</v>
      </c>
      <c r="AM154" s="7">
        <v>43</v>
      </c>
      <c r="AN154" s="4">
        <v>10</v>
      </c>
      <c r="AO154" s="4">
        <v>3</v>
      </c>
      <c r="AP154" s="16">
        <v>22.42</v>
      </c>
      <c r="AQ154" s="5" t="s">
        <v>509</v>
      </c>
      <c r="AR154" s="5" t="s">
        <v>510</v>
      </c>
      <c r="AV154" s="11"/>
    </row>
    <row r="155" spans="1:48" ht="18" customHeight="1">
      <c r="A155" s="19" t="s">
        <v>556</v>
      </c>
      <c r="B155" s="2" t="s">
        <v>726</v>
      </c>
      <c r="C155" s="101" t="s">
        <v>557</v>
      </c>
      <c r="D155" s="101" t="s">
        <v>1375</v>
      </c>
      <c r="E155" s="101" t="s">
        <v>1388</v>
      </c>
      <c r="F155" s="149">
        <v>18</v>
      </c>
      <c r="G155" s="6">
        <v>5.2777777777777778E-2</v>
      </c>
      <c r="H155" s="101" t="s">
        <v>1382</v>
      </c>
      <c r="I155" s="6">
        <v>5.2777777777777778E-2</v>
      </c>
      <c r="J155" s="2" t="s">
        <v>6</v>
      </c>
      <c r="K155" s="56">
        <v>0.23958333333333334</v>
      </c>
      <c r="L155" s="9">
        <f t="shared" si="19"/>
        <v>5.75</v>
      </c>
      <c r="M155" s="7">
        <v>76</v>
      </c>
      <c r="N155" s="4">
        <v>18</v>
      </c>
      <c r="O155" s="4">
        <v>17</v>
      </c>
      <c r="P155" s="7">
        <v>1467</v>
      </c>
      <c r="Q155" s="9">
        <v>19.3</v>
      </c>
      <c r="R155" s="52">
        <v>2.2546296296296297E-2</v>
      </c>
      <c r="S155" s="9">
        <f t="shared" si="16"/>
        <v>32.466666666666669</v>
      </c>
      <c r="T155" s="52">
        <v>6.5312499999999996E-2</v>
      </c>
      <c r="U155" s="9">
        <f t="shared" si="20"/>
        <v>94.05</v>
      </c>
      <c r="V155" s="7">
        <v>53</v>
      </c>
      <c r="W155" s="7">
        <v>18</v>
      </c>
      <c r="X155" s="22">
        <v>0.58499999999999996</v>
      </c>
      <c r="Y155" s="57">
        <v>0.24097222222222223</v>
      </c>
      <c r="Z155" s="64">
        <f t="shared" si="18"/>
        <v>5.7833333333333332</v>
      </c>
      <c r="AA155" s="48">
        <v>3</v>
      </c>
      <c r="AB155" s="43">
        <v>9.0899999999999995E-2</v>
      </c>
      <c r="AC155" s="43">
        <v>0</v>
      </c>
      <c r="AD155" s="43">
        <v>0.90910000000000002</v>
      </c>
      <c r="AE155" s="64">
        <f t="shared" si="17"/>
        <v>1</v>
      </c>
      <c r="AH155" s="48">
        <v>11</v>
      </c>
      <c r="AI155" s="7">
        <v>18</v>
      </c>
      <c r="AJ155" s="4">
        <v>0</v>
      </c>
      <c r="AK155" s="4">
        <v>0</v>
      </c>
      <c r="AL155" s="9">
        <v>0.22</v>
      </c>
      <c r="AM155" s="7">
        <v>58</v>
      </c>
      <c r="AN155" s="4">
        <v>18</v>
      </c>
      <c r="AO155" s="4">
        <v>17</v>
      </c>
      <c r="AP155" s="16">
        <v>25.22</v>
      </c>
      <c r="AQ155" s="5" t="s">
        <v>558</v>
      </c>
      <c r="AR155" s="5" t="s">
        <v>559</v>
      </c>
    </row>
    <row r="156" spans="1:48" ht="18" customHeight="1">
      <c r="A156" s="19" t="s">
        <v>560</v>
      </c>
      <c r="B156" s="2" t="s">
        <v>727</v>
      </c>
      <c r="C156" s="101" t="s">
        <v>561</v>
      </c>
      <c r="D156" s="101" t="s">
        <v>1375</v>
      </c>
      <c r="E156" s="101" t="s">
        <v>1388</v>
      </c>
      <c r="F156" s="149">
        <v>18</v>
      </c>
      <c r="G156" s="6">
        <v>0.43888888888888888</v>
      </c>
      <c r="H156" s="101" t="s">
        <v>1382</v>
      </c>
      <c r="I156" s="6">
        <v>0.43888888888888888</v>
      </c>
      <c r="J156" s="2" t="s">
        <v>6</v>
      </c>
      <c r="K156" s="56">
        <v>0.19999999999999998</v>
      </c>
      <c r="L156" s="9">
        <f t="shared" si="19"/>
        <v>4.8</v>
      </c>
      <c r="M156" s="7">
        <v>74</v>
      </c>
      <c r="N156" s="4">
        <v>16</v>
      </c>
      <c r="O156" s="4">
        <v>7</v>
      </c>
      <c r="P156" s="7">
        <v>1285</v>
      </c>
      <c r="Q156" s="9">
        <v>17.36</v>
      </c>
      <c r="R156" s="52">
        <v>1.9756944444444445E-2</v>
      </c>
      <c r="S156" s="9">
        <f t="shared" si="16"/>
        <v>28.45</v>
      </c>
      <c r="T156" s="52">
        <v>3.7002314814814814E-2</v>
      </c>
      <c r="U156" s="9">
        <f t="shared" si="20"/>
        <v>53.283333333333331</v>
      </c>
      <c r="V156" s="7">
        <v>55</v>
      </c>
      <c r="W156" s="7">
        <v>16</v>
      </c>
      <c r="X156" s="22">
        <v>0.50900000000000001</v>
      </c>
      <c r="Y156" s="57">
        <v>0.19999999999999998</v>
      </c>
      <c r="Z156" s="64">
        <f t="shared" si="18"/>
        <v>4.8</v>
      </c>
      <c r="AA156" s="48">
        <v>1</v>
      </c>
      <c r="AB156" s="43">
        <v>3.6999999999999998E-2</v>
      </c>
      <c r="AC156" s="43">
        <v>7.4099999999999999E-2</v>
      </c>
      <c r="AD156" s="43">
        <v>0.88890000000000002</v>
      </c>
      <c r="AE156" s="64">
        <f t="shared" si="17"/>
        <v>1</v>
      </c>
      <c r="AH156" s="48">
        <v>13</v>
      </c>
      <c r="AI156" s="7">
        <v>12</v>
      </c>
      <c r="AJ156" s="4">
        <v>0</v>
      </c>
      <c r="AK156" s="4">
        <v>0</v>
      </c>
      <c r="AL156" s="9">
        <v>0.25</v>
      </c>
      <c r="AM156" s="7">
        <v>62</v>
      </c>
      <c r="AN156" s="4">
        <v>16</v>
      </c>
      <c r="AO156" s="4">
        <v>7</v>
      </c>
      <c r="AP156" s="16">
        <v>20.68</v>
      </c>
      <c r="AQ156" s="5" t="s">
        <v>562</v>
      </c>
      <c r="AR156" s="5" t="s">
        <v>563</v>
      </c>
    </row>
    <row r="157" spans="1:48" ht="18" customHeight="1">
      <c r="A157" s="19" t="s">
        <v>564</v>
      </c>
      <c r="B157" s="2" t="s">
        <v>566</v>
      </c>
      <c r="C157" s="101" t="s">
        <v>565</v>
      </c>
      <c r="D157" s="101" t="s">
        <v>1375</v>
      </c>
      <c r="E157" s="101" t="s">
        <v>1388</v>
      </c>
      <c r="F157" s="149">
        <v>18</v>
      </c>
      <c r="G157" s="6">
        <v>0.27499999999999997</v>
      </c>
      <c r="H157" s="101" t="s">
        <v>1383</v>
      </c>
      <c r="I157" s="6">
        <v>0.77500000000000002</v>
      </c>
      <c r="J157" s="2" t="s">
        <v>135</v>
      </c>
      <c r="K157" s="56">
        <v>7.7083333333333337E-2</v>
      </c>
      <c r="L157" s="9">
        <f t="shared" si="19"/>
        <v>1.85</v>
      </c>
      <c r="M157" s="7">
        <v>83</v>
      </c>
      <c r="N157" s="4">
        <v>20</v>
      </c>
      <c r="O157" s="4">
        <v>3</v>
      </c>
      <c r="P157" s="7">
        <v>875</v>
      </c>
      <c r="Q157" s="9">
        <v>10.54</v>
      </c>
      <c r="R157" s="52">
        <v>1.0671296296296297E-2</v>
      </c>
      <c r="S157" s="9">
        <f t="shared" si="16"/>
        <v>15.366666666666667</v>
      </c>
      <c r="T157" s="52">
        <v>3.1215277777777783E-2</v>
      </c>
      <c r="U157" s="9">
        <f t="shared" si="20"/>
        <v>44.95000000000001</v>
      </c>
      <c r="V157" s="7">
        <v>66</v>
      </c>
      <c r="W157" s="7">
        <v>19</v>
      </c>
      <c r="X157" s="22">
        <v>0.56100000000000005</v>
      </c>
      <c r="Y157" s="57">
        <v>7.7777777777777779E-2</v>
      </c>
      <c r="Z157" s="64">
        <f t="shared" si="18"/>
        <v>1.8666666666666667</v>
      </c>
      <c r="AA157" s="48">
        <v>-61</v>
      </c>
      <c r="AB157" s="43">
        <v>0.13789999999999999</v>
      </c>
      <c r="AC157" s="43">
        <v>3.4500000000000003E-2</v>
      </c>
      <c r="AD157" s="43">
        <v>0.8276</v>
      </c>
      <c r="AE157" s="64">
        <f t="shared" si="17"/>
        <v>1</v>
      </c>
      <c r="AH157" s="48">
        <v>14</v>
      </c>
      <c r="AI157" s="7">
        <v>24</v>
      </c>
      <c r="AJ157" s="4">
        <v>0</v>
      </c>
      <c r="AK157" s="4">
        <v>0</v>
      </c>
      <c r="AL157" s="9">
        <v>0.38</v>
      </c>
      <c r="AM157" s="7">
        <v>59</v>
      </c>
      <c r="AN157" s="4">
        <v>20</v>
      </c>
      <c r="AO157" s="4">
        <v>3</v>
      </c>
      <c r="AP157" s="16">
        <v>14.68</v>
      </c>
      <c r="AQ157" s="5" t="s">
        <v>567</v>
      </c>
      <c r="AR157" s="5" t="s">
        <v>568</v>
      </c>
    </row>
    <row r="158" spans="1:48" s="108" customFormat="1" ht="18" customHeight="1">
      <c r="A158" s="19" t="s">
        <v>569</v>
      </c>
      <c r="B158" s="2" t="s">
        <v>729</v>
      </c>
      <c r="C158" s="101" t="s">
        <v>570</v>
      </c>
      <c r="D158" s="101" t="s">
        <v>1376</v>
      </c>
      <c r="E158" s="101" t="s">
        <v>1388</v>
      </c>
      <c r="F158" s="149">
        <v>19</v>
      </c>
      <c r="G158" s="6">
        <v>6.7361111111111108E-2</v>
      </c>
      <c r="H158" s="101" t="s">
        <v>1382</v>
      </c>
      <c r="I158" s="6">
        <v>6.7361111111111108E-2</v>
      </c>
      <c r="J158" s="2" t="s">
        <v>6</v>
      </c>
      <c r="K158" s="56">
        <v>0.2076388888888889</v>
      </c>
      <c r="L158" s="9">
        <f t="shared" si="19"/>
        <v>4.9833333333333334</v>
      </c>
      <c r="M158" s="7">
        <v>147</v>
      </c>
      <c r="N158" s="4">
        <v>27</v>
      </c>
      <c r="O158" s="4">
        <v>18</v>
      </c>
      <c r="P158" s="7">
        <v>2182</v>
      </c>
      <c r="Q158" s="9">
        <v>14.84</v>
      </c>
      <c r="R158" s="52">
        <v>1.9282407407407408E-2</v>
      </c>
      <c r="S158" s="9">
        <f t="shared" si="16"/>
        <v>27.766666666666666</v>
      </c>
      <c r="T158" s="52">
        <v>5.4884259259259265E-2</v>
      </c>
      <c r="U158" s="9">
        <f t="shared" si="20"/>
        <v>79.033333333333346</v>
      </c>
      <c r="V158" s="7">
        <v>84</v>
      </c>
      <c r="W158" s="7">
        <v>27</v>
      </c>
      <c r="X158" s="22">
        <v>0.59499999999999997</v>
      </c>
      <c r="Y158" s="57">
        <v>0.20208333333333331</v>
      </c>
      <c r="Z158" s="64">
        <f t="shared" si="18"/>
        <v>4.8499999999999996</v>
      </c>
      <c r="AA158" s="48">
        <v>0</v>
      </c>
      <c r="AB158" s="43">
        <v>0.14710000000000001</v>
      </c>
      <c r="AC158" s="43">
        <v>2.9399999999999999E-2</v>
      </c>
      <c r="AD158" s="43">
        <v>0.82350000000000001</v>
      </c>
      <c r="AE158" s="64">
        <f t="shared" si="17"/>
        <v>1</v>
      </c>
      <c r="AF158" s="64"/>
      <c r="AG158" s="71"/>
      <c r="AH158" s="48">
        <v>13</v>
      </c>
      <c r="AI158" s="7">
        <v>33</v>
      </c>
      <c r="AJ158" s="4">
        <v>3</v>
      </c>
      <c r="AK158" s="4">
        <v>0</v>
      </c>
      <c r="AL158" s="9">
        <v>1.48</v>
      </c>
      <c r="AM158" s="7">
        <v>1114</v>
      </c>
      <c r="AN158" s="4">
        <v>24</v>
      </c>
      <c r="AO158" s="4">
        <v>18</v>
      </c>
      <c r="AP158" s="16">
        <v>18.71</v>
      </c>
      <c r="AQ158" s="5" t="s">
        <v>571</v>
      </c>
      <c r="AR158" s="5" t="s">
        <v>572</v>
      </c>
      <c r="AS158" s="2"/>
      <c r="AT158" s="2"/>
      <c r="AU158" s="2"/>
      <c r="AV158" s="2"/>
    </row>
    <row r="159" spans="1:48" ht="18" customHeight="1">
      <c r="A159" s="19" t="s">
        <v>1047</v>
      </c>
      <c r="B159" s="2" t="s">
        <v>1046</v>
      </c>
      <c r="C159" s="101" t="s">
        <v>1049</v>
      </c>
      <c r="D159" s="101" t="s">
        <v>1376</v>
      </c>
      <c r="E159" s="101" t="s">
        <v>1388</v>
      </c>
      <c r="F159" s="149">
        <v>19</v>
      </c>
      <c r="G159" s="6">
        <v>0.27777777777777779</v>
      </c>
      <c r="H159" s="101" t="s">
        <v>1383</v>
      </c>
      <c r="I159" s="6">
        <v>0.77777777777777779</v>
      </c>
      <c r="J159" s="2" t="s">
        <v>6</v>
      </c>
      <c r="K159" s="56">
        <v>1.3194444444444444E-2</v>
      </c>
      <c r="L159" s="9">
        <f t="shared" si="19"/>
        <v>0.31666666666666665</v>
      </c>
      <c r="R159" s="52">
        <v>4.5023148148148149E-3</v>
      </c>
      <c r="S159" s="9">
        <f t="shared" si="16"/>
        <v>6.4833333333333334</v>
      </c>
      <c r="T159" s="52">
        <v>5.4166666666666669E-3</v>
      </c>
      <c r="U159" s="9">
        <f t="shared" si="20"/>
        <v>7.8000000000000007</v>
      </c>
      <c r="V159" s="7">
        <v>14</v>
      </c>
      <c r="W159" s="7">
        <v>11</v>
      </c>
      <c r="X159" s="22">
        <v>0.28599999999999998</v>
      </c>
      <c r="Y159" s="57">
        <v>1.3888888888888888E-2</v>
      </c>
      <c r="Z159" s="64">
        <f t="shared" si="18"/>
        <v>0.33333333333333331</v>
      </c>
      <c r="AA159" s="48">
        <v>0</v>
      </c>
      <c r="AB159" s="43">
        <v>0</v>
      </c>
      <c r="AC159" s="43">
        <v>0</v>
      </c>
      <c r="AD159" s="43">
        <v>100</v>
      </c>
      <c r="AE159" s="64">
        <f t="shared" si="17"/>
        <v>100</v>
      </c>
      <c r="AH159" s="48">
        <v>11</v>
      </c>
      <c r="AQ159" s="99" t="s">
        <v>1050</v>
      </c>
      <c r="AR159" s="99" t="s">
        <v>1051</v>
      </c>
    </row>
    <row r="160" spans="1:48" ht="18" customHeight="1">
      <c r="A160" s="19" t="s">
        <v>525</v>
      </c>
      <c r="B160" s="2" t="s">
        <v>728</v>
      </c>
      <c r="C160" s="101" t="s">
        <v>526</v>
      </c>
      <c r="D160" s="101" t="s">
        <v>1376</v>
      </c>
      <c r="E160" s="101" t="s">
        <v>1388</v>
      </c>
      <c r="F160" s="149">
        <v>19</v>
      </c>
      <c r="G160" s="6">
        <v>0.3354166666666667</v>
      </c>
      <c r="H160" s="101" t="s">
        <v>1383</v>
      </c>
      <c r="I160" s="6">
        <v>0.8354166666666667</v>
      </c>
      <c r="J160" s="2" t="s">
        <v>6</v>
      </c>
      <c r="K160" s="56">
        <v>6.0416666666666667E-2</v>
      </c>
      <c r="L160" s="9">
        <f t="shared" si="19"/>
        <v>1.45</v>
      </c>
      <c r="M160" s="7">
        <v>236</v>
      </c>
      <c r="N160" s="4">
        <v>49</v>
      </c>
      <c r="O160" s="4">
        <v>30</v>
      </c>
      <c r="P160" s="7">
        <v>2507</v>
      </c>
      <c r="Q160" s="9">
        <v>10.62</v>
      </c>
      <c r="R160" s="52">
        <v>1.0717592592592593E-2</v>
      </c>
      <c r="S160" s="9">
        <f t="shared" si="16"/>
        <v>15.433333333333334</v>
      </c>
      <c r="T160" s="52">
        <v>2.7407407407407408E-2</v>
      </c>
      <c r="U160" s="9">
        <f t="shared" si="20"/>
        <v>39.466666666666669</v>
      </c>
      <c r="V160" s="7">
        <v>183</v>
      </c>
      <c r="W160" s="7">
        <v>50</v>
      </c>
      <c r="X160" s="22">
        <v>0.40400000000000003</v>
      </c>
      <c r="Y160" s="57">
        <v>5.9722222222222225E-2</v>
      </c>
      <c r="Z160" s="64">
        <f t="shared" si="18"/>
        <v>1.4333333333333333</v>
      </c>
      <c r="AB160" s="43">
        <v>2.8299999999999999E-2</v>
      </c>
      <c r="AC160" s="43">
        <v>5.6599999999999998E-2</v>
      </c>
      <c r="AD160" s="43">
        <v>0.91510000000000002</v>
      </c>
      <c r="AE160" s="64">
        <f t="shared" si="17"/>
        <v>1</v>
      </c>
      <c r="AH160" s="48">
        <v>57</v>
      </c>
      <c r="AI160" s="7">
        <v>13</v>
      </c>
      <c r="AJ160" s="4">
        <v>1</v>
      </c>
      <c r="AK160" s="4">
        <v>0</v>
      </c>
      <c r="AL160" s="9">
        <v>4.3099999999999996</v>
      </c>
      <c r="AM160" s="7">
        <v>223</v>
      </c>
      <c r="AN160" s="4">
        <v>48</v>
      </c>
      <c r="AO160" s="4">
        <v>30</v>
      </c>
      <c r="AP160" s="16">
        <v>10.99</v>
      </c>
      <c r="AQ160" s="5" t="s">
        <v>527</v>
      </c>
      <c r="AR160" s="5" t="s">
        <v>528</v>
      </c>
    </row>
    <row r="161" spans="1:48" ht="18" customHeight="1">
      <c r="A161" s="19" t="s">
        <v>573</v>
      </c>
      <c r="B161" s="2" t="s">
        <v>730</v>
      </c>
      <c r="C161" s="101" t="s">
        <v>574</v>
      </c>
      <c r="D161" s="101" t="s">
        <v>1376</v>
      </c>
      <c r="E161" s="101" t="s">
        <v>1388</v>
      </c>
      <c r="F161" s="149">
        <v>19</v>
      </c>
      <c r="G161" s="6">
        <v>0.34027777777777773</v>
      </c>
      <c r="H161" s="101" t="s">
        <v>1383</v>
      </c>
      <c r="I161" s="6">
        <v>0.84027777777777779</v>
      </c>
      <c r="J161" s="2" t="s">
        <v>52</v>
      </c>
      <c r="K161" s="56">
        <v>4.1666666666666664E-2</v>
      </c>
      <c r="L161" s="9">
        <f t="shared" si="19"/>
        <v>1</v>
      </c>
      <c r="M161" s="7">
        <v>47</v>
      </c>
      <c r="N161" s="4">
        <v>14</v>
      </c>
      <c r="O161" s="4">
        <v>5</v>
      </c>
      <c r="P161" s="7">
        <v>886</v>
      </c>
      <c r="Q161" s="9">
        <v>18.87</v>
      </c>
      <c r="R161" s="52">
        <v>1.511574074074074E-2</v>
      </c>
      <c r="S161" s="9">
        <f t="shared" si="16"/>
        <v>21.766666666666666</v>
      </c>
      <c r="T161" s="52">
        <v>2.900462962962963E-2</v>
      </c>
      <c r="U161" s="9">
        <f t="shared" si="20"/>
        <v>41.766666666666666</v>
      </c>
      <c r="V161" s="7">
        <v>40</v>
      </c>
      <c r="W161" s="7">
        <v>15</v>
      </c>
      <c r="X161" s="22">
        <v>0.3</v>
      </c>
      <c r="Y161" s="57">
        <v>3.8194444444444441E-2</v>
      </c>
      <c r="Z161" s="64">
        <f t="shared" si="18"/>
        <v>0.91666666666666652</v>
      </c>
      <c r="AE161" s="64">
        <f t="shared" si="17"/>
        <v>0</v>
      </c>
      <c r="AI161" s="7">
        <v>0</v>
      </c>
      <c r="AJ161" s="4">
        <v>0</v>
      </c>
      <c r="AK161" s="4">
        <v>0</v>
      </c>
      <c r="AL161" s="9">
        <v>0</v>
      </c>
      <c r="AM161" s="7">
        <v>47</v>
      </c>
      <c r="AN161" s="4">
        <v>14</v>
      </c>
      <c r="AO161" s="4">
        <v>5</v>
      </c>
      <c r="AP161" s="16">
        <v>18.87</v>
      </c>
      <c r="AQ161" s="5" t="s">
        <v>575</v>
      </c>
      <c r="AR161" s="5" t="s">
        <v>576</v>
      </c>
    </row>
    <row r="162" spans="1:48" ht="18" customHeight="1">
      <c r="A162" s="19" t="s">
        <v>1053</v>
      </c>
      <c r="B162" s="2" t="s">
        <v>1054</v>
      </c>
      <c r="C162" s="101" t="s">
        <v>1055</v>
      </c>
      <c r="D162" s="101" t="s">
        <v>1376</v>
      </c>
      <c r="E162" s="101" t="s">
        <v>1388</v>
      </c>
      <c r="F162" s="149">
        <v>19</v>
      </c>
      <c r="G162" s="6">
        <v>0.35069444444444442</v>
      </c>
      <c r="H162" s="101" t="s">
        <v>1383</v>
      </c>
      <c r="I162" s="6">
        <v>0.85069444444444453</v>
      </c>
      <c r="J162" s="2" t="s">
        <v>844</v>
      </c>
      <c r="L162" s="9"/>
      <c r="R162" s="52">
        <v>5.5092592592592589E-3</v>
      </c>
      <c r="S162" s="9">
        <f t="shared" si="16"/>
        <v>7.9333333333333327</v>
      </c>
      <c r="T162" s="52">
        <v>4.1377314814814818E-2</v>
      </c>
      <c r="U162" s="9">
        <f t="shared" si="20"/>
        <v>59.583333333333336</v>
      </c>
      <c r="V162" s="7">
        <v>905</v>
      </c>
      <c r="W162" s="7">
        <v>45</v>
      </c>
      <c r="X162" s="22">
        <v>0.65700000000000003</v>
      </c>
      <c r="Y162" s="57">
        <v>0.13541666666666666</v>
      </c>
      <c r="Z162" s="64">
        <f t="shared" si="18"/>
        <v>3.25</v>
      </c>
      <c r="AA162" s="48">
        <v>-1</v>
      </c>
      <c r="AB162" s="43">
        <v>6.7599999999999993E-2</v>
      </c>
      <c r="AC162" s="43">
        <v>7.7700000000000005E-2</v>
      </c>
      <c r="AD162" s="43">
        <v>0.85470000000000002</v>
      </c>
      <c r="AE162" s="64">
        <f t="shared" ref="AE162:AE164" si="21">AB162+AC162+AD162</f>
        <v>1</v>
      </c>
      <c r="AH162" s="48">
        <v>283</v>
      </c>
      <c r="AQ162" s="5"/>
      <c r="AR162" s="99" t="s">
        <v>1056</v>
      </c>
    </row>
    <row r="163" spans="1:48" ht="18" customHeight="1">
      <c r="A163" s="19" t="s">
        <v>520</v>
      </c>
      <c r="B163" s="2" t="s">
        <v>134</v>
      </c>
      <c r="C163" s="101" t="s">
        <v>522</v>
      </c>
      <c r="D163" s="101" t="s">
        <v>1376</v>
      </c>
      <c r="E163" s="101" t="s">
        <v>1388</v>
      </c>
      <c r="F163" s="149">
        <v>19</v>
      </c>
      <c r="G163" s="6">
        <v>0.36458333333333331</v>
      </c>
      <c r="H163" s="101" t="s">
        <v>1383</v>
      </c>
      <c r="I163" s="6">
        <v>0.86458333333333337</v>
      </c>
      <c r="J163" s="2" t="s">
        <v>135</v>
      </c>
      <c r="K163" s="56">
        <v>0.12430555555555556</v>
      </c>
      <c r="L163" s="9">
        <f>K163*24</f>
        <v>2.9833333333333334</v>
      </c>
      <c r="M163" s="7">
        <v>56</v>
      </c>
      <c r="N163" s="4">
        <v>13</v>
      </c>
      <c r="O163" s="4">
        <v>6</v>
      </c>
      <c r="P163" s="7">
        <v>707</v>
      </c>
      <c r="Q163" s="9">
        <v>12.4</v>
      </c>
      <c r="R163" s="52">
        <v>1.5173611111111112E-2</v>
      </c>
      <c r="S163" s="9">
        <f t="shared" si="16"/>
        <v>21.85</v>
      </c>
      <c r="T163" s="52">
        <v>3.6793981481481483E-2</v>
      </c>
      <c r="U163" s="9">
        <f t="shared" si="20"/>
        <v>52.983333333333334</v>
      </c>
      <c r="V163" s="7">
        <v>33</v>
      </c>
      <c r="W163" s="7">
        <v>13</v>
      </c>
      <c r="X163" s="22">
        <v>0.57599999999999996</v>
      </c>
      <c r="Y163" s="57">
        <v>0.12083333333333333</v>
      </c>
      <c r="Z163" s="64">
        <f t="shared" ref="Z163:Z164" si="22">Y163*24</f>
        <v>2.9</v>
      </c>
      <c r="AA163" s="48">
        <v>-1</v>
      </c>
      <c r="AB163" s="43">
        <v>0</v>
      </c>
      <c r="AC163" s="43">
        <v>0</v>
      </c>
      <c r="AD163" s="43">
        <v>100</v>
      </c>
      <c r="AE163" s="64">
        <f t="shared" si="21"/>
        <v>100</v>
      </c>
      <c r="AH163" s="48">
        <v>8</v>
      </c>
      <c r="AI163" s="7">
        <v>10</v>
      </c>
      <c r="AJ163" s="4">
        <v>0</v>
      </c>
      <c r="AK163" s="4">
        <v>0</v>
      </c>
      <c r="AL163" s="9">
        <v>0.1</v>
      </c>
      <c r="AM163" s="7">
        <v>47</v>
      </c>
      <c r="AN163" s="4">
        <v>13</v>
      </c>
      <c r="AO163" s="4">
        <v>6</v>
      </c>
      <c r="AP163" s="16">
        <v>15.02</v>
      </c>
      <c r="AQ163" s="5" t="s">
        <v>523</v>
      </c>
      <c r="AR163" s="5" t="s">
        <v>524</v>
      </c>
    </row>
    <row r="164" spans="1:48" ht="18" customHeight="1">
      <c r="A164" s="19" t="s">
        <v>511</v>
      </c>
      <c r="B164" s="2" t="s">
        <v>513</v>
      </c>
      <c r="C164" s="101" t="s">
        <v>512</v>
      </c>
      <c r="D164" s="101" t="s">
        <v>1376</v>
      </c>
      <c r="E164" s="101" t="s">
        <v>1388</v>
      </c>
      <c r="F164" s="149">
        <v>19</v>
      </c>
      <c r="G164" s="6">
        <v>0.5395833333333333</v>
      </c>
      <c r="H164" s="101" t="s">
        <v>1383</v>
      </c>
      <c r="I164" s="6">
        <v>0.5395833333333333</v>
      </c>
      <c r="J164" s="2" t="s">
        <v>457</v>
      </c>
      <c r="K164" s="56">
        <v>3.4027777777777775E-2</v>
      </c>
      <c r="L164" s="9">
        <f>K164*24</f>
        <v>0.81666666666666665</v>
      </c>
      <c r="M164" s="7">
        <v>31</v>
      </c>
      <c r="N164" s="4">
        <v>11</v>
      </c>
      <c r="O164" s="4">
        <v>2</v>
      </c>
      <c r="P164" s="7">
        <v>444</v>
      </c>
      <c r="Q164" s="9">
        <v>14.32</v>
      </c>
      <c r="R164" s="52">
        <v>1.1828703703703704E-2</v>
      </c>
      <c r="S164" s="9">
        <f t="shared" si="16"/>
        <v>17.033333333333335</v>
      </c>
      <c r="T164" s="52">
        <v>1.7893518518518517E-2</v>
      </c>
      <c r="U164" s="9">
        <f t="shared" si="20"/>
        <v>25.766666666666666</v>
      </c>
      <c r="V164" s="7">
        <v>24</v>
      </c>
      <c r="W164" s="7">
        <v>11</v>
      </c>
      <c r="X164" s="22">
        <v>0.20799999999999999</v>
      </c>
      <c r="Y164" s="57">
        <v>2.9861111111111113E-2</v>
      </c>
      <c r="Z164" s="64">
        <f t="shared" si="22"/>
        <v>0.71666666666666667</v>
      </c>
      <c r="AE164" s="64">
        <f t="shared" si="21"/>
        <v>0</v>
      </c>
      <c r="AH164" s="48">
        <v>16</v>
      </c>
      <c r="AI164" s="7">
        <v>0</v>
      </c>
      <c r="AJ164" s="4">
        <v>0</v>
      </c>
      <c r="AK164" s="4">
        <v>0</v>
      </c>
      <c r="AL164" s="9">
        <v>0</v>
      </c>
      <c r="AM164" s="7">
        <v>31</v>
      </c>
      <c r="AN164" s="4">
        <v>11</v>
      </c>
      <c r="AO164" s="4">
        <v>2</v>
      </c>
      <c r="AP164" s="16">
        <v>14.32</v>
      </c>
      <c r="AQ164" s="5" t="s">
        <v>514</v>
      </c>
      <c r="AR164" s="5" t="s">
        <v>515</v>
      </c>
    </row>
    <row r="165" spans="1:48" ht="18" customHeight="1">
      <c r="A165" s="123"/>
      <c r="B165" s="108" t="s">
        <v>1052</v>
      </c>
      <c r="C165" s="109" t="s">
        <v>1048</v>
      </c>
      <c r="D165" s="109" t="s">
        <v>1376</v>
      </c>
      <c r="E165" s="109" t="s">
        <v>1388</v>
      </c>
      <c r="F165" s="154">
        <v>19</v>
      </c>
      <c r="G165" s="110" t="s">
        <v>1382</v>
      </c>
      <c r="H165" s="109"/>
      <c r="I165" s="110"/>
      <c r="J165" s="108" t="s">
        <v>306</v>
      </c>
      <c r="K165" s="111"/>
      <c r="L165" s="112"/>
      <c r="M165" s="113"/>
      <c r="N165" s="114"/>
      <c r="O165" s="114"/>
      <c r="P165" s="113"/>
      <c r="Q165" s="112"/>
      <c r="R165" s="115"/>
      <c r="S165" s="112"/>
      <c r="T165" s="115"/>
      <c r="U165" s="112"/>
      <c r="V165" s="113"/>
      <c r="W165" s="113"/>
      <c r="X165" s="116"/>
      <c r="Y165" s="117"/>
      <c r="Z165" s="118"/>
      <c r="AA165" s="119"/>
      <c r="AB165" s="120"/>
      <c r="AC165" s="120"/>
      <c r="AD165" s="120"/>
      <c r="AE165" s="118"/>
      <c r="AF165" s="118"/>
      <c r="AG165" s="144"/>
      <c r="AH165" s="119"/>
      <c r="AI165" s="113"/>
      <c r="AJ165" s="114"/>
      <c r="AK165" s="114"/>
      <c r="AL165" s="112"/>
      <c r="AM165" s="113"/>
      <c r="AN165" s="114"/>
      <c r="AO165" s="114"/>
      <c r="AP165" s="121"/>
      <c r="AQ165" s="122"/>
      <c r="AR165" s="122"/>
      <c r="AS165" s="108"/>
      <c r="AT165" s="108"/>
      <c r="AU165" s="108"/>
    </row>
    <row r="166" spans="1:48" ht="18" customHeight="1">
      <c r="A166" s="24" t="s">
        <v>516</v>
      </c>
      <c r="B166" s="26" t="s">
        <v>517</v>
      </c>
      <c r="C166" s="103" t="s">
        <v>521</v>
      </c>
      <c r="D166" s="103" t="s">
        <v>1377</v>
      </c>
      <c r="E166" s="103" t="s">
        <v>1388</v>
      </c>
      <c r="F166" s="155">
        <v>20</v>
      </c>
      <c r="G166" s="25">
        <v>0.53819444444444442</v>
      </c>
      <c r="H166" s="103" t="s">
        <v>1382</v>
      </c>
      <c r="I166" s="25">
        <v>3.8194444444444441E-2</v>
      </c>
      <c r="J166" s="26" t="s">
        <v>6</v>
      </c>
      <c r="K166" s="61">
        <v>0.45416666666666666</v>
      </c>
      <c r="L166" s="9">
        <f>K166*24</f>
        <v>10.9</v>
      </c>
      <c r="M166" s="27">
        <v>1898</v>
      </c>
      <c r="N166" s="28">
        <v>33</v>
      </c>
      <c r="O166" s="28">
        <v>17</v>
      </c>
      <c r="P166" s="27">
        <v>17619</v>
      </c>
      <c r="Q166" s="29">
        <v>9.2799999999999994</v>
      </c>
      <c r="R166" s="54">
        <v>1.1249999999999998E-2</v>
      </c>
      <c r="S166" s="9">
        <f t="shared" ref="S166:S197" si="23">R166*1440</f>
        <v>16.199999999999996</v>
      </c>
      <c r="T166" s="54">
        <v>9.0578703703703703E-2</v>
      </c>
      <c r="U166" s="9">
        <f t="shared" ref="U166:U197" si="24">T166*1440</f>
        <v>130.43333333333334</v>
      </c>
      <c r="V166" s="27">
        <v>1390</v>
      </c>
      <c r="W166" s="27">
        <v>32</v>
      </c>
      <c r="X166" s="30">
        <v>0.68100000000000005</v>
      </c>
      <c r="Y166" s="62">
        <v>0.4548611111111111</v>
      </c>
      <c r="Z166" s="64">
        <f t="shared" ref="Z166:Z197" si="25">Y166*24</f>
        <v>10.916666666666666</v>
      </c>
      <c r="AA166" s="50">
        <v>0</v>
      </c>
      <c r="AB166" s="45">
        <v>0.2054</v>
      </c>
      <c r="AC166" s="45">
        <v>0.11509999999999999</v>
      </c>
      <c r="AD166" s="45">
        <v>0.67949999999999999</v>
      </c>
      <c r="AE166" s="66">
        <f t="shared" ref="AE166:AE197" si="26">AB166+AC166+AD166</f>
        <v>1</v>
      </c>
      <c r="AF166" s="66"/>
      <c r="AG166" s="145"/>
      <c r="AH166" s="50">
        <v>316</v>
      </c>
      <c r="AI166" s="27">
        <v>456</v>
      </c>
      <c r="AJ166" s="28">
        <v>4</v>
      </c>
      <c r="AK166" s="28">
        <v>0</v>
      </c>
      <c r="AL166" s="29">
        <v>3.62</v>
      </c>
      <c r="AM166" s="27">
        <v>1442</v>
      </c>
      <c r="AN166" s="28">
        <v>29</v>
      </c>
      <c r="AO166" s="28">
        <v>17</v>
      </c>
      <c r="AP166" s="31">
        <v>11.07</v>
      </c>
      <c r="AQ166" s="96" t="s">
        <v>518</v>
      </c>
      <c r="AR166" s="96" t="s">
        <v>519</v>
      </c>
    </row>
    <row r="167" spans="1:48" ht="19" customHeight="1">
      <c r="A167" s="19" t="s">
        <v>589</v>
      </c>
      <c r="B167" s="2" t="s">
        <v>588</v>
      </c>
      <c r="C167" s="101" t="s">
        <v>590</v>
      </c>
      <c r="D167" s="101" t="s">
        <v>1378</v>
      </c>
      <c r="E167" s="101" t="s">
        <v>1388</v>
      </c>
      <c r="F167" s="149">
        <v>21</v>
      </c>
      <c r="G167" s="6">
        <v>0.54097222222222219</v>
      </c>
      <c r="H167" s="101" t="s">
        <v>1382</v>
      </c>
      <c r="I167" s="6">
        <v>4.0972222222222222E-2</v>
      </c>
      <c r="J167" s="2" t="s">
        <v>6</v>
      </c>
      <c r="K167" s="56">
        <v>0.13472222222222222</v>
      </c>
      <c r="L167" s="9">
        <f>K167*24</f>
        <v>3.2333333333333334</v>
      </c>
      <c r="M167" s="7">
        <v>84</v>
      </c>
      <c r="N167" s="4">
        <v>26</v>
      </c>
      <c r="O167" s="4">
        <v>21</v>
      </c>
      <c r="P167" s="7">
        <v>1422</v>
      </c>
      <c r="Q167" s="9">
        <v>16.93</v>
      </c>
      <c r="R167" s="52">
        <v>1.6782407407407409E-2</v>
      </c>
      <c r="S167" s="9">
        <f t="shared" si="23"/>
        <v>24.166666666666668</v>
      </c>
      <c r="T167" s="52">
        <v>3.5567129629629629E-2</v>
      </c>
      <c r="U167" s="9">
        <f t="shared" si="24"/>
        <v>51.216666666666669</v>
      </c>
      <c r="V167" s="7">
        <v>65</v>
      </c>
      <c r="W167" s="7">
        <v>26</v>
      </c>
      <c r="X167" s="22">
        <v>0.50800000000000001</v>
      </c>
      <c r="Y167" s="57">
        <v>0.13472222222222222</v>
      </c>
      <c r="Z167" s="64">
        <f t="shared" si="25"/>
        <v>3.2333333333333334</v>
      </c>
      <c r="AA167" s="48">
        <v>2</v>
      </c>
      <c r="AB167" s="43">
        <v>0.1875</v>
      </c>
      <c r="AC167" s="43">
        <v>6.25E-2</v>
      </c>
      <c r="AD167" s="43">
        <v>0.75</v>
      </c>
      <c r="AE167" s="64">
        <f t="shared" si="26"/>
        <v>1</v>
      </c>
      <c r="AH167" s="48">
        <v>12</v>
      </c>
      <c r="AI167" s="7">
        <v>12</v>
      </c>
      <c r="AJ167" s="4">
        <v>1</v>
      </c>
      <c r="AK167" s="4">
        <v>0</v>
      </c>
      <c r="AL167" s="9">
        <v>14.17</v>
      </c>
      <c r="AM167" s="7">
        <v>72</v>
      </c>
      <c r="AN167" s="4">
        <v>25</v>
      </c>
      <c r="AO167" s="4">
        <v>21</v>
      </c>
      <c r="AP167" s="16">
        <v>17.39</v>
      </c>
      <c r="AQ167" s="5" t="s">
        <v>591</v>
      </c>
      <c r="AR167" s="5" t="s">
        <v>592</v>
      </c>
    </row>
    <row r="168" spans="1:48" ht="18" customHeight="1">
      <c r="A168" s="19" t="s">
        <v>595</v>
      </c>
      <c r="B168" s="2" t="s">
        <v>593</v>
      </c>
      <c r="C168" s="101" t="s">
        <v>594</v>
      </c>
      <c r="D168" s="101" t="s">
        <v>1378</v>
      </c>
      <c r="E168" s="101" t="s">
        <v>1388</v>
      </c>
      <c r="F168" s="149">
        <v>21</v>
      </c>
      <c r="G168" s="6">
        <v>0.37013888888888885</v>
      </c>
      <c r="H168" s="101" t="s">
        <v>1383</v>
      </c>
      <c r="I168" s="6">
        <v>0.87013888888888891</v>
      </c>
      <c r="J168" s="2" t="s">
        <v>596</v>
      </c>
      <c r="L168" s="9"/>
      <c r="R168" s="52">
        <v>7.5000000000000006E-3</v>
      </c>
      <c r="S168" s="9">
        <f t="shared" si="23"/>
        <v>10.8</v>
      </c>
      <c r="T168" s="52">
        <v>2.3750000000000004E-2</v>
      </c>
      <c r="U168" s="9">
        <f t="shared" si="24"/>
        <v>34.200000000000003</v>
      </c>
      <c r="V168" s="7">
        <v>1380</v>
      </c>
      <c r="W168" s="7">
        <v>193</v>
      </c>
      <c r="X168" s="22">
        <v>0.56799999999999995</v>
      </c>
      <c r="Y168" s="56">
        <v>0.1125</v>
      </c>
      <c r="Z168" s="64">
        <f t="shared" si="25"/>
        <v>2.7</v>
      </c>
      <c r="AA168" s="48">
        <v>2</v>
      </c>
      <c r="AB168" s="43">
        <v>0.13420000000000001</v>
      </c>
      <c r="AC168" s="43">
        <v>9.7299999999999998E-2</v>
      </c>
      <c r="AD168" s="43">
        <v>0.76849999999999996</v>
      </c>
      <c r="AE168" s="64">
        <f t="shared" si="26"/>
        <v>1</v>
      </c>
      <c r="AH168" s="48">
        <v>153</v>
      </c>
      <c r="AR168" s="5" t="s">
        <v>600</v>
      </c>
      <c r="AV168" s="11"/>
    </row>
    <row r="169" spans="1:48" ht="18" customHeight="1">
      <c r="A169" s="19" t="s">
        <v>1057</v>
      </c>
      <c r="B169" s="2" t="s">
        <v>1058</v>
      </c>
      <c r="C169" s="101" t="s">
        <v>1059</v>
      </c>
      <c r="D169" s="101" t="s">
        <v>1378</v>
      </c>
      <c r="E169" s="101" t="s">
        <v>1388</v>
      </c>
      <c r="F169" s="149">
        <v>21</v>
      </c>
      <c r="G169" s="6">
        <v>0.45208333333333334</v>
      </c>
      <c r="H169" s="101" t="s">
        <v>1383</v>
      </c>
      <c r="I169" s="6">
        <v>0.95208333333333339</v>
      </c>
      <c r="J169" s="2" t="s">
        <v>844</v>
      </c>
      <c r="L169" s="9"/>
      <c r="R169" s="52">
        <v>7.037037037037037E-3</v>
      </c>
      <c r="S169" s="9">
        <f t="shared" si="23"/>
        <v>10.133333333333333</v>
      </c>
      <c r="T169" s="52">
        <v>2.6666666666666668E-2</v>
      </c>
      <c r="U169" s="9">
        <f t="shared" si="24"/>
        <v>38.400000000000006</v>
      </c>
      <c r="V169" s="7">
        <v>209</v>
      </c>
      <c r="W169" s="7">
        <v>31</v>
      </c>
      <c r="X169" s="22">
        <v>0.48299999999999998</v>
      </c>
      <c r="Y169" s="56">
        <v>4.9305555555555554E-2</v>
      </c>
      <c r="Z169" s="64">
        <f t="shared" si="25"/>
        <v>1.1833333333333333</v>
      </c>
      <c r="AA169" s="48">
        <v>1</v>
      </c>
      <c r="AB169" s="43">
        <v>0.16669999999999999</v>
      </c>
      <c r="AC169" s="43">
        <v>0.14810000000000001</v>
      </c>
      <c r="AD169" s="43">
        <v>0.68520000000000003</v>
      </c>
      <c r="AE169" s="64">
        <f t="shared" si="26"/>
        <v>1</v>
      </c>
      <c r="AH169" s="48">
        <v>38</v>
      </c>
      <c r="AR169" s="99" t="s">
        <v>1060</v>
      </c>
    </row>
    <row r="170" spans="1:48" ht="18" customHeight="1">
      <c r="A170" s="19" t="s">
        <v>1061</v>
      </c>
      <c r="B170" s="2" t="s">
        <v>722</v>
      </c>
      <c r="C170" s="101" t="s">
        <v>1062</v>
      </c>
      <c r="D170" s="101" t="s">
        <v>1373</v>
      </c>
      <c r="E170" s="101" t="s">
        <v>1388</v>
      </c>
      <c r="F170" s="149">
        <v>22</v>
      </c>
      <c r="G170" s="6">
        <v>8.6111111111111124E-2</v>
      </c>
      <c r="H170" s="101" t="s">
        <v>1382</v>
      </c>
      <c r="I170" s="6">
        <v>8.6111111111111124E-2</v>
      </c>
      <c r="J170" s="2" t="s">
        <v>6</v>
      </c>
      <c r="K170" s="56">
        <v>3.0555555555555555E-2</v>
      </c>
      <c r="L170" s="9">
        <f>K170*24</f>
        <v>0.73333333333333328</v>
      </c>
      <c r="R170" s="52">
        <v>7.1412037037037043E-3</v>
      </c>
      <c r="S170" s="9">
        <f t="shared" si="23"/>
        <v>10.283333333333335</v>
      </c>
      <c r="T170" s="52">
        <v>1.539351851851852E-2</v>
      </c>
      <c r="U170" s="9">
        <f t="shared" si="24"/>
        <v>22.166666666666668</v>
      </c>
      <c r="V170" s="7">
        <v>7</v>
      </c>
      <c r="W170" s="7">
        <v>2</v>
      </c>
      <c r="X170" s="22">
        <v>0.71399999999999997</v>
      </c>
      <c r="Y170" s="56">
        <v>3.0555555555555555E-2</v>
      </c>
      <c r="Z170" s="64">
        <f t="shared" si="25"/>
        <v>0.73333333333333328</v>
      </c>
      <c r="AA170" s="48">
        <v>0</v>
      </c>
      <c r="AB170" s="43">
        <v>0</v>
      </c>
      <c r="AC170" s="43">
        <v>0</v>
      </c>
      <c r="AD170" s="43">
        <v>1</v>
      </c>
      <c r="AE170" s="64">
        <f t="shared" si="26"/>
        <v>1</v>
      </c>
      <c r="AH170" s="48">
        <v>3</v>
      </c>
      <c r="AQ170" s="99" t="s">
        <v>1063</v>
      </c>
      <c r="AR170" s="99" t="s">
        <v>1064</v>
      </c>
    </row>
    <row r="171" spans="1:48" ht="18" customHeight="1">
      <c r="A171" s="19" t="s">
        <v>597</v>
      </c>
      <c r="B171" s="2" t="s">
        <v>394</v>
      </c>
      <c r="C171" s="101" t="s">
        <v>612</v>
      </c>
      <c r="D171" s="101" t="s">
        <v>1373</v>
      </c>
      <c r="E171" s="101" t="s">
        <v>1388</v>
      </c>
      <c r="F171" s="149">
        <v>22</v>
      </c>
      <c r="G171" s="6">
        <v>0.14861111111111111</v>
      </c>
      <c r="H171" s="101" t="s">
        <v>1382</v>
      </c>
      <c r="I171" s="6">
        <v>0.14861111111111111</v>
      </c>
      <c r="J171" s="2" t="s">
        <v>598</v>
      </c>
      <c r="K171" s="56">
        <v>0.24027777777777778</v>
      </c>
      <c r="L171" s="9">
        <f>K171*24</f>
        <v>5.7666666666666666</v>
      </c>
      <c r="M171" s="7">
        <v>112</v>
      </c>
      <c r="N171" s="4">
        <v>3</v>
      </c>
      <c r="O171" s="4">
        <v>3</v>
      </c>
      <c r="P171" s="7">
        <v>913</v>
      </c>
      <c r="Q171" s="9">
        <v>8.15</v>
      </c>
      <c r="R171" s="52">
        <v>1.0763888888888891E-2</v>
      </c>
      <c r="S171" s="9">
        <f t="shared" si="23"/>
        <v>15.500000000000002</v>
      </c>
      <c r="T171" s="52">
        <v>0.11004629629629629</v>
      </c>
      <c r="U171" s="9">
        <f t="shared" si="24"/>
        <v>158.46666666666667</v>
      </c>
      <c r="V171" s="7">
        <v>134</v>
      </c>
      <c r="W171" s="7">
        <v>8</v>
      </c>
      <c r="X171" s="22">
        <v>0.72399999999999998</v>
      </c>
      <c r="Y171" s="57">
        <v>0.24027777777777778</v>
      </c>
      <c r="Z171" s="64">
        <f t="shared" si="25"/>
        <v>5.7666666666666666</v>
      </c>
      <c r="AA171" s="48">
        <v>3</v>
      </c>
      <c r="AB171" s="43">
        <v>0.54049999999999998</v>
      </c>
      <c r="AC171" s="43">
        <v>8.1100000000000005E-2</v>
      </c>
      <c r="AD171" s="43">
        <v>0.37840000000000001</v>
      </c>
      <c r="AE171" s="64">
        <f t="shared" si="26"/>
        <v>1</v>
      </c>
      <c r="AH171" s="48">
        <v>12</v>
      </c>
      <c r="AI171" s="7">
        <v>67</v>
      </c>
      <c r="AJ171" s="4">
        <v>0</v>
      </c>
      <c r="AK171" s="4">
        <v>0</v>
      </c>
      <c r="AL171" s="9">
        <v>1.19</v>
      </c>
      <c r="AM171" s="7">
        <v>45</v>
      </c>
      <c r="AN171" s="4">
        <v>3</v>
      </c>
      <c r="AO171" s="4">
        <v>3</v>
      </c>
      <c r="AP171" s="16">
        <v>18.510000000000002</v>
      </c>
      <c r="AQ171" s="5" t="s">
        <v>601</v>
      </c>
      <c r="AR171" s="5" t="s">
        <v>599</v>
      </c>
    </row>
    <row r="172" spans="1:48" ht="18" customHeight="1">
      <c r="A172" s="19" t="s">
        <v>1065</v>
      </c>
      <c r="B172" s="2" t="s">
        <v>1066</v>
      </c>
      <c r="C172" s="101" t="s">
        <v>1067</v>
      </c>
      <c r="D172" s="101" t="s">
        <v>1373</v>
      </c>
      <c r="E172" s="101" t="s">
        <v>1388</v>
      </c>
      <c r="F172" s="149">
        <v>22</v>
      </c>
      <c r="G172" s="6">
        <v>0.47291666666666665</v>
      </c>
      <c r="H172" s="101" t="s">
        <v>1382</v>
      </c>
      <c r="I172" s="6">
        <v>0.47291666666666665</v>
      </c>
      <c r="J172" s="2" t="s">
        <v>844</v>
      </c>
      <c r="L172" s="9"/>
      <c r="R172" s="52">
        <v>4.7685185185185183E-3</v>
      </c>
      <c r="S172" s="9">
        <f t="shared" si="23"/>
        <v>6.8666666666666663</v>
      </c>
      <c r="T172" s="52">
        <v>1.3368055555555557E-2</v>
      </c>
      <c r="U172" s="9">
        <f t="shared" si="24"/>
        <v>19.25</v>
      </c>
      <c r="V172" s="7">
        <v>1253</v>
      </c>
      <c r="W172" s="7">
        <v>105</v>
      </c>
      <c r="X172" s="22">
        <v>0.495</v>
      </c>
      <c r="Y172" s="57">
        <v>3.9583333333333331E-2</v>
      </c>
      <c r="Z172" s="64">
        <f t="shared" si="25"/>
        <v>0.95</v>
      </c>
      <c r="AA172" s="48">
        <v>2</v>
      </c>
      <c r="AB172" s="43">
        <v>9.2200000000000004E-2</v>
      </c>
      <c r="AC172" s="43">
        <v>6.8400000000000002E-2</v>
      </c>
      <c r="AD172" s="43">
        <v>0.83940000000000003</v>
      </c>
      <c r="AE172" s="64">
        <f t="shared" si="26"/>
        <v>1</v>
      </c>
      <c r="AH172" s="48">
        <v>214</v>
      </c>
      <c r="AQ172" s="5"/>
      <c r="AR172" s="5"/>
    </row>
    <row r="173" spans="1:48" ht="18" customHeight="1">
      <c r="A173" s="19" t="s">
        <v>602</v>
      </c>
      <c r="B173" s="2" t="s">
        <v>603</v>
      </c>
      <c r="C173" s="101" t="s">
        <v>613</v>
      </c>
      <c r="D173" s="101" t="s">
        <v>1379</v>
      </c>
      <c r="E173" s="101" t="s">
        <v>1388</v>
      </c>
      <c r="F173" s="149">
        <v>23</v>
      </c>
      <c r="G173" s="6">
        <v>0.23194444444444443</v>
      </c>
      <c r="H173" s="101" t="s">
        <v>1383</v>
      </c>
      <c r="I173" s="6">
        <v>0.7319444444444444</v>
      </c>
      <c r="J173" s="2" t="s">
        <v>6</v>
      </c>
      <c r="K173" s="56">
        <v>1.5972222222222224E-2</v>
      </c>
      <c r="L173" s="9">
        <f>K173*24</f>
        <v>0.38333333333333341</v>
      </c>
      <c r="M173" s="7">
        <v>37</v>
      </c>
      <c r="N173" s="4">
        <v>13</v>
      </c>
      <c r="O173" s="4">
        <v>10</v>
      </c>
      <c r="P173" s="7">
        <v>261</v>
      </c>
      <c r="Q173" s="9">
        <v>7.05</v>
      </c>
      <c r="R173" s="52">
        <v>5.2314814814814819E-3</v>
      </c>
      <c r="S173" s="9">
        <f t="shared" si="23"/>
        <v>7.5333333333333341</v>
      </c>
      <c r="T173" s="52">
        <v>1.2638888888888889E-2</v>
      </c>
      <c r="U173" s="9">
        <f t="shared" si="24"/>
        <v>18.2</v>
      </c>
      <c r="V173" s="7">
        <v>36</v>
      </c>
      <c r="W173" s="7">
        <v>14</v>
      </c>
      <c r="X173" s="22">
        <v>0.55600000000000005</v>
      </c>
      <c r="Y173" s="57">
        <v>1.7361111111111112E-2</v>
      </c>
      <c r="Z173" s="64">
        <f t="shared" si="25"/>
        <v>0.41666666666666669</v>
      </c>
      <c r="AA173" s="48">
        <v>0</v>
      </c>
      <c r="AB173" s="43">
        <v>0</v>
      </c>
      <c r="AC173" s="43">
        <v>6.25E-2</v>
      </c>
      <c r="AD173" s="43">
        <v>0.9375</v>
      </c>
      <c r="AE173" s="64">
        <f t="shared" si="26"/>
        <v>1</v>
      </c>
      <c r="AH173" s="48">
        <v>14</v>
      </c>
      <c r="AI173" s="7">
        <v>5</v>
      </c>
      <c r="AJ173" s="4">
        <v>0</v>
      </c>
      <c r="AK173" s="4">
        <v>0</v>
      </c>
      <c r="AL173" s="9">
        <v>0</v>
      </c>
      <c r="AM173" s="7">
        <v>32</v>
      </c>
      <c r="AN173" s="4">
        <v>13</v>
      </c>
      <c r="AO173" s="4">
        <v>10</v>
      </c>
      <c r="AP173" s="16">
        <v>8.16</v>
      </c>
      <c r="AQ173" s="5" t="s">
        <v>605</v>
      </c>
      <c r="AR173" s="5" t="s">
        <v>604</v>
      </c>
    </row>
    <row r="174" spans="1:48" ht="18" customHeight="1">
      <c r="A174" s="19" t="s">
        <v>606</v>
      </c>
      <c r="B174" s="2" t="s">
        <v>731</v>
      </c>
      <c r="C174" s="101" t="s">
        <v>614</v>
      </c>
      <c r="D174" s="101" t="s">
        <v>1379</v>
      </c>
      <c r="E174" s="101" t="s">
        <v>1388</v>
      </c>
      <c r="F174" s="149">
        <v>23</v>
      </c>
      <c r="G174" s="6">
        <v>0.25555555555555559</v>
      </c>
      <c r="H174" s="101" t="s">
        <v>1383</v>
      </c>
      <c r="I174" s="6">
        <v>0.75555555555555554</v>
      </c>
      <c r="J174" s="2" t="s">
        <v>6</v>
      </c>
      <c r="L174" s="9"/>
      <c r="R174" s="52">
        <v>6.2847222222222228E-3</v>
      </c>
      <c r="S174" s="9">
        <f t="shared" si="23"/>
        <v>9.0500000000000007</v>
      </c>
      <c r="T174" s="52">
        <v>3.2650462962962964E-2</v>
      </c>
      <c r="U174" s="9">
        <f t="shared" si="24"/>
        <v>47.016666666666666</v>
      </c>
      <c r="V174" s="7">
        <v>111</v>
      </c>
      <c r="W174" s="7">
        <v>16</v>
      </c>
      <c r="X174" s="22">
        <v>0.65800000000000003</v>
      </c>
      <c r="Y174" s="56">
        <v>5.2083333333333336E-2</v>
      </c>
      <c r="Z174" s="64">
        <f t="shared" si="25"/>
        <v>1.25</v>
      </c>
      <c r="AA174" s="48">
        <v>2</v>
      </c>
      <c r="AB174" s="43">
        <v>0.28949999999999998</v>
      </c>
      <c r="AC174" s="43">
        <v>2.63E-2</v>
      </c>
      <c r="AD174" s="43">
        <v>0.68420000000000003</v>
      </c>
      <c r="AE174" s="64">
        <f t="shared" si="26"/>
        <v>1</v>
      </c>
      <c r="AH174" s="48">
        <v>22</v>
      </c>
      <c r="AR174" s="5" t="s">
        <v>607</v>
      </c>
    </row>
    <row r="175" spans="1:48" ht="18" customHeight="1">
      <c r="A175" s="19" t="s">
        <v>1068</v>
      </c>
      <c r="B175" s="2" t="s">
        <v>1070</v>
      </c>
      <c r="C175" s="101" t="s">
        <v>1071</v>
      </c>
      <c r="D175" s="101" t="s">
        <v>1379</v>
      </c>
      <c r="E175" s="101" t="s">
        <v>1388</v>
      </c>
      <c r="F175" s="149">
        <v>23</v>
      </c>
      <c r="G175" s="6">
        <v>0.33263888888888887</v>
      </c>
      <c r="H175" s="101" t="s">
        <v>1383</v>
      </c>
      <c r="I175" s="6">
        <v>0.83263888888888893</v>
      </c>
      <c r="J175" s="2" t="s">
        <v>999</v>
      </c>
      <c r="L175" s="9"/>
      <c r="R175" s="52">
        <v>9.571759259259259E-3</v>
      </c>
      <c r="S175" s="9">
        <f t="shared" si="23"/>
        <v>13.783333333333333</v>
      </c>
      <c r="T175" s="52">
        <v>2.361111111111111E-2</v>
      </c>
      <c r="U175" s="9">
        <f t="shared" si="24"/>
        <v>34</v>
      </c>
      <c r="V175" s="7">
        <v>477</v>
      </c>
      <c r="W175" s="7">
        <v>37</v>
      </c>
      <c r="X175" s="22">
        <v>0.54900000000000004</v>
      </c>
      <c r="Y175" s="57">
        <v>7.3611111111111113E-2</v>
      </c>
      <c r="Z175" s="64">
        <f t="shared" si="25"/>
        <v>1.7666666666666666</v>
      </c>
      <c r="AA175" s="48">
        <v>3</v>
      </c>
      <c r="AB175" s="43">
        <v>0.1822</v>
      </c>
      <c r="AC175" s="43">
        <v>8.8800000000000004E-2</v>
      </c>
      <c r="AD175" s="43">
        <v>0.72899999999999998</v>
      </c>
      <c r="AE175" s="64">
        <f t="shared" si="26"/>
        <v>1</v>
      </c>
      <c r="AH175" s="48">
        <v>113</v>
      </c>
      <c r="AQ175" s="5"/>
      <c r="AR175" s="99" t="s">
        <v>1072</v>
      </c>
    </row>
    <row r="176" spans="1:48" ht="18" customHeight="1">
      <c r="A176" s="19" t="s">
        <v>623</v>
      </c>
      <c r="B176" s="2" t="s">
        <v>624</v>
      </c>
      <c r="C176" s="101" t="s">
        <v>625</v>
      </c>
      <c r="D176" s="101" t="s">
        <v>1374</v>
      </c>
      <c r="E176" s="101" t="s">
        <v>1388</v>
      </c>
      <c r="F176" s="149">
        <v>24</v>
      </c>
      <c r="G176" s="6">
        <v>0.51736111111111105</v>
      </c>
      <c r="H176" s="101" t="s">
        <v>1382</v>
      </c>
      <c r="I176" s="6">
        <v>1.7361111111111112E-2</v>
      </c>
      <c r="J176" s="2" t="s">
        <v>6</v>
      </c>
      <c r="K176" s="56">
        <v>0.2986111111111111</v>
      </c>
      <c r="L176" s="9">
        <f>K176*24</f>
        <v>7.1666666666666661</v>
      </c>
      <c r="M176" s="7">
        <v>244</v>
      </c>
      <c r="N176" s="4">
        <v>25</v>
      </c>
      <c r="O176" s="4">
        <v>19</v>
      </c>
      <c r="P176" s="7">
        <v>2043</v>
      </c>
      <c r="Q176" s="9">
        <v>8.3699999999999992</v>
      </c>
      <c r="R176" s="52">
        <v>1.2662037037037039E-2</v>
      </c>
      <c r="S176" s="9">
        <f t="shared" si="23"/>
        <v>18.233333333333338</v>
      </c>
      <c r="T176" s="52">
        <v>6.5081018518518524E-2</v>
      </c>
      <c r="U176" s="9">
        <f t="shared" si="24"/>
        <v>93.716666666666669</v>
      </c>
      <c r="V176" s="7">
        <v>149</v>
      </c>
      <c r="W176" s="7">
        <v>24</v>
      </c>
      <c r="X176" s="22">
        <v>0.73799999999999999</v>
      </c>
      <c r="Y176" s="57">
        <v>0.29930555555555555</v>
      </c>
      <c r="Z176" s="64">
        <f t="shared" si="25"/>
        <v>7.1833333333333336</v>
      </c>
      <c r="AA176" s="48">
        <v>3</v>
      </c>
      <c r="AB176" s="43">
        <v>0.33329999999999999</v>
      </c>
      <c r="AC176" s="43">
        <v>7.6899999999999996E-2</v>
      </c>
      <c r="AD176" s="43">
        <v>0.5897</v>
      </c>
      <c r="AE176" s="64">
        <f t="shared" si="26"/>
        <v>0.99990000000000001</v>
      </c>
      <c r="AH176" s="48">
        <v>13</v>
      </c>
      <c r="AI176" s="7">
        <v>134</v>
      </c>
      <c r="AJ176" s="4">
        <v>4</v>
      </c>
      <c r="AK176" s="4">
        <v>2</v>
      </c>
      <c r="AL176" s="9">
        <v>1.54</v>
      </c>
      <c r="AM176" s="7">
        <v>110</v>
      </c>
      <c r="AN176" s="4">
        <v>21</v>
      </c>
      <c r="AO176" s="4">
        <v>17</v>
      </c>
      <c r="AP176" s="16">
        <v>16.690000000000001</v>
      </c>
      <c r="AQ176" s="5" t="s">
        <v>626</v>
      </c>
      <c r="AR176" s="5" t="s">
        <v>627</v>
      </c>
    </row>
    <row r="177" spans="1:44" ht="18" customHeight="1">
      <c r="A177" s="19" t="s">
        <v>611</v>
      </c>
      <c r="B177" s="2" t="s">
        <v>732</v>
      </c>
      <c r="C177" s="101" t="s">
        <v>615</v>
      </c>
      <c r="D177" s="101" t="s">
        <v>1374</v>
      </c>
      <c r="E177" s="101" t="s">
        <v>1388</v>
      </c>
      <c r="F177" s="149">
        <v>24</v>
      </c>
      <c r="G177" s="6">
        <v>0.33888888888888885</v>
      </c>
      <c r="H177" s="101" t="s">
        <v>1383</v>
      </c>
      <c r="I177" s="6">
        <v>0.83888888888888891</v>
      </c>
      <c r="J177" s="2" t="s">
        <v>297</v>
      </c>
      <c r="K177" s="56">
        <v>6.3888888888888884E-2</v>
      </c>
      <c r="L177" s="9">
        <f>K177*24</f>
        <v>1.5333333333333332</v>
      </c>
      <c r="M177" s="7">
        <v>2302</v>
      </c>
      <c r="N177" s="4">
        <v>26</v>
      </c>
      <c r="O177" s="4">
        <v>12</v>
      </c>
      <c r="P177" s="7">
        <v>19253</v>
      </c>
      <c r="Q177" s="9">
        <v>8.36</v>
      </c>
      <c r="R177" s="52">
        <v>8.4027777777777781E-3</v>
      </c>
      <c r="S177" s="9">
        <f t="shared" si="23"/>
        <v>12.1</v>
      </c>
      <c r="T177" s="52">
        <v>3.8634259259259257E-2</v>
      </c>
      <c r="U177" s="9">
        <f t="shared" si="24"/>
        <v>55.633333333333333</v>
      </c>
      <c r="V177" s="7">
        <v>1690</v>
      </c>
      <c r="W177" s="7">
        <v>27</v>
      </c>
      <c r="X177" s="22">
        <v>0.51500000000000001</v>
      </c>
      <c r="Y177" s="57">
        <v>6.3194444444444442E-2</v>
      </c>
      <c r="Z177" s="64">
        <f t="shared" si="25"/>
        <v>1.5166666666666666</v>
      </c>
      <c r="AB177" s="43">
        <v>0.1368</v>
      </c>
      <c r="AC177" s="43">
        <v>9.0399999999999994E-2</v>
      </c>
      <c r="AD177" s="43">
        <v>0.77290000000000003</v>
      </c>
      <c r="AE177" s="64">
        <f t="shared" si="26"/>
        <v>1.0001</v>
      </c>
      <c r="AH177" s="48">
        <v>455</v>
      </c>
      <c r="AI177" s="7">
        <v>741</v>
      </c>
      <c r="AJ177" s="4">
        <v>0</v>
      </c>
      <c r="AK177" s="4">
        <v>0</v>
      </c>
      <c r="AL177" s="9">
        <v>1.8</v>
      </c>
      <c r="AM177" s="7">
        <v>1561</v>
      </c>
      <c r="AN177" s="4">
        <v>26</v>
      </c>
      <c r="AO177" s="4">
        <v>12</v>
      </c>
      <c r="AP177" s="16">
        <v>11.48</v>
      </c>
      <c r="AQ177" s="5" t="s">
        <v>617</v>
      </c>
      <c r="AR177" s="5" t="s">
        <v>616</v>
      </c>
    </row>
    <row r="178" spans="1:44" ht="18" customHeight="1">
      <c r="A178" s="19" t="s">
        <v>618</v>
      </c>
      <c r="B178" s="2" t="s">
        <v>620</v>
      </c>
      <c r="C178" s="101" t="s">
        <v>619</v>
      </c>
      <c r="D178" s="101" t="s">
        <v>1374</v>
      </c>
      <c r="E178" s="101" t="s">
        <v>1388</v>
      </c>
      <c r="F178" s="149">
        <v>24</v>
      </c>
      <c r="G178" s="6">
        <v>0.3756944444444445</v>
      </c>
      <c r="H178" s="101" t="s">
        <v>1383</v>
      </c>
      <c r="I178" s="6">
        <v>0.87569444444444444</v>
      </c>
      <c r="J178" s="2" t="s">
        <v>273</v>
      </c>
      <c r="K178" s="56">
        <v>8.7500000000000008E-2</v>
      </c>
      <c r="L178" s="9">
        <f>K178*24</f>
        <v>2.1</v>
      </c>
      <c r="M178" s="7">
        <v>98</v>
      </c>
      <c r="N178" s="4">
        <v>14</v>
      </c>
      <c r="O178" s="4">
        <v>8</v>
      </c>
      <c r="P178" s="7">
        <v>2264</v>
      </c>
      <c r="Q178" s="9">
        <v>23.1</v>
      </c>
      <c r="R178" s="52">
        <v>2.2037037037037036E-2</v>
      </c>
      <c r="S178" s="9">
        <f t="shared" si="23"/>
        <v>31.733333333333331</v>
      </c>
      <c r="T178" s="52">
        <v>4.8217592592592597E-2</v>
      </c>
      <c r="U178" s="9">
        <f t="shared" si="24"/>
        <v>69.433333333333337</v>
      </c>
      <c r="V178" s="7">
        <v>78</v>
      </c>
      <c r="W178" s="7">
        <v>14</v>
      </c>
      <c r="X178" s="22">
        <v>0.33300000000000002</v>
      </c>
      <c r="Y178" s="57">
        <v>8.7500000000000008E-2</v>
      </c>
      <c r="Z178" s="64">
        <f t="shared" si="25"/>
        <v>2.1</v>
      </c>
      <c r="AA178" s="48">
        <v>1</v>
      </c>
      <c r="AB178" s="43">
        <v>1.9199999999999998E-2</v>
      </c>
      <c r="AC178" s="43">
        <v>9.6199999999999994E-2</v>
      </c>
      <c r="AD178" s="43">
        <v>0.88460000000000005</v>
      </c>
      <c r="AE178" s="64">
        <f t="shared" si="26"/>
        <v>1</v>
      </c>
      <c r="AH178" s="48">
        <v>23</v>
      </c>
      <c r="AI178" s="7">
        <v>9</v>
      </c>
      <c r="AJ178" s="4">
        <v>0</v>
      </c>
      <c r="AK178" s="4">
        <v>0</v>
      </c>
      <c r="AL178" s="9">
        <v>0.89</v>
      </c>
      <c r="AM178" s="7">
        <v>89</v>
      </c>
      <c r="AN178" s="4">
        <v>14</v>
      </c>
      <c r="AO178" s="4">
        <v>8</v>
      </c>
      <c r="AP178" s="16">
        <v>25.35</v>
      </c>
      <c r="AQ178" s="5" t="s">
        <v>621</v>
      </c>
      <c r="AR178" s="5" t="s">
        <v>622</v>
      </c>
    </row>
    <row r="179" spans="1:44" ht="18" customHeight="1">
      <c r="A179" s="19" t="s">
        <v>608</v>
      </c>
      <c r="B179" s="2" t="s">
        <v>508</v>
      </c>
      <c r="C179" s="101" t="s">
        <v>1069</v>
      </c>
      <c r="D179" s="101" t="s">
        <v>1374</v>
      </c>
      <c r="E179" s="101" t="s">
        <v>1388</v>
      </c>
      <c r="F179" s="149">
        <v>24</v>
      </c>
      <c r="G179" s="6">
        <v>0.50694444444444442</v>
      </c>
      <c r="H179" s="101" t="s">
        <v>1383</v>
      </c>
      <c r="I179" s="6">
        <v>0.50694444444444442</v>
      </c>
      <c r="J179" s="2" t="s">
        <v>457</v>
      </c>
      <c r="K179" s="56">
        <v>3.888888888888889E-2</v>
      </c>
      <c r="L179" s="9">
        <f>K179*24</f>
        <v>0.93333333333333335</v>
      </c>
      <c r="M179" s="7">
        <v>23</v>
      </c>
      <c r="N179" s="4">
        <v>6</v>
      </c>
      <c r="O179" s="4">
        <v>3</v>
      </c>
      <c r="P179" s="7">
        <v>330</v>
      </c>
      <c r="Q179" s="9">
        <v>14.35</v>
      </c>
      <c r="R179" s="52">
        <v>1.5717592592592592E-2</v>
      </c>
      <c r="S179" s="9">
        <f t="shared" si="23"/>
        <v>22.633333333333333</v>
      </c>
      <c r="T179" s="52">
        <v>2.4479166666666666E-2</v>
      </c>
      <c r="U179" s="9">
        <f t="shared" si="24"/>
        <v>35.25</v>
      </c>
      <c r="V179" s="7">
        <v>13</v>
      </c>
      <c r="W179" s="7">
        <v>6</v>
      </c>
      <c r="X179" s="22">
        <v>0.308</v>
      </c>
      <c r="Y179" s="57">
        <v>3.3333333333333333E-2</v>
      </c>
      <c r="Z179" s="64">
        <f t="shared" si="25"/>
        <v>0.8</v>
      </c>
      <c r="AA179" s="48">
        <v>3</v>
      </c>
      <c r="AB179" s="43">
        <v>0.22220000000000001</v>
      </c>
      <c r="AC179" s="43">
        <v>0</v>
      </c>
      <c r="AD179" s="43">
        <v>0.77780000000000005</v>
      </c>
      <c r="AE179" s="64">
        <f t="shared" si="26"/>
        <v>1</v>
      </c>
      <c r="AH179" s="48">
        <v>8</v>
      </c>
      <c r="AI179" s="7">
        <v>4</v>
      </c>
      <c r="AJ179" s="4">
        <v>1</v>
      </c>
      <c r="AK179" s="4">
        <v>0</v>
      </c>
      <c r="AL179" s="9">
        <v>13.75</v>
      </c>
      <c r="AM179" s="7">
        <v>19</v>
      </c>
      <c r="AN179" s="4">
        <v>5</v>
      </c>
      <c r="AO179" s="4">
        <v>3</v>
      </c>
      <c r="AP179" s="16">
        <v>14.47</v>
      </c>
      <c r="AQ179" s="5" t="s">
        <v>610</v>
      </c>
      <c r="AR179" s="5" t="s">
        <v>609</v>
      </c>
    </row>
    <row r="180" spans="1:44" ht="18" customHeight="1">
      <c r="A180" s="19" t="s">
        <v>1073</v>
      </c>
      <c r="B180" s="2" t="s">
        <v>1074</v>
      </c>
      <c r="C180" s="101" t="s">
        <v>1075</v>
      </c>
      <c r="D180" s="101" t="s">
        <v>1375</v>
      </c>
      <c r="E180" s="101" t="s">
        <v>1388</v>
      </c>
      <c r="F180" s="149">
        <v>25</v>
      </c>
      <c r="G180" s="6">
        <v>0.22708333333333333</v>
      </c>
      <c r="H180" s="101" t="s">
        <v>1383</v>
      </c>
      <c r="I180" s="6">
        <v>0.7270833333333333</v>
      </c>
      <c r="J180" s="2" t="s">
        <v>844</v>
      </c>
      <c r="L180" s="9"/>
      <c r="R180" s="52">
        <v>4.7916666666666672E-3</v>
      </c>
      <c r="S180" s="9">
        <f t="shared" si="23"/>
        <v>6.9</v>
      </c>
      <c r="T180" s="52">
        <v>1.2488425925925925E-2</v>
      </c>
      <c r="U180" s="9">
        <f t="shared" si="24"/>
        <v>17.983333333333334</v>
      </c>
      <c r="V180" s="7">
        <v>129</v>
      </c>
      <c r="W180" s="7">
        <v>24</v>
      </c>
      <c r="X180" s="22">
        <v>0.60499999999999998</v>
      </c>
      <c r="Y180" s="57">
        <v>2.8472222222222222E-2</v>
      </c>
      <c r="Z180" s="64">
        <f t="shared" si="25"/>
        <v>0.68333333333333335</v>
      </c>
      <c r="AA180" s="48">
        <v>0</v>
      </c>
      <c r="AB180" s="43">
        <v>5.8799999999999998E-2</v>
      </c>
      <c r="AC180" s="43">
        <v>3.9199999999999999E-2</v>
      </c>
      <c r="AD180" s="43">
        <v>0.90200000000000002</v>
      </c>
      <c r="AE180" s="64">
        <f t="shared" si="26"/>
        <v>1</v>
      </c>
      <c r="AH180" s="48">
        <v>35</v>
      </c>
      <c r="AQ180" s="5"/>
      <c r="AR180" s="5"/>
    </row>
    <row r="181" spans="1:44" ht="18" customHeight="1">
      <c r="A181" s="19" t="s">
        <v>628</v>
      </c>
      <c r="B181" s="2" t="s">
        <v>134</v>
      </c>
      <c r="C181" s="101" t="s">
        <v>629</v>
      </c>
      <c r="D181" s="101" t="s">
        <v>1375</v>
      </c>
      <c r="E181" s="101" t="s">
        <v>1388</v>
      </c>
      <c r="F181" s="149">
        <v>25</v>
      </c>
      <c r="G181" s="6">
        <v>0.31944444444444448</v>
      </c>
      <c r="H181" s="101" t="s">
        <v>1383</v>
      </c>
      <c r="I181" s="6">
        <v>0.81944444444444453</v>
      </c>
      <c r="J181" s="2" t="s">
        <v>135</v>
      </c>
      <c r="K181" s="56">
        <v>6.6666666666666666E-2</v>
      </c>
      <c r="L181" s="9">
        <f t="shared" ref="L181:L189" si="27">K181*24</f>
        <v>1.6</v>
      </c>
      <c r="M181" s="7">
        <v>177</v>
      </c>
      <c r="N181" s="4">
        <v>12</v>
      </c>
      <c r="O181" s="4">
        <v>5</v>
      </c>
      <c r="P181" s="7">
        <v>537</v>
      </c>
      <c r="Q181" s="9">
        <v>3.03</v>
      </c>
      <c r="R181" s="52">
        <v>4.8842592592592592E-3</v>
      </c>
      <c r="S181" s="9">
        <f t="shared" si="23"/>
        <v>7.0333333333333332</v>
      </c>
      <c r="T181" s="52">
        <v>2.4363425925925927E-2</v>
      </c>
      <c r="U181" s="9">
        <f t="shared" si="24"/>
        <v>35.083333333333336</v>
      </c>
      <c r="V181" s="7">
        <v>79</v>
      </c>
      <c r="W181" s="7">
        <v>12</v>
      </c>
      <c r="X181" s="22">
        <v>0.68400000000000005</v>
      </c>
      <c r="Y181" s="57">
        <v>6.5277777777777782E-2</v>
      </c>
      <c r="Z181" s="64">
        <f t="shared" si="25"/>
        <v>1.5666666666666669</v>
      </c>
      <c r="AA181" s="48">
        <v>2</v>
      </c>
      <c r="AB181" s="43">
        <v>0.44</v>
      </c>
      <c r="AC181" s="43">
        <v>0.04</v>
      </c>
      <c r="AD181" s="43">
        <v>0.52</v>
      </c>
      <c r="AE181" s="64">
        <f t="shared" si="26"/>
        <v>1</v>
      </c>
      <c r="AH181" s="48">
        <v>12</v>
      </c>
      <c r="AI181" s="7">
        <v>116</v>
      </c>
      <c r="AJ181" s="4">
        <v>0</v>
      </c>
      <c r="AK181" s="4">
        <v>0</v>
      </c>
      <c r="AL181" s="9">
        <v>0.63</v>
      </c>
      <c r="AM181" s="7">
        <v>61</v>
      </c>
      <c r="AN181" s="4">
        <v>12</v>
      </c>
      <c r="AO181" s="4">
        <v>5</v>
      </c>
      <c r="AP181" s="16">
        <v>7.61</v>
      </c>
      <c r="AQ181" s="5" t="s">
        <v>630</v>
      </c>
      <c r="AR181" s="5" t="s">
        <v>631</v>
      </c>
    </row>
    <row r="182" spans="1:44" ht="18" customHeight="1">
      <c r="A182" s="19" t="s">
        <v>1076</v>
      </c>
      <c r="B182" s="2" t="s">
        <v>1077</v>
      </c>
      <c r="C182" s="101" t="s">
        <v>1078</v>
      </c>
      <c r="D182" s="101" t="s">
        <v>1375</v>
      </c>
      <c r="E182" s="101" t="s">
        <v>1388</v>
      </c>
      <c r="F182" s="149">
        <v>25</v>
      </c>
      <c r="G182" s="6">
        <v>0.37638888888888888</v>
      </c>
      <c r="H182" s="101" t="s">
        <v>1383</v>
      </c>
      <c r="I182" s="6">
        <v>0.87638888888888899</v>
      </c>
      <c r="J182" s="2" t="s">
        <v>844</v>
      </c>
      <c r="K182" s="56">
        <v>2.361111111111111E-2</v>
      </c>
      <c r="L182" s="9">
        <f t="shared" si="27"/>
        <v>0.56666666666666665</v>
      </c>
      <c r="R182" s="52">
        <v>3.7152777777777774E-3</v>
      </c>
      <c r="S182" s="9">
        <f t="shared" si="23"/>
        <v>5.35</v>
      </c>
      <c r="T182" s="52">
        <v>9.3402777777777772E-3</v>
      </c>
      <c r="U182" s="9">
        <f t="shared" si="24"/>
        <v>13.45</v>
      </c>
      <c r="V182" s="7">
        <v>289</v>
      </c>
      <c r="W182" s="7">
        <v>46</v>
      </c>
      <c r="X182" s="22">
        <v>0.57099999999999995</v>
      </c>
      <c r="Y182" s="57">
        <v>3.4722222222222224E-2</v>
      </c>
      <c r="Z182" s="64">
        <f t="shared" si="25"/>
        <v>0.83333333333333337</v>
      </c>
      <c r="AA182" s="48">
        <v>0</v>
      </c>
      <c r="AB182" s="43">
        <v>6.4500000000000002E-2</v>
      </c>
      <c r="AC182" s="43">
        <v>5.6500000000000002E-2</v>
      </c>
      <c r="AD182" s="43">
        <v>0.879</v>
      </c>
      <c r="AE182" s="64">
        <f t="shared" si="26"/>
        <v>1</v>
      </c>
      <c r="AH182" s="48">
        <v>58</v>
      </c>
      <c r="AQ182" s="5"/>
      <c r="AR182" s="5"/>
    </row>
    <row r="183" spans="1:44" ht="19" customHeight="1">
      <c r="A183" s="19" t="s">
        <v>633</v>
      </c>
      <c r="B183" s="2" t="s">
        <v>632</v>
      </c>
      <c r="C183" s="101" t="s">
        <v>634</v>
      </c>
      <c r="D183" s="101" t="s">
        <v>1376</v>
      </c>
      <c r="E183" s="101" t="s">
        <v>1388</v>
      </c>
      <c r="F183" s="149">
        <v>26</v>
      </c>
      <c r="G183" s="6">
        <v>4.8611111111111112E-2</v>
      </c>
      <c r="H183" s="101" t="s">
        <v>1382</v>
      </c>
      <c r="I183" s="6">
        <v>4.8611111111111112E-2</v>
      </c>
      <c r="J183" s="2" t="s">
        <v>6</v>
      </c>
      <c r="K183" s="56">
        <v>4.7222222222222221E-2</v>
      </c>
      <c r="L183" s="9">
        <f t="shared" si="27"/>
        <v>1.1333333333333333</v>
      </c>
      <c r="M183" s="7">
        <v>102</v>
      </c>
      <c r="N183" s="4">
        <v>26</v>
      </c>
      <c r="O183" s="4">
        <v>7</v>
      </c>
      <c r="P183" s="7">
        <v>741</v>
      </c>
      <c r="Q183" s="9">
        <v>7.26</v>
      </c>
      <c r="R183" s="52">
        <v>7.7083333333333335E-3</v>
      </c>
      <c r="S183" s="9">
        <f t="shared" si="23"/>
        <v>11.1</v>
      </c>
      <c r="T183" s="52">
        <v>1.6516203703703703E-2</v>
      </c>
      <c r="U183" s="9">
        <f t="shared" si="24"/>
        <v>23.783333333333331</v>
      </c>
      <c r="V183" s="7">
        <v>76</v>
      </c>
      <c r="W183" s="7">
        <v>25</v>
      </c>
      <c r="X183" s="22">
        <v>0.53900000000000003</v>
      </c>
      <c r="Y183" s="57">
        <v>4.7916666666666663E-2</v>
      </c>
      <c r="Z183" s="64">
        <f t="shared" si="25"/>
        <v>1.1499999999999999</v>
      </c>
      <c r="AA183" s="48">
        <v>1</v>
      </c>
      <c r="AB183" s="43">
        <v>5.7099999999999998E-2</v>
      </c>
      <c r="AC183" s="43">
        <v>5.7099999999999998E-2</v>
      </c>
      <c r="AD183" s="43">
        <v>0.88570000000000004</v>
      </c>
      <c r="AE183" s="64">
        <f t="shared" si="26"/>
        <v>0.99990000000000001</v>
      </c>
      <c r="AH183" s="48">
        <v>20</v>
      </c>
      <c r="AI183" s="7">
        <v>15</v>
      </c>
      <c r="AJ183" s="4">
        <v>2</v>
      </c>
      <c r="AK183" s="4">
        <v>0</v>
      </c>
      <c r="AL183" s="9">
        <v>3.07</v>
      </c>
      <c r="AM183" s="7">
        <v>87</v>
      </c>
      <c r="AN183" s="4">
        <v>24</v>
      </c>
      <c r="AO183" s="4">
        <v>7</v>
      </c>
      <c r="AP183" s="16">
        <v>7.99</v>
      </c>
      <c r="AQ183" s="5" t="s">
        <v>635</v>
      </c>
      <c r="AR183" s="5" t="s">
        <v>636</v>
      </c>
    </row>
    <row r="184" spans="1:44" ht="18" customHeight="1">
      <c r="A184" s="19" t="s">
        <v>637</v>
      </c>
      <c r="B184" s="2" t="s">
        <v>638</v>
      </c>
      <c r="C184" s="101" t="s">
        <v>639</v>
      </c>
      <c r="D184" s="101" t="s">
        <v>1376</v>
      </c>
      <c r="E184" s="101" t="s">
        <v>1388</v>
      </c>
      <c r="F184" s="149">
        <v>26</v>
      </c>
      <c r="G184" s="6">
        <v>0.13055555555555556</v>
      </c>
      <c r="H184" s="101" t="s">
        <v>1383</v>
      </c>
      <c r="I184" s="6">
        <v>0.63055555555555554</v>
      </c>
      <c r="J184" s="2" t="s">
        <v>6</v>
      </c>
      <c r="K184" s="56">
        <v>0.1423611111111111</v>
      </c>
      <c r="L184" s="9">
        <f t="shared" si="27"/>
        <v>3.4166666666666665</v>
      </c>
      <c r="M184" s="7">
        <v>51</v>
      </c>
      <c r="N184" s="4">
        <v>8</v>
      </c>
      <c r="O184" s="4">
        <v>5</v>
      </c>
      <c r="P184" s="7">
        <v>362</v>
      </c>
      <c r="Q184" s="9">
        <v>7.1</v>
      </c>
      <c r="R184" s="52">
        <v>1.1226851851851854E-2</v>
      </c>
      <c r="S184" s="9">
        <f t="shared" si="23"/>
        <v>16.166666666666671</v>
      </c>
      <c r="T184" s="52">
        <v>4.9178240740740738E-2</v>
      </c>
      <c r="U184" s="9">
        <f t="shared" si="24"/>
        <v>70.816666666666663</v>
      </c>
      <c r="V184" s="7">
        <v>101</v>
      </c>
      <c r="W184" s="7">
        <v>32</v>
      </c>
      <c r="X184" s="22">
        <v>0.61799999999999999</v>
      </c>
      <c r="Y184" s="57">
        <v>0.1423611111111111</v>
      </c>
      <c r="Z184" s="64">
        <f t="shared" si="25"/>
        <v>3.4166666666666665</v>
      </c>
      <c r="AA184" s="48">
        <v>1</v>
      </c>
      <c r="AB184" s="43">
        <v>0.2329</v>
      </c>
      <c r="AC184" s="43">
        <v>4.1099999999999998E-2</v>
      </c>
      <c r="AD184" s="43">
        <v>0.72599999999999998</v>
      </c>
      <c r="AE184" s="64">
        <f t="shared" si="26"/>
        <v>1</v>
      </c>
      <c r="AH184" s="48">
        <v>25</v>
      </c>
      <c r="AI184" s="7">
        <v>30</v>
      </c>
      <c r="AJ184" s="4">
        <v>0</v>
      </c>
      <c r="AK184" s="4">
        <v>0</v>
      </c>
      <c r="AL184" s="9">
        <v>1.63</v>
      </c>
      <c r="AM184" s="7">
        <v>21</v>
      </c>
      <c r="AN184" s="4">
        <v>8</v>
      </c>
      <c r="AO184" s="4">
        <v>5</v>
      </c>
      <c r="AP184" s="16">
        <v>14.9</v>
      </c>
      <c r="AQ184" s="5" t="s">
        <v>640</v>
      </c>
      <c r="AR184" s="5" t="s">
        <v>641</v>
      </c>
    </row>
    <row r="185" spans="1:44" ht="18" customHeight="1">
      <c r="A185" s="19" t="s">
        <v>642</v>
      </c>
      <c r="B185" s="2" t="s">
        <v>643</v>
      </c>
      <c r="C185" s="101" t="s">
        <v>735</v>
      </c>
      <c r="D185" s="101" t="s">
        <v>1377</v>
      </c>
      <c r="E185" s="101" t="s">
        <v>1388</v>
      </c>
      <c r="F185" s="149">
        <v>27</v>
      </c>
      <c r="G185" s="6">
        <v>0.54097222222222219</v>
      </c>
      <c r="H185" s="101" t="s">
        <v>1382</v>
      </c>
      <c r="I185" s="6">
        <v>4.0972222222222222E-2</v>
      </c>
      <c r="J185" s="2" t="s">
        <v>6</v>
      </c>
      <c r="K185" s="56">
        <v>0.5395833333333333</v>
      </c>
      <c r="L185" s="9">
        <f t="shared" si="27"/>
        <v>12.95</v>
      </c>
      <c r="M185" s="7">
        <v>156</v>
      </c>
      <c r="N185" s="4">
        <v>21</v>
      </c>
      <c r="O185" s="4">
        <v>16</v>
      </c>
      <c r="P185" s="7">
        <v>2853</v>
      </c>
      <c r="Q185" s="9">
        <v>18.29</v>
      </c>
      <c r="R185" s="52">
        <v>2.8067129629629626E-2</v>
      </c>
      <c r="S185" s="9">
        <f t="shared" si="23"/>
        <v>40.416666666666664</v>
      </c>
      <c r="T185" s="52">
        <v>0.11503472222222222</v>
      </c>
      <c r="U185" s="9">
        <f t="shared" si="24"/>
        <v>165.65</v>
      </c>
      <c r="V185" s="7">
        <v>96</v>
      </c>
      <c r="W185" s="7">
        <v>21</v>
      </c>
      <c r="X185" s="22">
        <v>0.625</v>
      </c>
      <c r="Y185" s="57">
        <v>0.54027777777777775</v>
      </c>
      <c r="Z185" s="64">
        <f t="shared" si="25"/>
        <v>12.966666666666665</v>
      </c>
      <c r="AA185" s="48">
        <v>5</v>
      </c>
      <c r="AB185" s="43">
        <v>0.1111</v>
      </c>
      <c r="AC185" s="43">
        <v>0.16669999999999999</v>
      </c>
      <c r="AD185" s="43">
        <v>0.72219999999999995</v>
      </c>
      <c r="AE185" s="64">
        <f t="shared" si="26"/>
        <v>1</v>
      </c>
      <c r="AH185" s="48">
        <v>12</v>
      </c>
      <c r="AI185" s="7">
        <v>71</v>
      </c>
      <c r="AJ185" s="4">
        <v>0</v>
      </c>
      <c r="AK185" s="4">
        <v>0</v>
      </c>
      <c r="AL185" s="9">
        <v>0.27</v>
      </c>
      <c r="AM185" s="7">
        <v>85</v>
      </c>
      <c r="AN185" s="4">
        <v>21</v>
      </c>
      <c r="AO185" s="4">
        <v>16</v>
      </c>
      <c r="AP185" s="16">
        <v>33.340000000000003</v>
      </c>
      <c r="AQ185" s="5" t="s">
        <v>644</v>
      </c>
      <c r="AR185" s="5" t="s">
        <v>645</v>
      </c>
    </row>
    <row r="186" spans="1:44" ht="18" customHeight="1">
      <c r="A186" s="19" t="s">
        <v>734</v>
      </c>
      <c r="B186" s="2" t="s">
        <v>733</v>
      </c>
      <c r="C186" s="101" t="s">
        <v>740</v>
      </c>
      <c r="D186" s="101" t="s">
        <v>1378</v>
      </c>
      <c r="E186" s="101" t="s">
        <v>1388</v>
      </c>
      <c r="F186" s="149">
        <v>28</v>
      </c>
      <c r="G186" s="6">
        <v>9.5833333333333326E-2</v>
      </c>
      <c r="H186" s="101" t="s">
        <v>1382</v>
      </c>
      <c r="I186" s="6">
        <v>9.5833333333333326E-2</v>
      </c>
      <c r="J186" s="2" t="s">
        <v>6</v>
      </c>
      <c r="K186" s="56">
        <v>0.4597222222222222</v>
      </c>
      <c r="L186" s="9">
        <f t="shared" si="27"/>
        <v>11.033333333333333</v>
      </c>
      <c r="M186" s="7">
        <v>204</v>
      </c>
      <c r="N186" s="4">
        <v>28</v>
      </c>
      <c r="O186" s="4">
        <v>24</v>
      </c>
      <c r="P186" s="7">
        <v>3972</v>
      </c>
      <c r="Q186" s="9">
        <v>19.47</v>
      </c>
      <c r="R186" s="52">
        <v>2.7407407407407408E-2</v>
      </c>
      <c r="S186" s="9">
        <f t="shared" si="23"/>
        <v>39.466666666666669</v>
      </c>
      <c r="T186" s="52">
        <v>0.10105324074074075</v>
      </c>
      <c r="U186" s="9">
        <f t="shared" si="24"/>
        <v>145.51666666666668</v>
      </c>
      <c r="V186" s="7">
        <v>131</v>
      </c>
      <c r="W186" s="7">
        <v>29</v>
      </c>
      <c r="X186" s="22">
        <v>0.53400000000000003</v>
      </c>
      <c r="Y186" s="57">
        <v>0.4604166666666667</v>
      </c>
      <c r="Z186" s="64">
        <f t="shared" si="25"/>
        <v>11.05</v>
      </c>
      <c r="AA186" s="48">
        <v>2</v>
      </c>
      <c r="AB186" s="43">
        <v>0.22950000000000001</v>
      </c>
      <c r="AC186" s="43">
        <v>4.9200000000000001E-2</v>
      </c>
      <c r="AD186" s="43">
        <v>0.72130000000000005</v>
      </c>
      <c r="AE186" s="64">
        <f t="shared" si="26"/>
        <v>1</v>
      </c>
      <c r="AH186" s="48">
        <v>19</v>
      </c>
      <c r="AI186" s="7">
        <v>80</v>
      </c>
      <c r="AJ186" s="4">
        <v>3</v>
      </c>
      <c r="AK186" s="4">
        <v>0</v>
      </c>
      <c r="AL186" s="9">
        <v>1.56</v>
      </c>
      <c r="AM186" s="7">
        <v>124</v>
      </c>
      <c r="AN186" s="4">
        <v>26</v>
      </c>
      <c r="AO186" s="4">
        <v>24</v>
      </c>
      <c r="AP186" s="16">
        <v>31.01</v>
      </c>
      <c r="AQ186" s="5" t="s">
        <v>736</v>
      </c>
      <c r="AR186" s="5" t="s">
        <v>737</v>
      </c>
    </row>
    <row r="187" spans="1:44" ht="18" customHeight="1">
      <c r="A187" s="19" t="s">
        <v>738</v>
      </c>
      <c r="B187" s="2" t="s">
        <v>739</v>
      </c>
      <c r="C187" s="101" t="s">
        <v>741</v>
      </c>
      <c r="D187" s="101" t="s">
        <v>1378</v>
      </c>
      <c r="E187" s="101" t="s">
        <v>1388</v>
      </c>
      <c r="F187" s="149">
        <v>28</v>
      </c>
      <c r="G187" s="6">
        <v>0.44513888888888892</v>
      </c>
      <c r="H187" s="101" t="s">
        <v>1383</v>
      </c>
      <c r="I187" s="6">
        <v>0.94513888888888886</v>
      </c>
      <c r="J187" s="2" t="s">
        <v>596</v>
      </c>
      <c r="K187" s="56">
        <v>0.10416666666666667</v>
      </c>
      <c r="L187" s="9">
        <f t="shared" si="27"/>
        <v>2.5</v>
      </c>
      <c r="M187" s="7">
        <v>1439</v>
      </c>
      <c r="N187" s="4">
        <v>65</v>
      </c>
      <c r="O187" s="4">
        <v>25</v>
      </c>
      <c r="P187" s="7">
        <v>10224</v>
      </c>
      <c r="Q187" s="9">
        <v>7.1</v>
      </c>
      <c r="R187" s="52">
        <v>6.0185185185185177E-3</v>
      </c>
      <c r="S187" s="9">
        <f t="shared" si="23"/>
        <v>8.6666666666666661</v>
      </c>
      <c r="T187" s="52">
        <v>3.2939814814814811E-2</v>
      </c>
      <c r="U187" s="9">
        <f t="shared" si="24"/>
        <v>47.43333333333333</v>
      </c>
      <c r="V187" s="7">
        <v>2161</v>
      </c>
      <c r="W187" s="7">
        <v>119</v>
      </c>
      <c r="X187" s="22">
        <v>0.68300000000000005</v>
      </c>
      <c r="Y187" s="57">
        <v>0.12916666666666668</v>
      </c>
      <c r="Z187" s="64">
        <f t="shared" si="25"/>
        <v>3.1000000000000005</v>
      </c>
      <c r="AA187" s="48">
        <v>5</v>
      </c>
      <c r="AB187" s="43">
        <v>0.16370000000000001</v>
      </c>
      <c r="AC187" s="43">
        <v>6.7299999999999999E-2</v>
      </c>
      <c r="AD187" s="43">
        <v>0.76900000000000002</v>
      </c>
      <c r="AE187" s="64">
        <f t="shared" si="26"/>
        <v>1</v>
      </c>
      <c r="AH187" s="48">
        <v>490</v>
      </c>
      <c r="AI187" s="7">
        <v>478</v>
      </c>
      <c r="AJ187" s="4">
        <v>0</v>
      </c>
      <c r="AK187" s="4">
        <v>0</v>
      </c>
      <c r="AL187" s="9">
        <v>1.49</v>
      </c>
      <c r="AM187" s="7">
        <v>961</v>
      </c>
      <c r="AN187" s="4">
        <v>65</v>
      </c>
      <c r="AO187" s="4">
        <v>25</v>
      </c>
      <c r="AP187" s="16">
        <v>9.9</v>
      </c>
      <c r="AQ187" s="5" t="s">
        <v>742</v>
      </c>
      <c r="AR187" s="5" t="s">
        <v>743</v>
      </c>
    </row>
    <row r="188" spans="1:44" ht="18" customHeight="1">
      <c r="A188" s="19" t="s">
        <v>1079</v>
      </c>
      <c r="B188" s="2" t="s">
        <v>1080</v>
      </c>
      <c r="C188" s="101" t="s">
        <v>1081</v>
      </c>
      <c r="D188" s="101" t="s">
        <v>1378</v>
      </c>
      <c r="E188" s="101" t="s">
        <v>1388</v>
      </c>
      <c r="F188" s="149">
        <v>28</v>
      </c>
      <c r="G188" s="6">
        <v>0.46458333333333335</v>
      </c>
      <c r="H188" s="101" t="s">
        <v>1383</v>
      </c>
      <c r="I188" s="6">
        <v>0.96458333333333324</v>
      </c>
      <c r="J188" s="2" t="s">
        <v>844</v>
      </c>
      <c r="K188" s="56">
        <v>0.15625</v>
      </c>
      <c r="L188" s="9">
        <f t="shared" si="27"/>
        <v>3.75</v>
      </c>
      <c r="R188" s="52">
        <v>9.7916666666666655E-3</v>
      </c>
      <c r="S188" s="9">
        <f t="shared" si="23"/>
        <v>14.099999999999998</v>
      </c>
      <c r="T188" s="52">
        <v>4.5104166666666667E-2</v>
      </c>
      <c r="U188" s="9">
        <f t="shared" si="24"/>
        <v>64.95</v>
      </c>
      <c r="V188" s="7">
        <v>1046</v>
      </c>
      <c r="W188" s="7">
        <v>51</v>
      </c>
      <c r="X188" s="22">
        <v>0.61299999999999999</v>
      </c>
      <c r="Y188" s="57">
        <v>0.16111111111111112</v>
      </c>
      <c r="Z188" s="64">
        <f t="shared" si="25"/>
        <v>3.8666666666666671</v>
      </c>
      <c r="AA188" s="48">
        <v>0</v>
      </c>
      <c r="AB188" s="43">
        <v>0.2049</v>
      </c>
      <c r="AC188" s="43">
        <v>0.98799999999999999</v>
      </c>
      <c r="AD188" s="43">
        <v>0.69630000000000003</v>
      </c>
      <c r="AE188" s="64">
        <f t="shared" si="26"/>
        <v>1.8892000000000002</v>
      </c>
      <c r="AH188" s="48">
        <v>182</v>
      </c>
      <c r="AQ188" s="99" t="s">
        <v>1082</v>
      </c>
      <c r="AR188" s="99" t="s">
        <v>1083</v>
      </c>
    </row>
    <row r="189" spans="1:44" ht="18" customHeight="1">
      <c r="A189" s="19" t="s">
        <v>745</v>
      </c>
      <c r="B189" s="2" t="s">
        <v>744</v>
      </c>
      <c r="C189" s="101" t="s">
        <v>746</v>
      </c>
      <c r="D189" s="101" t="s">
        <v>1378</v>
      </c>
      <c r="E189" s="101" t="s">
        <v>1388</v>
      </c>
      <c r="F189" s="149">
        <v>28</v>
      </c>
      <c r="G189" s="6">
        <v>0.48402777777777778</v>
      </c>
      <c r="H189" s="101" t="s">
        <v>1383</v>
      </c>
      <c r="I189" s="6">
        <v>0.98402777777777783</v>
      </c>
      <c r="J189" s="2" t="s">
        <v>6</v>
      </c>
      <c r="K189" s="56">
        <v>0.8666666666666667</v>
      </c>
      <c r="L189" s="9">
        <f t="shared" si="27"/>
        <v>20.8</v>
      </c>
      <c r="M189" s="7">
        <v>914</v>
      </c>
      <c r="N189" s="4">
        <v>34</v>
      </c>
      <c r="O189" s="4">
        <v>28</v>
      </c>
      <c r="P189" s="7">
        <v>6983</v>
      </c>
      <c r="Q189" s="9">
        <v>7.64</v>
      </c>
      <c r="R189" s="52">
        <v>2.146990740740741E-2</v>
      </c>
      <c r="S189" s="9">
        <f t="shared" si="23"/>
        <v>30.916666666666671</v>
      </c>
      <c r="T189" s="52">
        <v>0.18577546296296296</v>
      </c>
      <c r="U189" s="9">
        <f t="shared" si="24"/>
        <v>267.51666666666665</v>
      </c>
      <c r="V189" s="7">
        <v>537</v>
      </c>
      <c r="W189" s="7">
        <v>34</v>
      </c>
      <c r="X189" s="22">
        <v>0.69599999999999995</v>
      </c>
      <c r="Y189" s="57">
        <v>0.8666666666666667</v>
      </c>
      <c r="Z189" s="64">
        <f t="shared" si="25"/>
        <v>20.8</v>
      </c>
      <c r="AA189" s="48">
        <v>6</v>
      </c>
      <c r="AB189" s="43">
        <v>0.38650000000000001</v>
      </c>
      <c r="AC189" s="43">
        <v>7.9799999999999996E-2</v>
      </c>
      <c r="AD189" s="43">
        <v>0.53369999999999995</v>
      </c>
      <c r="AE189" s="64">
        <f t="shared" si="26"/>
        <v>1</v>
      </c>
      <c r="AH189" s="48">
        <v>16</v>
      </c>
      <c r="AI189" s="7">
        <v>495</v>
      </c>
      <c r="AJ189" s="4">
        <v>3</v>
      </c>
      <c r="AK189" s="4">
        <v>0</v>
      </c>
      <c r="AL189" s="9">
        <v>0.94</v>
      </c>
      <c r="AM189" s="7">
        <v>419</v>
      </c>
      <c r="AN189" s="4">
        <v>31</v>
      </c>
      <c r="AO189" s="4">
        <v>28</v>
      </c>
      <c r="AP189" s="16">
        <v>15.55</v>
      </c>
      <c r="AQ189" s="5" t="s">
        <v>747</v>
      </c>
      <c r="AR189" s="5" t="s">
        <v>748</v>
      </c>
    </row>
    <row r="190" spans="1:44" ht="18" customHeight="1">
      <c r="A190" s="19" t="s">
        <v>1084</v>
      </c>
      <c r="B190" s="2" t="s">
        <v>1085</v>
      </c>
      <c r="C190" s="101" t="s">
        <v>1086</v>
      </c>
      <c r="D190" s="101" t="s">
        <v>1373</v>
      </c>
      <c r="E190" s="101" t="s">
        <v>1388</v>
      </c>
      <c r="F190" s="149">
        <v>29</v>
      </c>
      <c r="G190" s="6">
        <v>0.15208333333333332</v>
      </c>
      <c r="H190" s="101" t="s">
        <v>1382</v>
      </c>
      <c r="I190" s="6">
        <v>0.15208333333333332</v>
      </c>
      <c r="J190" s="2" t="s">
        <v>844</v>
      </c>
      <c r="L190" s="9"/>
      <c r="R190" s="52">
        <v>3.7847222222222223E-3</v>
      </c>
      <c r="S190" s="9">
        <f t="shared" si="23"/>
        <v>5.45</v>
      </c>
      <c r="T190" s="52">
        <v>3.0497685185185183E-2</v>
      </c>
      <c r="U190" s="9">
        <f t="shared" si="24"/>
        <v>43.916666666666664</v>
      </c>
      <c r="V190" s="7">
        <v>135</v>
      </c>
      <c r="W190" s="7">
        <v>6</v>
      </c>
      <c r="X190" s="22">
        <v>0.63700000000000001</v>
      </c>
      <c r="Y190" s="57">
        <v>4.2361111111111106E-2</v>
      </c>
      <c r="Z190" s="64">
        <f t="shared" si="25"/>
        <v>1.0166666666666666</v>
      </c>
      <c r="AA190" s="48">
        <v>0</v>
      </c>
      <c r="AB190" s="43">
        <v>0.46939999999999998</v>
      </c>
      <c r="AC190" s="43">
        <v>4.0800000000000003E-2</v>
      </c>
      <c r="AD190" s="43">
        <v>0.48980000000000001</v>
      </c>
      <c r="AE190" s="64">
        <f t="shared" si="26"/>
        <v>1</v>
      </c>
      <c r="AH190" s="48">
        <v>18</v>
      </c>
      <c r="AQ190" s="5"/>
      <c r="AR190" s="99" t="s">
        <v>1087</v>
      </c>
    </row>
    <row r="191" spans="1:44" ht="18" customHeight="1">
      <c r="A191" s="19" t="s">
        <v>749</v>
      </c>
      <c r="B191" s="2" t="s">
        <v>750</v>
      </c>
      <c r="C191" s="101" t="s">
        <v>754</v>
      </c>
      <c r="D191" s="101" t="s">
        <v>1373</v>
      </c>
      <c r="E191" s="101" t="s">
        <v>1388</v>
      </c>
      <c r="F191" s="149">
        <v>29</v>
      </c>
      <c r="G191" s="6">
        <v>0.31041666666666667</v>
      </c>
      <c r="H191" s="101" t="s">
        <v>1383</v>
      </c>
      <c r="I191" s="6">
        <v>0.81041666666666667</v>
      </c>
      <c r="J191" s="2" t="s">
        <v>751</v>
      </c>
      <c r="K191" s="56">
        <v>6.6666666666666666E-2</v>
      </c>
      <c r="L191" s="9">
        <f>K191*24</f>
        <v>1.6</v>
      </c>
      <c r="M191" s="7">
        <v>86</v>
      </c>
      <c r="N191" s="4">
        <v>19</v>
      </c>
      <c r="O191" s="4">
        <v>20</v>
      </c>
      <c r="P191" s="7">
        <v>947</v>
      </c>
      <c r="Q191" s="9">
        <v>11.01</v>
      </c>
      <c r="R191" s="52">
        <v>1.357638888888889E-2</v>
      </c>
      <c r="S191" s="9">
        <f t="shared" si="23"/>
        <v>19.55</v>
      </c>
      <c r="T191" s="52">
        <v>2.5324074074074079E-2</v>
      </c>
      <c r="U191" s="9">
        <f t="shared" si="24"/>
        <v>36.466666666666676</v>
      </c>
      <c r="V191" s="7">
        <v>46</v>
      </c>
      <c r="W191" s="7">
        <v>20</v>
      </c>
      <c r="X191" s="22">
        <v>0.45700000000000002</v>
      </c>
      <c r="Y191" s="57">
        <v>6.25E-2</v>
      </c>
      <c r="Z191" s="64">
        <f t="shared" si="25"/>
        <v>1.5</v>
      </c>
      <c r="AA191" s="48">
        <v>0</v>
      </c>
      <c r="AB191" s="43">
        <v>0</v>
      </c>
      <c r="AC191" s="43">
        <v>0.04</v>
      </c>
      <c r="AD191" s="43">
        <v>0.96</v>
      </c>
      <c r="AE191" s="64">
        <f t="shared" si="26"/>
        <v>1</v>
      </c>
      <c r="AH191" s="48">
        <v>19</v>
      </c>
      <c r="AI191" s="7">
        <v>23</v>
      </c>
      <c r="AJ191" s="4">
        <v>0</v>
      </c>
      <c r="AK191" s="4">
        <v>0</v>
      </c>
      <c r="AL191" s="9">
        <v>0.43</v>
      </c>
      <c r="AM191" s="7">
        <v>63</v>
      </c>
      <c r="AN191" s="4">
        <v>19</v>
      </c>
      <c r="AO191" s="4">
        <v>20</v>
      </c>
      <c r="AP191" s="16">
        <v>14.87</v>
      </c>
      <c r="AQ191" s="5" t="s">
        <v>752</v>
      </c>
      <c r="AR191" s="5" t="s">
        <v>753</v>
      </c>
    </row>
    <row r="192" spans="1:44" ht="18" customHeight="1">
      <c r="A192" s="19" t="s">
        <v>1088</v>
      </c>
      <c r="B192" s="2" t="s">
        <v>1089</v>
      </c>
      <c r="C192" s="101" t="s">
        <v>1090</v>
      </c>
      <c r="D192" s="101" t="s">
        <v>1379</v>
      </c>
      <c r="E192" s="101" t="s">
        <v>1388</v>
      </c>
      <c r="F192" s="149">
        <v>30</v>
      </c>
      <c r="G192" s="6">
        <v>0.53819444444444442</v>
      </c>
      <c r="H192" s="101" t="s">
        <v>1382</v>
      </c>
      <c r="I192" s="6">
        <v>3.8194444444444441E-2</v>
      </c>
      <c r="J192" s="2" t="s">
        <v>844</v>
      </c>
      <c r="K192" s="56">
        <v>6.1805555555555558E-2</v>
      </c>
      <c r="L192" s="9">
        <f>K192*24</f>
        <v>1.4833333333333334</v>
      </c>
      <c r="R192" s="52">
        <v>6.3078703703703708E-3</v>
      </c>
      <c r="S192" s="9">
        <f t="shared" si="23"/>
        <v>9.0833333333333339</v>
      </c>
      <c r="T192" s="52">
        <v>2.7083333333333334E-2</v>
      </c>
      <c r="U192" s="9">
        <f t="shared" si="24"/>
        <v>39</v>
      </c>
      <c r="V192" s="7">
        <v>1762</v>
      </c>
      <c r="W192" s="7">
        <v>240</v>
      </c>
      <c r="X192" s="22">
        <v>0.59199999999999997</v>
      </c>
      <c r="Y192" s="57">
        <v>7.5694444444444439E-2</v>
      </c>
      <c r="Z192" s="64">
        <f t="shared" si="25"/>
        <v>1.8166666666666664</v>
      </c>
      <c r="AB192" s="43">
        <v>0.33079999999999998</v>
      </c>
      <c r="AC192" s="43">
        <v>0.1159</v>
      </c>
      <c r="AD192" s="43">
        <v>0.5534</v>
      </c>
      <c r="AE192" s="64">
        <f t="shared" si="26"/>
        <v>1.0001</v>
      </c>
      <c r="AH192" s="48">
        <v>202</v>
      </c>
      <c r="AQ192" s="5"/>
      <c r="AR192" s="5"/>
    </row>
    <row r="193" spans="1:48" ht="18" customHeight="1">
      <c r="A193" s="19" t="s">
        <v>1091</v>
      </c>
      <c r="B193" s="2" t="s">
        <v>1092</v>
      </c>
      <c r="C193" s="101" t="s">
        <v>1093</v>
      </c>
      <c r="D193" s="101" t="s">
        <v>1379</v>
      </c>
      <c r="E193" s="101" t="s">
        <v>1388</v>
      </c>
      <c r="F193" s="149">
        <v>30</v>
      </c>
      <c r="G193" s="6">
        <v>0.21111111111111111</v>
      </c>
      <c r="H193" s="101" t="s">
        <v>1383</v>
      </c>
      <c r="I193" s="6">
        <v>0.71111111111111114</v>
      </c>
      <c r="J193" s="2" t="s">
        <v>596</v>
      </c>
      <c r="L193" s="9"/>
      <c r="R193" s="52">
        <v>1.2847222222222223E-3</v>
      </c>
      <c r="S193" s="9">
        <f t="shared" si="23"/>
        <v>1.85</v>
      </c>
      <c r="T193" s="52">
        <v>3.0092592592592588E-3</v>
      </c>
      <c r="U193" s="9">
        <f t="shared" si="24"/>
        <v>4.333333333333333</v>
      </c>
      <c r="V193" s="7">
        <v>103</v>
      </c>
      <c r="W193" s="7">
        <v>22</v>
      </c>
      <c r="X193" s="22">
        <v>0.56299999999999994</v>
      </c>
      <c r="Y193" s="57">
        <v>4.1666666666666666E-3</v>
      </c>
      <c r="Z193" s="64">
        <f t="shared" si="25"/>
        <v>0.1</v>
      </c>
      <c r="AA193" s="48">
        <v>0</v>
      </c>
      <c r="AB193" s="43">
        <v>0.15559999999999999</v>
      </c>
      <c r="AC193" s="43">
        <v>0</v>
      </c>
      <c r="AD193" s="43">
        <v>0.56299999999999994</v>
      </c>
      <c r="AE193" s="64">
        <f t="shared" si="26"/>
        <v>0.71859999999999991</v>
      </c>
      <c r="AH193" s="48">
        <v>46</v>
      </c>
      <c r="AQ193" s="5"/>
      <c r="AR193" s="99" t="s">
        <v>1094</v>
      </c>
    </row>
    <row r="194" spans="1:48" ht="18" customHeight="1">
      <c r="A194" s="19" t="s">
        <v>755</v>
      </c>
      <c r="B194" s="2" t="s">
        <v>757</v>
      </c>
      <c r="C194" s="101" t="s">
        <v>756</v>
      </c>
      <c r="D194" s="101" t="s">
        <v>1379</v>
      </c>
      <c r="E194" s="101" t="s">
        <v>1388</v>
      </c>
      <c r="F194" s="149">
        <v>30</v>
      </c>
      <c r="G194" s="6">
        <v>0.40138888888888885</v>
      </c>
      <c r="H194" s="101" t="s">
        <v>1383</v>
      </c>
      <c r="I194" s="6">
        <v>0.90138888888888891</v>
      </c>
      <c r="J194" s="2" t="s">
        <v>6</v>
      </c>
      <c r="K194" s="56">
        <v>0.10625</v>
      </c>
      <c r="L194" s="9">
        <f>K194*24</f>
        <v>2.5499999999999998</v>
      </c>
      <c r="M194" s="7">
        <v>194</v>
      </c>
      <c r="N194" s="4">
        <v>35</v>
      </c>
      <c r="O194" s="4">
        <v>6</v>
      </c>
      <c r="P194" s="7">
        <v>2356</v>
      </c>
      <c r="Q194" s="9">
        <v>12.14</v>
      </c>
      <c r="R194" s="52">
        <v>1.2592592592592593E-2</v>
      </c>
      <c r="S194" s="9">
        <f t="shared" si="23"/>
        <v>18.133333333333333</v>
      </c>
      <c r="T194" s="52">
        <v>3.7314814814814815E-2</v>
      </c>
      <c r="U194" s="9">
        <f t="shared" si="24"/>
        <v>53.733333333333334</v>
      </c>
      <c r="V194" s="7">
        <v>146</v>
      </c>
      <c r="W194" s="7">
        <v>34</v>
      </c>
      <c r="X194" s="22">
        <v>0.44500000000000001</v>
      </c>
      <c r="Y194" s="57">
        <v>0.10625</v>
      </c>
      <c r="Z194" s="64">
        <f t="shared" si="25"/>
        <v>2.5499999999999998</v>
      </c>
      <c r="AA194" s="48">
        <v>3</v>
      </c>
      <c r="AB194" s="43">
        <v>0.1111</v>
      </c>
      <c r="AC194" s="43">
        <v>0.1235</v>
      </c>
      <c r="AD194" s="43">
        <v>0.76539999999999997</v>
      </c>
      <c r="AE194" s="64">
        <f t="shared" si="26"/>
        <v>1</v>
      </c>
      <c r="AH194" s="48">
        <v>25</v>
      </c>
      <c r="AI194" s="7">
        <v>38</v>
      </c>
      <c r="AJ194" s="4">
        <v>0</v>
      </c>
      <c r="AK194" s="4">
        <v>0</v>
      </c>
      <c r="AL194" s="9">
        <v>1.1599999999999999</v>
      </c>
      <c r="AM194" s="7">
        <v>156</v>
      </c>
      <c r="AN194" s="4">
        <v>35</v>
      </c>
      <c r="AO194" s="4">
        <v>6</v>
      </c>
      <c r="AP194" s="16">
        <v>14.82</v>
      </c>
      <c r="AQ194" s="5" t="s">
        <v>758</v>
      </c>
      <c r="AR194" s="5" t="s">
        <v>759</v>
      </c>
    </row>
    <row r="195" spans="1:48" ht="18" customHeight="1">
      <c r="A195" s="19" t="s">
        <v>760</v>
      </c>
      <c r="B195" s="2" t="s">
        <v>394</v>
      </c>
      <c r="C195" s="101" t="s">
        <v>761</v>
      </c>
      <c r="D195" s="101" t="s">
        <v>1374</v>
      </c>
      <c r="E195" s="101" t="s">
        <v>1388</v>
      </c>
      <c r="F195" s="149">
        <v>31</v>
      </c>
      <c r="G195" s="6">
        <v>8.819444444444445E-2</v>
      </c>
      <c r="H195" s="101" t="s">
        <v>1382</v>
      </c>
      <c r="I195" s="6">
        <v>8.819444444444445E-2</v>
      </c>
      <c r="J195" s="2" t="s">
        <v>6</v>
      </c>
      <c r="K195" s="56">
        <v>0.28750000000000003</v>
      </c>
      <c r="L195" s="9">
        <f>K195*24</f>
        <v>6.9</v>
      </c>
      <c r="M195" s="7">
        <v>646</v>
      </c>
      <c r="N195" s="4">
        <v>37</v>
      </c>
      <c r="O195" s="4">
        <v>12</v>
      </c>
      <c r="P195" s="7">
        <v>2910</v>
      </c>
      <c r="Q195" s="9">
        <v>4.5</v>
      </c>
      <c r="R195" s="52">
        <v>6.875E-3</v>
      </c>
      <c r="S195" s="9">
        <f t="shared" si="23"/>
        <v>9.9</v>
      </c>
      <c r="T195" s="52">
        <v>5.7025462962962958E-2</v>
      </c>
      <c r="U195" s="9">
        <f t="shared" si="24"/>
        <v>82.11666666666666</v>
      </c>
      <c r="V195" s="7">
        <v>390</v>
      </c>
      <c r="W195" s="7">
        <v>34</v>
      </c>
      <c r="X195" s="22">
        <v>0.77400000000000002</v>
      </c>
      <c r="Y195" s="57">
        <v>0.28750000000000003</v>
      </c>
      <c r="Z195" s="64">
        <f t="shared" si="25"/>
        <v>6.9</v>
      </c>
      <c r="AA195" s="48">
        <v>2</v>
      </c>
      <c r="AB195" s="43">
        <v>0.66669999999999996</v>
      </c>
      <c r="AC195" s="43">
        <v>8.0500000000000002E-2</v>
      </c>
      <c r="AD195" s="43">
        <v>0.25290000000000001</v>
      </c>
      <c r="AE195" s="64">
        <f t="shared" si="26"/>
        <v>1.0001</v>
      </c>
      <c r="AH195" s="48">
        <v>21</v>
      </c>
      <c r="AI195" s="7">
        <v>507</v>
      </c>
      <c r="AJ195" s="4">
        <v>20</v>
      </c>
      <c r="AK195" s="4">
        <v>0</v>
      </c>
      <c r="AL195" s="9">
        <v>0.83</v>
      </c>
      <c r="AM195" s="7">
        <v>139</v>
      </c>
      <c r="AN195" s="4">
        <v>17</v>
      </c>
      <c r="AO195" s="4">
        <v>12</v>
      </c>
      <c r="AP195" s="16">
        <v>17.899999999999999</v>
      </c>
      <c r="AQ195" s="5" t="s">
        <v>762</v>
      </c>
      <c r="AR195" s="5" t="s">
        <v>763</v>
      </c>
      <c r="AV195" s="11"/>
    </row>
    <row r="196" spans="1:48" ht="18" customHeight="1">
      <c r="A196" s="19" t="s">
        <v>764</v>
      </c>
      <c r="B196" s="2" t="s">
        <v>765</v>
      </c>
      <c r="C196" s="101" t="s">
        <v>766</v>
      </c>
      <c r="D196" s="101" t="s">
        <v>1374</v>
      </c>
      <c r="E196" s="101" t="s">
        <v>1388</v>
      </c>
      <c r="F196" s="149">
        <v>31</v>
      </c>
      <c r="G196" s="6">
        <v>0.38125000000000003</v>
      </c>
      <c r="H196" s="101" t="s">
        <v>1383</v>
      </c>
      <c r="I196" s="6">
        <v>0.88124999999999998</v>
      </c>
      <c r="J196" s="2" t="s">
        <v>273</v>
      </c>
      <c r="K196" s="56">
        <v>8.9583333333333334E-2</v>
      </c>
      <c r="L196" s="9">
        <f>K196*24</f>
        <v>2.15</v>
      </c>
      <c r="M196" s="7">
        <v>124</v>
      </c>
      <c r="N196" s="4">
        <v>12</v>
      </c>
      <c r="O196" s="4">
        <v>9</v>
      </c>
      <c r="P196" s="7">
        <v>2334</v>
      </c>
      <c r="Q196" s="9">
        <v>18.82</v>
      </c>
      <c r="R196" s="52">
        <v>1.9988425925925927E-2</v>
      </c>
      <c r="S196" s="9">
        <f t="shared" si="23"/>
        <v>28.783333333333335</v>
      </c>
      <c r="T196" s="52">
        <v>6.6180555555555562E-2</v>
      </c>
      <c r="U196" s="9">
        <f t="shared" si="24"/>
        <v>95.300000000000011</v>
      </c>
      <c r="V196" s="2">
        <v>100</v>
      </c>
      <c r="W196" s="2">
        <v>13</v>
      </c>
      <c r="X196" s="2">
        <v>0.37</v>
      </c>
      <c r="Y196" s="56">
        <v>9.0277777777777776E-2</v>
      </c>
      <c r="Z196" s="64">
        <f t="shared" si="25"/>
        <v>2.1666666666666665</v>
      </c>
      <c r="AA196" s="7">
        <v>1</v>
      </c>
      <c r="AB196" s="46">
        <v>7.9399999999999998E-2</v>
      </c>
      <c r="AC196" s="46">
        <v>0.1429</v>
      </c>
      <c r="AD196" s="46">
        <v>0.77780000000000005</v>
      </c>
      <c r="AE196" s="64">
        <f t="shared" si="26"/>
        <v>1.0001</v>
      </c>
      <c r="AG196" s="69"/>
      <c r="AH196" s="7">
        <v>25</v>
      </c>
      <c r="AI196" s="7">
        <v>13</v>
      </c>
      <c r="AJ196" s="4">
        <v>1</v>
      </c>
      <c r="AK196" s="4">
        <v>1</v>
      </c>
      <c r="AL196" s="9">
        <v>9.3800000000000008</v>
      </c>
      <c r="AM196" s="7">
        <v>111</v>
      </c>
      <c r="AN196" s="4">
        <v>11</v>
      </c>
      <c r="AO196" s="4">
        <v>8</v>
      </c>
      <c r="AP196" s="16">
        <v>19.93</v>
      </c>
      <c r="AQ196" s="5" t="s">
        <v>768</v>
      </c>
      <c r="AR196" s="5" t="s">
        <v>767</v>
      </c>
    </row>
    <row r="197" spans="1:48" ht="18" customHeight="1">
      <c r="A197" s="21" t="s">
        <v>769</v>
      </c>
      <c r="B197" s="11" t="s">
        <v>771</v>
      </c>
      <c r="C197" s="100" t="s">
        <v>770</v>
      </c>
      <c r="D197" s="100" t="s">
        <v>1375</v>
      </c>
      <c r="E197" s="100" t="s">
        <v>1386</v>
      </c>
      <c r="F197" s="150">
        <v>1</v>
      </c>
      <c r="G197" s="12">
        <v>0.52430555555555558</v>
      </c>
      <c r="H197" s="100" t="s">
        <v>1382</v>
      </c>
      <c r="I197" s="12">
        <v>2.4305555555555556E-2</v>
      </c>
      <c r="J197" s="11" t="s">
        <v>6</v>
      </c>
      <c r="K197" s="58">
        <v>0.48055555555555557</v>
      </c>
      <c r="L197" s="9">
        <f>K197*24</f>
        <v>11.533333333333333</v>
      </c>
      <c r="M197" s="13">
        <v>127</v>
      </c>
      <c r="N197" s="14">
        <v>13</v>
      </c>
      <c r="O197" s="14">
        <v>9</v>
      </c>
      <c r="P197" s="13">
        <v>1725</v>
      </c>
      <c r="Q197" s="15">
        <v>13.58</v>
      </c>
      <c r="R197" s="53">
        <v>2.3368055555555555E-2</v>
      </c>
      <c r="S197" s="9">
        <f t="shared" si="23"/>
        <v>33.65</v>
      </c>
      <c r="T197" s="53">
        <v>0.10865740740740741</v>
      </c>
      <c r="U197" s="9">
        <f t="shared" si="24"/>
        <v>156.46666666666667</v>
      </c>
      <c r="V197" s="13">
        <v>84</v>
      </c>
      <c r="W197" s="13">
        <v>14</v>
      </c>
      <c r="X197" s="23">
        <v>0.60699999999999998</v>
      </c>
      <c r="Y197" s="59">
        <v>0.48055555555555557</v>
      </c>
      <c r="Z197" s="64">
        <f t="shared" si="25"/>
        <v>11.533333333333333</v>
      </c>
      <c r="AA197" s="49">
        <v>4</v>
      </c>
      <c r="AB197" s="44">
        <v>0.33329999999999999</v>
      </c>
      <c r="AC197" s="44">
        <v>0.1212</v>
      </c>
      <c r="AD197" s="44">
        <v>0.54549999999999998</v>
      </c>
      <c r="AE197" s="65">
        <f t="shared" si="26"/>
        <v>1</v>
      </c>
      <c r="AF197" s="65"/>
      <c r="AG197" s="142"/>
      <c r="AH197" s="11">
        <v>16</v>
      </c>
      <c r="AI197" s="13">
        <v>65</v>
      </c>
      <c r="AJ197" s="14">
        <v>1</v>
      </c>
      <c r="AK197" s="14">
        <v>0</v>
      </c>
      <c r="AL197" s="15">
        <v>3.14</v>
      </c>
      <c r="AM197" s="13">
        <v>62</v>
      </c>
      <c r="AN197" s="14">
        <v>12</v>
      </c>
      <c r="AO197" s="14">
        <v>8</v>
      </c>
      <c r="AP197" s="17">
        <v>24.53</v>
      </c>
      <c r="AQ197" s="90" t="s">
        <v>772</v>
      </c>
      <c r="AR197" s="90" t="s">
        <v>773</v>
      </c>
    </row>
    <row r="198" spans="1:48" ht="18" customHeight="1">
      <c r="A198" s="21" t="s">
        <v>1095</v>
      </c>
      <c r="B198" s="11" t="s">
        <v>1096</v>
      </c>
      <c r="C198" s="100" t="s">
        <v>1097</v>
      </c>
      <c r="D198" s="100" t="s">
        <v>1375</v>
      </c>
      <c r="E198" s="100" t="s">
        <v>1386</v>
      </c>
      <c r="F198" s="150">
        <v>1</v>
      </c>
      <c r="G198" s="12">
        <v>0.15833333333333333</v>
      </c>
      <c r="H198" s="100" t="s">
        <v>1383</v>
      </c>
      <c r="I198" s="12">
        <v>0.65833333333333333</v>
      </c>
      <c r="J198" s="11" t="s">
        <v>999</v>
      </c>
      <c r="K198" s="58"/>
      <c r="L198" s="9"/>
      <c r="M198" s="13"/>
      <c r="N198" s="14"/>
      <c r="O198" s="14"/>
      <c r="P198" s="13"/>
      <c r="Q198" s="15"/>
      <c r="R198" s="53">
        <v>4.9537037037037041E-3</v>
      </c>
      <c r="S198" s="9">
        <f t="shared" ref="S198:S229" si="28">R198*1440</f>
        <v>7.1333333333333337</v>
      </c>
      <c r="T198" s="53">
        <v>1.8726851851851852E-2</v>
      </c>
      <c r="U198" s="9">
        <f t="shared" ref="U198:U229" si="29">T198*1440</f>
        <v>26.966666666666669</v>
      </c>
      <c r="V198" s="13">
        <v>186</v>
      </c>
      <c r="W198" s="13">
        <v>41</v>
      </c>
      <c r="X198" s="23">
        <v>0.66700000000000004</v>
      </c>
      <c r="Y198" s="59">
        <v>3.4027777777777775E-2</v>
      </c>
      <c r="Z198" s="64">
        <f t="shared" ref="Z198:Z229" si="30">Y198*24</f>
        <v>0.81666666666666665</v>
      </c>
      <c r="AA198" s="49">
        <v>0</v>
      </c>
      <c r="AB198" s="44">
        <v>0.1774</v>
      </c>
      <c r="AC198" s="44">
        <v>8.0600000000000005E-2</v>
      </c>
      <c r="AD198" s="44">
        <v>0.7419</v>
      </c>
      <c r="AE198" s="65">
        <f t="shared" ref="AE198:AE229" si="31">AB198+AC198+AD198</f>
        <v>0.99990000000000001</v>
      </c>
      <c r="AF198" s="65"/>
      <c r="AG198" s="142"/>
      <c r="AH198" s="11">
        <v>37</v>
      </c>
      <c r="AI198" s="13"/>
      <c r="AJ198" s="14"/>
      <c r="AK198" s="14"/>
      <c r="AL198" s="15"/>
      <c r="AM198" s="13"/>
      <c r="AN198" s="14"/>
      <c r="AO198" s="14"/>
      <c r="AP198" s="17"/>
      <c r="AQ198" s="90"/>
      <c r="AR198" s="90"/>
    </row>
    <row r="199" spans="1:48" ht="18" customHeight="1">
      <c r="A199" s="19" t="s">
        <v>779</v>
      </c>
      <c r="B199" s="2" t="s">
        <v>778</v>
      </c>
      <c r="C199" s="101" t="s">
        <v>780</v>
      </c>
      <c r="D199" s="101" t="s">
        <v>1376</v>
      </c>
      <c r="E199" s="101" t="s">
        <v>1386</v>
      </c>
      <c r="F199" s="149">
        <v>2</v>
      </c>
      <c r="G199" s="6">
        <v>7.8472222222222221E-2</v>
      </c>
      <c r="H199" s="101" t="s">
        <v>1382</v>
      </c>
      <c r="I199" s="6">
        <v>1.0784722222222223</v>
      </c>
      <c r="J199" s="2" t="s">
        <v>6</v>
      </c>
      <c r="K199" s="56">
        <v>0.45277777777777778</v>
      </c>
      <c r="L199" s="9">
        <f t="shared" ref="L199:L206" si="32">K199*24</f>
        <v>10.866666666666667</v>
      </c>
      <c r="M199" s="7">
        <v>244</v>
      </c>
      <c r="N199" s="4">
        <v>27</v>
      </c>
      <c r="O199" s="4">
        <v>22</v>
      </c>
      <c r="P199" s="7">
        <v>2362</v>
      </c>
      <c r="Q199" s="9">
        <v>9.68</v>
      </c>
      <c r="R199" s="52">
        <v>1.9004629629629632E-2</v>
      </c>
      <c r="S199" s="9">
        <f t="shared" si="28"/>
        <v>27.366666666666671</v>
      </c>
      <c r="T199" s="52">
        <v>8.8391203703703694E-2</v>
      </c>
      <c r="U199" s="9">
        <f t="shared" si="29"/>
        <v>127.28333333333332</v>
      </c>
      <c r="V199" s="7">
        <v>152</v>
      </c>
      <c r="W199" s="7">
        <v>30</v>
      </c>
      <c r="X199" s="22">
        <v>0.60499999999999998</v>
      </c>
      <c r="Y199" s="57">
        <v>0.45833333333333331</v>
      </c>
      <c r="Z199" s="64">
        <f t="shared" si="30"/>
        <v>11</v>
      </c>
      <c r="AA199" s="48">
        <v>5</v>
      </c>
      <c r="AB199" s="43">
        <v>0.2712</v>
      </c>
      <c r="AC199" s="43">
        <v>6.7799999999999999E-2</v>
      </c>
      <c r="AD199" s="43">
        <v>0.66100000000000003</v>
      </c>
      <c r="AE199" s="64">
        <f t="shared" si="31"/>
        <v>1</v>
      </c>
      <c r="AH199" s="48">
        <v>16</v>
      </c>
      <c r="AI199" s="7">
        <v>127</v>
      </c>
      <c r="AJ199" s="4">
        <v>1</v>
      </c>
      <c r="AK199" s="4">
        <v>0</v>
      </c>
      <c r="AL199" s="9">
        <v>0.4</v>
      </c>
      <c r="AM199" s="7">
        <v>117</v>
      </c>
      <c r="AN199" s="4">
        <v>26</v>
      </c>
      <c r="AO199" s="4">
        <v>22</v>
      </c>
      <c r="AP199" s="16">
        <v>19.75</v>
      </c>
      <c r="AQ199" s="5" t="s">
        <v>781</v>
      </c>
      <c r="AR199" s="5" t="s">
        <v>782</v>
      </c>
    </row>
    <row r="200" spans="1:48" ht="18" customHeight="1">
      <c r="A200" s="19" t="s">
        <v>774</v>
      </c>
      <c r="B200" s="2" t="s">
        <v>1098</v>
      </c>
      <c r="C200" s="101" t="s">
        <v>775</v>
      </c>
      <c r="D200" s="101" t="s">
        <v>1376</v>
      </c>
      <c r="E200" s="101" t="s">
        <v>1386</v>
      </c>
      <c r="F200" s="149">
        <v>2</v>
      </c>
      <c r="G200" s="6">
        <v>0.52916666666666667</v>
      </c>
      <c r="H200" s="101" t="s">
        <v>1382</v>
      </c>
      <c r="I200" s="6">
        <v>2.9166666666666664E-2</v>
      </c>
      <c r="J200" s="2" t="s">
        <v>6</v>
      </c>
      <c r="K200" s="56">
        <v>0.36944444444444446</v>
      </c>
      <c r="L200" s="9">
        <f t="shared" si="32"/>
        <v>8.8666666666666671</v>
      </c>
      <c r="M200" s="7">
        <v>244</v>
      </c>
      <c r="N200" s="4">
        <v>23</v>
      </c>
      <c r="O200" s="4">
        <v>21</v>
      </c>
      <c r="P200" s="7">
        <v>3055</v>
      </c>
      <c r="Q200" s="9">
        <v>12.52</v>
      </c>
      <c r="R200" s="52">
        <v>1.511574074074074E-2</v>
      </c>
      <c r="S200" s="9">
        <f t="shared" si="28"/>
        <v>21.766666666666666</v>
      </c>
      <c r="T200" s="52">
        <v>7.8310185185185191E-2</v>
      </c>
      <c r="U200" s="9">
        <f t="shared" si="29"/>
        <v>112.76666666666668</v>
      </c>
      <c r="V200" s="7">
        <v>158</v>
      </c>
      <c r="W200" s="7">
        <v>23</v>
      </c>
      <c r="X200" s="22">
        <v>0.66500000000000004</v>
      </c>
      <c r="Y200" s="57">
        <v>0.36874999999999997</v>
      </c>
      <c r="Z200" s="64">
        <f t="shared" si="30"/>
        <v>8.85</v>
      </c>
      <c r="AA200" s="48">
        <v>8</v>
      </c>
      <c r="AB200" s="43">
        <v>0.22639999999999999</v>
      </c>
      <c r="AC200" s="43">
        <v>0.1132</v>
      </c>
      <c r="AD200" s="43">
        <v>0.66039999999999999</v>
      </c>
      <c r="AE200" s="64">
        <f t="shared" si="31"/>
        <v>1</v>
      </c>
      <c r="AH200" s="49">
        <v>24</v>
      </c>
      <c r="AI200" s="7">
        <v>105</v>
      </c>
      <c r="AJ200" s="4">
        <v>0</v>
      </c>
      <c r="AK200" s="4">
        <v>0</v>
      </c>
      <c r="AL200" s="9">
        <v>0.67</v>
      </c>
      <c r="AM200" s="7">
        <v>139</v>
      </c>
      <c r="AN200" s="4">
        <v>23</v>
      </c>
      <c r="AO200" s="4">
        <v>21</v>
      </c>
      <c r="AP200" s="16">
        <v>21.47</v>
      </c>
      <c r="AQ200" s="5" t="s">
        <v>776</v>
      </c>
      <c r="AR200" s="5" t="s">
        <v>777</v>
      </c>
    </row>
    <row r="201" spans="1:48" ht="18" customHeight="1">
      <c r="A201" s="32" t="s">
        <v>784</v>
      </c>
      <c r="B201" s="34" t="s">
        <v>783</v>
      </c>
      <c r="C201" s="104" t="s">
        <v>785</v>
      </c>
      <c r="D201" s="104" t="s">
        <v>1377</v>
      </c>
      <c r="E201" s="104" t="s">
        <v>1386</v>
      </c>
      <c r="F201" s="151">
        <v>3</v>
      </c>
      <c r="G201" s="33">
        <v>0.4604166666666667</v>
      </c>
      <c r="H201" s="104" t="s">
        <v>1383</v>
      </c>
      <c r="I201" s="33">
        <v>0.9604166666666667</v>
      </c>
      <c r="J201" s="34" t="s">
        <v>6</v>
      </c>
      <c r="K201" s="60">
        <v>0.6777777777777777</v>
      </c>
      <c r="L201" s="9">
        <f t="shared" si="32"/>
        <v>16.266666666666666</v>
      </c>
      <c r="M201" s="35">
        <v>306</v>
      </c>
      <c r="N201" s="36">
        <v>50</v>
      </c>
      <c r="O201" s="36">
        <v>41</v>
      </c>
      <c r="P201" s="35">
        <v>4040</v>
      </c>
      <c r="Q201" s="37">
        <v>13.2</v>
      </c>
      <c r="R201" s="55">
        <v>4.5023148148148097E-2</v>
      </c>
      <c r="S201" s="9">
        <f t="shared" si="28"/>
        <v>64.833333333333258</v>
      </c>
      <c r="T201" s="55">
        <v>6.4328703703703707E-2</v>
      </c>
      <c r="U201" s="9">
        <f t="shared" si="29"/>
        <v>92.63333333333334</v>
      </c>
      <c r="V201" s="35">
        <v>20</v>
      </c>
      <c r="W201" s="35">
        <v>14</v>
      </c>
      <c r="X201" s="38">
        <v>0.6</v>
      </c>
      <c r="Y201" s="63">
        <v>0.59097222222222223</v>
      </c>
      <c r="Z201" s="64">
        <f t="shared" si="30"/>
        <v>14.183333333333334</v>
      </c>
      <c r="AA201" s="51"/>
      <c r="AB201" s="47">
        <v>0</v>
      </c>
      <c r="AC201" s="47">
        <v>0</v>
      </c>
      <c r="AD201" s="47">
        <v>1</v>
      </c>
      <c r="AE201" s="67">
        <f t="shared" si="31"/>
        <v>1</v>
      </c>
      <c r="AF201" s="67"/>
      <c r="AG201" s="141"/>
      <c r="AH201" s="51">
        <v>12</v>
      </c>
      <c r="AI201" s="35">
        <v>105</v>
      </c>
      <c r="AJ201" s="36">
        <v>4</v>
      </c>
      <c r="AK201" s="36">
        <v>0</v>
      </c>
      <c r="AL201" s="37">
        <v>0.48</v>
      </c>
      <c r="AM201" s="35">
        <v>201</v>
      </c>
      <c r="AN201" s="36">
        <v>46</v>
      </c>
      <c r="AO201" s="36">
        <v>41</v>
      </c>
      <c r="AP201" s="39">
        <v>19.850000000000001</v>
      </c>
      <c r="AQ201" s="97" t="s">
        <v>786</v>
      </c>
      <c r="AR201" s="97" t="s">
        <v>787</v>
      </c>
    </row>
    <row r="202" spans="1:48" ht="18" customHeight="1">
      <c r="A202" s="19" t="s">
        <v>788</v>
      </c>
      <c r="B202" s="2" t="s">
        <v>790</v>
      </c>
      <c r="C202" s="100" t="s">
        <v>789</v>
      </c>
      <c r="D202" s="100" t="s">
        <v>1378</v>
      </c>
      <c r="E202" s="100" t="s">
        <v>1386</v>
      </c>
      <c r="F202" s="150">
        <v>4</v>
      </c>
      <c r="G202" s="12">
        <v>4.4444444444444446E-2</v>
      </c>
      <c r="H202" s="100" t="s">
        <v>1383</v>
      </c>
      <c r="I202" s="6">
        <v>0.5444444444444444</v>
      </c>
      <c r="J202" s="2" t="s">
        <v>596</v>
      </c>
      <c r="K202" s="56">
        <v>7.5694444444444439E-2</v>
      </c>
      <c r="L202" s="9">
        <f t="shared" si="32"/>
        <v>1.8166666666666664</v>
      </c>
      <c r="M202" s="7">
        <v>3022</v>
      </c>
      <c r="N202" s="4">
        <v>68</v>
      </c>
      <c r="O202" s="4">
        <v>10</v>
      </c>
      <c r="P202" s="7">
        <v>20181</v>
      </c>
      <c r="Q202" s="9">
        <v>6.68</v>
      </c>
      <c r="R202" s="52">
        <v>6.2268518518518515E-3</v>
      </c>
      <c r="S202" s="9">
        <f t="shared" si="28"/>
        <v>8.9666666666666668</v>
      </c>
      <c r="T202" s="52">
        <v>3.1319444444444448E-2</v>
      </c>
      <c r="U202" s="9">
        <f t="shared" si="29"/>
        <v>45.100000000000009</v>
      </c>
      <c r="V202" s="7">
        <v>2230</v>
      </c>
      <c r="W202" s="7">
        <v>69</v>
      </c>
      <c r="X202" s="22">
        <v>0.56200000000000006</v>
      </c>
      <c r="Y202" s="57">
        <v>7.4999999999999997E-2</v>
      </c>
      <c r="Z202" s="64">
        <f t="shared" si="30"/>
        <v>1.7999999999999998</v>
      </c>
      <c r="AB202" s="43">
        <v>0.1704</v>
      </c>
      <c r="AC202" s="43">
        <v>0.114</v>
      </c>
      <c r="AD202" s="43">
        <v>0.71560000000000001</v>
      </c>
      <c r="AE202" s="64">
        <f t="shared" si="31"/>
        <v>1</v>
      </c>
      <c r="AH202" s="48">
        <v>230</v>
      </c>
      <c r="AI202" s="7">
        <v>1237</v>
      </c>
      <c r="AJ202" s="4">
        <v>0</v>
      </c>
      <c r="AK202" s="4">
        <v>0</v>
      </c>
      <c r="AL202" s="9">
        <v>2.11</v>
      </c>
      <c r="AM202" s="7">
        <v>1785</v>
      </c>
      <c r="AN202" s="4">
        <v>68</v>
      </c>
      <c r="AO202" s="4">
        <v>10</v>
      </c>
      <c r="AP202" s="16">
        <v>9.84</v>
      </c>
      <c r="AQ202" s="5" t="s">
        <v>791</v>
      </c>
      <c r="AR202" s="5" t="s">
        <v>792</v>
      </c>
    </row>
    <row r="203" spans="1:48" ht="18" customHeight="1">
      <c r="A203" s="19" t="s">
        <v>793</v>
      </c>
      <c r="B203" s="2" t="s">
        <v>795</v>
      </c>
      <c r="C203" s="100" t="s">
        <v>794</v>
      </c>
      <c r="D203" s="100" t="s">
        <v>1378</v>
      </c>
      <c r="E203" s="100" t="s">
        <v>1386</v>
      </c>
      <c r="F203" s="150">
        <v>4</v>
      </c>
      <c r="G203" s="12">
        <v>0.38055555555555554</v>
      </c>
      <c r="H203" s="100" t="s">
        <v>1383</v>
      </c>
      <c r="I203" s="6">
        <v>0.88055555555555554</v>
      </c>
      <c r="J203" s="2" t="s">
        <v>6</v>
      </c>
      <c r="K203" s="56">
        <v>4.8611111111111112E-2</v>
      </c>
      <c r="L203" s="9">
        <f t="shared" si="32"/>
        <v>1.1666666666666667</v>
      </c>
      <c r="M203" s="7">
        <v>140</v>
      </c>
      <c r="N203" s="4">
        <v>20</v>
      </c>
      <c r="O203" s="4">
        <v>2</v>
      </c>
      <c r="P203" s="7">
        <v>1298</v>
      </c>
      <c r="Q203" s="9">
        <v>9.27</v>
      </c>
      <c r="R203" s="52">
        <v>9.6527777777777775E-3</v>
      </c>
      <c r="S203" s="9">
        <f t="shared" si="28"/>
        <v>13.9</v>
      </c>
      <c r="T203" s="52">
        <v>2.7233796296296298E-2</v>
      </c>
      <c r="U203" s="9">
        <f t="shared" si="29"/>
        <v>39.216666666666669</v>
      </c>
      <c r="V203" s="7">
        <v>117</v>
      </c>
      <c r="W203" s="7">
        <v>22</v>
      </c>
      <c r="X203" s="22">
        <v>0.496</v>
      </c>
      <c r="Y203" s="57">
        <v>6.1805555555555558E-2</v>
      </c>
      <c r="Z203" s="64">
        <f t="shared" si="30"/>
        <v>1.4833333333333334</v>
      </c>
      <c r="AA203" s="48">
        <v>-1</v>
      </c>
      <c r="AB203" s="43">
        <v>5.0799999999999998E-2</v>
      </c>
      <c r="AC203" s="43">
        <v>6.7799999999999999E-2</v>
      </c>
      <c r="AD203" s="43">
        <v>0.88139999999999996</v>
      </c>
      <c r="AE203" s="64">
        <f t="shared" si="31"/>
        <v>1</v>
      </c>
      <c r="AH203" s="48">
        <v>26</v>
      </c>
      <c r="AI203" s="7">
        <v>35</v>
      </c>
      <c r="AJ203" s="4">
        <v>0</v>
      </c>
      <c r="AK203" s="4">
        <v>0</v>
      </c>
      <c r="AL203" s="9">
        <v>0.56999999999999995</v>
      </c>
      <c r="AM203" s="7">
        <v>105</v>
      </c>
      <c r="AN203" s="4">
        <v>20</v>
      </c>
      <c r="AO203" s="4">
        <v>2</v>
      </c>
      <c r="AP203" s="16">
        <v>12.17</v>
      </c>
      <c r="AQ203" s="5" t="s">
        <v>796</v>
      </c>
      <c r="AR203" s="5" t="s">
        <v>797</v>
      </c>
    </row>
    <row r="204" spans="1:48" ht="18" customHeight="1">
      <c r="A204" s="19" t="s">
        <v>798</v>
      </c>
      <c r="B204" s="2" t="s">
        <v>394</v>
      </c>
      <c r="C204" s="100" t="s">
        <v>799</v>
      </c>
      <c r="D204" s="100" t="s">
        <v>1373</v>
      </c>
      <c r="E204" s="100" t="s">
        <v>1386</v>
      </c>
      <c r="F204" s="150">
        <v>5</v>
      </c>
      <c r="G204" s="12">
        <v>0.16041666666666668</v>
      </c>
      <c r="H204" s="100" t="s">
        <v>1382</v>
      </c>
      <c r="I204" s="6">
        <v>0.16041666666666668</v>
      </c>
      <c r="J204" s="2" t="s">
        <v>6</v>
      </c>
      <c r="K204" s="56">
        <v>0.41805555555555557</v>
      </c>
      <c r="L204" s="9">
        <f t="shared" si="32"/>
        <v>10.033333333333333</v>
      </c>
      <c r="M204" s="7">
        <v>745</v>
      </c>
      <c r="N204" s="4">
        <v>18</v>
      </c>
      <c r="O204" s="4">
        <v>16</v>
      </c>
      <c r="P204" s="7">
        <v>5086</v>
      </c>
      <c r="Q204" s="9">
        <v>6.83</v>
      </c>
      <c r="R204" s="52">
        <v>1.3032407407407407E-2</v>
      </c>
      <c r="S204" s="9">
        <f t="shared" si="28"/>
        <v>18.766666666666666</v>
      </c>
      <c r="T204" s="52">
        <v>0.14068287037037039</v>
      </c>
      <c r="U204" s="9">
        <f t="shared" si="29"/>
        <v>202.58333333333337</v>
      </c>
      <c r="V204" s="7">
        <v>435</v>
      </c>
      <c r="W204" s="7">
        <v>18</v>
      </c>
      <c r="X204" s="22">
        <v>0.71299999999999997</v>
      </c>
      <c r="Y204" s="57">
        <v>0.41875000000000001</v>
      </c>
      <c r="Z204" s="64">
        <f t="shared" si="30"/>
        <v>10.050000000000001</v>
      </c>
      <c r="AA204" s="48">
        <v>4</v>
      </c>
      <c r="AB204" s="43">
        <v>0.26400000000000001</v>
      </c>
      <c r="AC204" s="43">
        <v>0.16800000000000001</v>
      </c>
      <c r="AD204" s="43">
        <v>0.56799999999999995</v>
      </c>
      <c r="AE204" s="64">
        <f t="shared" si="31"/>
        <v>1</v>
      </c>
      <c r="AH204" s="48">
        <v>27</v>
      </c>
      <c r="AI204" s="7">
        <v>320</v>
      </c>
      <c r="AJ204" s="4">
        <v>0</v>
      </c>
      <c r="AK204" s="4">
        <v>0</v>
      </c>
      <c r="AL204" s="9">
        <v>0.82</v>
      </c>
      <c r="AM204" s="7">
        <v>425</v>
      </c>
      <c r="AN204" s="4">
        <v>18</v>
      </c>
      <c r="AO204" s="4">
        <v>16</v>
      </c>
      <c r="AP204" s="16">
        <v>11.35</v>
      </c>
      <c r="AQ204" s="5" t="s">
        <v>800</v>
      </c>
      <c r="AR204" s="5" t="s">
        <v>801</v>
      </c>
    </row>
    <row r="205" spans="1:48" ht="18" customHeight="1">
      <c r="A205" s="19" t="s">
        <v>802</v>
      </c>
      <c r="B205" s="2" t="s">
        <v>803</v>
      </c>
      <c r="C205" s="100" t="s">
        <v>807</v>
      </c>
      <c r="D205" s="100" t="s">
        <v>1373</v>
      </c>
      <c r="E205" s="100" t="s">
        <v>1386</v>
      </c>
      <c r="F205" s="150">
        <v>5</v>
      </c>
      <c r="G205" s="12">
        <v>0.15972222222222224</v>
      </c>
      <c r="H205" s="100" t="s">
        <v>1383</v>
      </c>
      <c r="I205" s="6">
        <v>0.65972222222222221</v>
      </c>
      <c r="J205" s="2" t="s">
        <v>871</v>
      </c>
      <c r="K205" s="56">
        <v>0.23541666666666669</v>
      </c>
      <c r="L205" s="9">
        <f t="shared" si="32"/>
        <v>5.65</v>
      </c>
      <c r="M205" s="7">
        <v>15439</v>
      </c>
      <c r="N205" s="4">
        <v>107</v>
      </c>
      <c r="O205" s="4">
        <v>14</v>
      </c>
      <c r="P205" s="7">
        <v>193366</v>
      </c>
      <c r="Q205" s="9">
        <v>12.52</v>
      </c>
      <c r="R205" s="52">
        <v>2.5694444444444447E-2</v>
      </c>
      <c r="S205" s="9">
        <f t="shared" si="28"/>
        <v>37</v>
      </c>
      <c r="T205" s="52">
        <v>6.6527777777777783E-2</v>
      </c>
      <c r="U205" s="9">
        <f t="shared" si="29"/>
        <v>95.800000000000011</v>
      </c>
      <c r="V205" s="7">
        <v>12033</v>
      </c>
      <c r="W205" s="7">
        <v>125</v>
      </c>
      <c r="X205" s="22">
        <v>0.67400000000000004</v>
      </c>
      <c r="Y205" s="57">
        <v>0.23611111111111113</v>
      </c>
      <c r="Z205" s="64">
        <f t="shared" si="30"/>
        <v>5.666666666666667</v>
      </c>
      <c r="AA205" s="48">
        <v>33</v>
      </c>
      <c r="AB205" s="43">
        <v>0.33810000000000001</v>
      </c>
      <c r="AC205" s="43">
        <v>0.18559999999999999</v>
      </c>
      <c r="AD205" s="43">
        <v>0.4763</v>
      </c>
      <c r="AE205" s="64">
        <f t="shared" si="31"/>
        <v>1</v>
      </c>
      <c r="AH205" s="48">
        <v>552</v>
      </c>
      <c r="AI205" s="7">
        <v>7788</v>
      </c>
      <c r="AJ205" s="4">
        <v>1</v>
      </c>
      <c r="AK205" s="4">
        <v>0</v>
      </c>
      <c r="AL205" s="9">
        <v>4.7</v>
      </c>
      <c r="AM205" s="7">
        <v>7653</v>
      </c>
      <c r="AN205" s="4">
        <v>106</v>
      </c>
      <c r="AO205" s="4">
        <v>14</v>
      </c>
      <c r="AP205" s="16">
        <v>20.49</v>
      </c>
      <c r="AQ205" s="5" t="s">
        <v>804</v>
      </c>
      <c r="AR205" s="5" t="s">
        <v>805</v>
      </c>
    </row>
    <row r="206" spans="1:48" ht="18" customHeight="1">
      <c r="A206" s="19" t="s">
        <v>1099</v>
      </c>
      <c r="B206" s="2" t="s">
        <v>1100</v>
      </c>
      <c r="C206" s="100" t="s">
        <v>1101</v>
      </c>
      <c r="D206" s="100" t="s">
        <v>1373</v>
      </c>
      <c r="E206" s="100" t="s">
        <v>1386</v>
      </c>
      <c r="F206" s="150">
        <v>5</v>
      </c>
      <c r="G206" s="12">
        <v>0.43124999999999997</v>
      </c>
      <c r="H206" s="100" t="s">
        <v>1383</v>
      </c>
      <c r="I206" s="6">
        <v>0.93125000000000002</v>
      </c>
      <c r="J206" s="2" t="s">
        <v>999</v>
      </c>
      <c r="K206" s="56">
        <v>5.7638888888888885E-2</v>
      </c>
      <c r="L206" s="9">
        <f t="shared" si="32"/>
        <v>1.3833333333333333</v>
      </c>
      <c r="R206" s="52">
        <v>4.2476851851851851E-3</v>
      </c>
      <c r="S206" s="9">
        <f t="shared" si="28"/>
        <v>6.1166666666666663</v>
      </c>
      <c r="T206" s="52">
        <v>1.2812499999999999E-2</v>
      </c>
      <c r="U206" s="9">
        <f t="shared" si="29"/>
        <v>18.45</v>
      </c>
      <c r="V206" s="7">
        <v>52</v>
      </c>
      <c r="W206" s="7">
        <v>9</v>
      </c>
      <c r="X206" s="22">
        <v>0.53800000000000003</v>
      </c>
      <c r="Y206" s="57">
        <v>1.7361111111111112E-2</v>
      </c>
      <c r="Z206" s="64">
        <f t="shared" si="30"/>
        <v>0.41666666666666669</v>
      </c>
      <c r="AA206" s="48">
        <v>-1</v>
      </c>
      <c r="AB206" s="43">
        <v>0.125</v>
      </c>
      <c r="AC206" s="43">
        <v>4.1700000000000001E-2</v>
      </c>
      <c r="AD206" s="43">
        <v>0.83330000000000004</v>
      </c>
      <c r="AE206" s="64">
        <f t="shared" si="31"/>
        <v>1</v>
      </c>
      <c r="AH206" s="48">
        <v>16</v>
      </c>
      <c r="AQ206" s="99" t="s">
        <v>1102</v>
      </c>
      <c r="AR206" s="99" t="s">
        <v>1103</v>
      </c>
    </row>
    <row r="207" spans="1:48" ht="18" customHeight="1">
      <c r="A207" s="19" t="s">
        <v>806</v>
      </c>
      <c r="B207" s="2" t="s">
        <v>809</v>
      </c>
      <c r="C207" s="100" t="s">
        <v>808</v>
      </c>
      <c r="D207" s="100" t="s">
        <v>1373</v>
      </c>
      <c r="E207" s="100" t="s">
        <v>1386</v>
      </c>
      <c r="F207" s="150">
        <v>5</v>
      </c>
      <c r="G207" s="12">
        <v>0.43958333333333338</v>
      </c>
      <c r="H207" s="100" t="s">
        <v>1383</v>
      </c>
      <c r="I207" s="6">
        <v>0.93958333333333333</v>
      </c>
      <c r="J207" s="2" t="s">
        <v>6</v>
      </c>
      <c r="L207" s="9"/>
      <c r="R207" s="52">
        <v>5.0462962962962961E-3</v>
      </c>
      <c r="S207" s="9">
        <f t="shared" si="28"/>
        <v>7.2666666666666666</v>
      </c>
      <c r="T207" s="52">
        <v>1.2800925925925926E-2</v>
      </c>
      <c r="U207" s="9">
        <f t="shared" si="29"/>
        <v>18.433333333333334</v>
      </c>
      <c r="V207" s="7">
        <v>54</v>
      </c>
      <c r="W207" s="7">
        <v>18</v>
      </c>
      <c r="X207" s="22">
        <v>0.55600000000000005</v>
      </c>
      <c r="Y207" s="56">
        <v>7.3611111111111113E-2</v>
      </c>
      <c r="Z207" s="64">
        <f t="shared" si="30"/>
        <v>1.7666666666666666</v>
      </c>
      <c r="AA207" s="48">
        <v>1</v>
      </c>
      <c r="AB207" s="43">
        <v>0.125</v>
      </c>
      <c r="AC207" s="43">
        <v>0</v>
      </c>
      <c r="AD207" s="43">
        <v>0.875</v>
      </c>
      <c r="AE207" s="64">
        <f t="shared" si="31"/>
        <v>1</v>
      </c>
      <c r="AH207" s="48">
        <v>15</v>
      </c>
      <c r="AR207" s="5" t="s">
        <v>810</v>
      </c>
    </row>
    <row r="208" spans="1:48" ht="18" customHeight="1">
      <c r="A208" s="19" t="s">
        <v>811</v>
      </c>
      <c r="B208" s="2" t="s">
        <v>812</v>
      </c>
      <c r="C208" s="100" t="s">
        <v>813</v>
      </c>
      <c r="D208" s="100" t="s">
        <v>1373</v>
      </c>
      <c r="E208" s="100" t="s">
        <v>1386</v>
      </c>
      <c r="F208" s="150">
        <v>5</v>
      </c>
      <c r="G208" s="12">
        <v>0.46249999999999997</v>
      </c>
      <c r="H208" s="100" t="s">
        <v>1383</v>
      </c>
      <c r="I208" s="6">
        <v>0.96250000000000002</v>
      </c>
      <c r="J208" s="2" t="s">
        <v>29</v>
      </c>
      <c r="K208" s="56">
        <v>0.23541666666666669</v>
      </c>
      <c r="L208" s="9">
        <f t="shared" ref="L208:L214" si="33">K208*24</f>
        <v>5.65</v>
      </c>
      <c r="M208" s="7">
        <v>2585</v>
      </c>
      <c r="N208" s="4">
        <v>44</v>
      </c>
      <c r="O208" s="4">
        <v>4</v>
      </c>
      <c r="P208" s="7">
        <v>11456</v>
      </c>
      <c r="Q208" s="9">
        <v>4.43</v>
      </c>
      <c r="R208" s="52">
        <v>4.5717592592592589E-3</v>
      </c>
      <c r="S208" s="9">
        <f t="shared" si="28"/>
        <v>6.583333333333333</v>
      </c>
      <c r="T208" s="52">
        <v>3.9768518518518516E-2</v>
      </c>
      <c r="U208" s="9">
        <f t="shared" si="29"/>
        <v>57.266666666666666</v>
      </c>
      <c r="V208" s="7">
        <v>1837</v>
      </c>
      <c r="W208" s="7">
        <v>48</v>
      </c>
      <c r="X208" s="22">
        <v>0.71399999999999997</v>
      </c>
      <c r="Y208" s="57">
        <v>7.8472222222222221E-2</v>
      </c>
      <c r="Z208" s="64">
        <f t="shared" si="30"/>
        <v>1.8833333333333333</v>
      </c>
      <c r="AA208" s="48">
        <v>4</v>
      </c>
      <c r="AB208" s="43">
        <v>0.1065</v>
      </c>
      <c r="AC208" s="43">
        <v>0.11219999999999999</v>
      </c>
      <c r="AD208" s="43">
        <v>0.78139999999999998</v>
      </c>
      <c r="AE208" s="64">
        <f t="shared" si="31"/>
        <v>1.0001</v>
      </c>
      <c r="AH208" s="48">
        <v>258</v>
      </c>
      <c r="AI208" s="7">
        <v>770</v>
      </c>
      <c r="AJ208" s="4">
        <v>0</v>
      </c>
      <c r="AK208" s="4">
        <v>0</v>
      </c>
      <c r="AL208" s="9">
        <v>0.56999999999999995</v>
      </c>
      <c r="AM208" s="7">
        <v>1815</v>
      </c>
      <c r="AN208" s="4">
        <v>44</v>
      </c>
      <c r="AO208" s="4">
        <v>4</v>
      </c>
      <c r="AP208" s="16">
        <v>6.07</v>
      </c>
      <c r="AQ208" s="5" t="s">
        <v>814</v>
      </c>
      <c r="AR208" s="5" t="s">
        <v>815</v>
      </c>
    </row>
    <row r="209" spans="1:48" ht="18" customHeight="1">
      <c r="A209" s="19" t="s">
        <v>816</v>
      </c>
      <c r="B209" s="2" t="s">
        <v>818</v>
      </c>
      <c r="C209" s="100" t="s">
        <v>817</v>
      </c>
      <c r="D209" s="100" t="s">
        <v>1379</v>
      </c>
      <c r="E209" s="100" t="s">
        <v>1386</v>
      </c>
      <c r="F209" s="150">
        <v>6</v>
      </c>
      <c r="G209" s="12">
        <v>9.2361111111111116E-2</v>
      </c>
      <c r="H209" s="100" t="s">
        <v>1382</v>
      </c>
      <c r="I209" s="6">
        <v>9.2361111111111116E-2</v>
      </c>
      <c r="J209" s="2" t="s">
        <v>819</v>
      </c>
      <c r="K209" s="56">
        <v>3.8194444444444441E-2</v>
      </c>
      <c r="L209" s="9">
        <f t="shared" si="33"/>
        <v>0.91666666666666652</v>
      </c>
      <c r="M209" s="7">
        <v>789</v>
      </c>
      <c r="N209" s="4">
        <v>9</v>
      </c>
      <c r="O209" s="4">
        <v>6</v>
      </c>
      <c r="P209" s="7">
        <v>852</v>
      </c>
      <c r="Q209" s="9">
        <v>1.08</v>
      </c>
      <c r="R209" s="52">
        <v>1.1342592592592591E-3</v>
      </c>
      <c r="S209" s="9">
        <f t="shared" si="28"/>
        <v>1.6333333333333331</v>
      </c>
      <c r="T209" s="52">
        <v>2.8784722222222225E-2</v>
      </c>
      <c r="U209" s="9">
        <f t="shared" si="29"/>
        <v>41.45</v>
      </c>
      <c r="V209" s="7">
        <v>547</v>
      </c>
      <c r="W209" s="7">
        <v>9</v>
      </c>
      <c r="X209" s="22">
        <v>0.77900000000000003</v>
      </c>
      <c r="Y209" s="57">
        <v>3.888888888888889E-2</v>
      </c>
      <c r="Z209" s="64">
        <f t="shared" si="30"/>
        <v>0.93333333333333335</v>
      </c>
      <c r="AA209" s="48">
        <v>1</v>
      </c>
      <c r="AB209" s="43">
        <v>7.4399999999999994E-2</v>
      </c>
      <c r="AC209" s="43">
        <v>0.124</v>
      </c>
      <c r="AD209" s="43">
        <v>0.80169999999999997</v>
      </c>
      <c r="AE209" s="64">
        <f t="shared" si="31"/>
        <v>1.0001</v>
      </c>
      <c r="AH209" s="48">
        <v>239</v>
      </c>
      <c r="AI209" s="7">
        <v>164</v>
      </c>
      <c r="AJ209" s="4">
        <v>1</v>
      </c>
      <c r="AK209" s="4">
        <v>0</v>
      </c>
      <c r="AL209" s="9">
        <v>0.27</v>
      </c>
      <c r="AM209" s="7">
        <v>625</v>
      </c>
      <c r="AN209" s="4">
        <v>8</v>
      </c>
      <c r="AO209" s="4">
        <v>6</v>
      </c>
      <c r="AP209" s="16">
        <v>1.29</v>
      </c>
      <c r="AQ209" s="5" t="s">
        <v>821</v>
      </c>
      <c r="AR209" s="5" t="s">
        <v>820</v>
      </c>
    </row>
    <row r="210" spans="1:48" ht="18" customHeight="1">
      <c r="A210" s="19" t="s">
        <v>822</v>
      </c>
      <c r="B210" s="2" t="s">
        <v>823</v>
      </c>
      <c r="C210" s="100" t="s">
        <v>1329</v>
      </c>
      <c r="D210" s="100" t="s">
        <v>1379</v>
      </c>
      <c r="E210" s="100" t="s">
        <v>1386</v>
      </c>
      <c r="F210" s="150">
        <v>6</v>
      </c>
      <c r="G210" s="12">
        <v>0.13055555555555556</v>
      </c>
      <c r="H210" s="100" t="s">
        <v>1382</v>
      </c>
      <c r="I210" s="6">
        <v>0.13055555555555556</v>
      </c>
      <c r="J210" s="2" t="s">
        <v>819</v>
      </c>
      <c r="K210" s="56">
        <v>0.53472222222222221</v>
      </c>
      <c r="L210" s="9">
        <f t="shared" si="33"/>
        <v>12.833333333333332</v>
      </c>
      <c r="M210" s="7">
        <v>3148</v>
      </c>
      <c r="N210" s="4">
        <v>22</v>
      </c>
      <c r="O210" s="4">
        <v>14</v>
      </c>
      <c r="P210" s="7">
        <v>91368</v>
      </c>
      <c r="Q210" s="9">
        <v>29.02</v>
      </c>
      <c r="R210" s="52">
        <v>4.9074074074074072E-3</v>
      </c>
      <c r="S210" s="9">
        <f t="shared" si="28"/>
        <v>7.0666666666666664</v>
      </c>
      <c r="T210" s="52">
        <v>0.11293981481481481</v>
      </c>
      <c r="U210" s="9">
        <f t="shared" si="29"/>
        <v>162.63333333333333</v>
      </c>
      <c r="V210" s="7">
        <v>5158</v>
      </c>
      <c r="W210" s="7">
        <v>35</v>
      </c>
      <c r="X210" s="22">
        <v>0.80600000000000005</v>
      </c>
      <c r="Y210" s="57">
        <v>0.45277777777777778</v>
      </c>
      <c r="Z210" s="64">
        <f t="shared" si="30"/>
        <v>10.866666666666667</v>
      </c>
      <c r="AA210" s="48">
        <v>5</v>
      </c>
      <c r="AB210" s="43">
        <v>0.3836</v>
      </c>
      <c r="AC210" s="43">
        <v>0.17610000000000001</v>
      </c>
      <c r="AD210" s="43">
        <v>0.44030000000000002</v>
      </c>
      <c r="AE210" s="64">
        <f t="shared" si="31"/>
        <v>1</v>
      </c>
      <c r="AH210" s="48">
        <v>258</v>
      </c>
      <c r="AI210" s="7">
        <v>16.03</v>
      </c>
      <c r="AJ210" s="4">
        <v>0</v>
      </c>
      <c r="AK210" s="4">
        <v>0</v>
      </c>
      <c r="AL210" s="9">
        <v>12.23</v>
      </c>
      <c r="AM210" s="7">
        <v>1545</v>
      </c>
      <c r="AN210" s="4">
        <v>22</v>
      </c>
      <c r="AO210" s="4">
        <v>14</v>
      </c>
      <c r="AP210" s="16">
        <v>46.45</v>
      </c>
      <c r="AQ210" s="5" t="s">
        <v>824</v>
      </c>
      <c r="AR210" s="5" t="s">
        <v>825</v>
      </c>
    </row>
    <row r="211" spans="1:48" ht="18" customHeight="1">
      <c r="A211" s="19" t="s">
        <v>826</v>
      </c>
      <c r="B211" s="40" t="s">
        <v>828</v>
      </c>
      <c r="C211" s="100" t="s">
        <v>827</v>
      </c>
      <c r="D211" s="100" t="s">
        <v>1379</v>
      </c>
      <c r="E211" s="100" t="s">
        <v>1386</v>
      </c>
      <c r="F211" s="150">
        <v>6</v>
      </c>
      <c r="G211" s="12">
        <v>0.13958333333333334</v>
      </c>
      <c r="H211" s="100" t="s">
        <v>1383</v>
      </c>
      <c r="I211" s="6">
        <v>0.63958333333333328</v>
      </c>
      <c r="J211" s="2" t="s">
        <v>596</v>
      </c>
      <c r="K211" s="56">
        <v>5.6250000000000001E-2</v>
      </c>
      <c r="L211" s="9">
        <f t="shared" si="33"/>
        <v>1.35</v>
      </c>
      <c r="M211" s="7">
        <v>6052</v>
      </c>
      <c r="N211" s="4">
        <v>102</v>
      </c>
      <c r="O211" s="4">
        <v>33</v>
      </c>
      <c r="P211" s="7">
        <v>34760</v>
      </c>
      <c r="Q211" s="9">
        <v>5.74</v>
      </c>
      <c r="R211" s="52">
        <v>6.4699074074074069E-3</v>
      </c>
      <c r="S211" s="9">
        <f t="shared" si="28"/>
        <v>9.3166666666666664</v>
      </c>
      <c r="T211" s="52">
        <v>3.4374999999999996E-2</v>
      </c>
      <c r="U211" s="9">
        <f t="shared" si="29"/>
        <v>49.499999999999993</v>
      </c>
      <c r="V211" s="7">
        <v>6550</v>
      </c>
      <c r="W211" s="7">
        <v>172</v>
      </c>
      <c r="X211" s="22">
        <v>0.57799999999999996</v>
      </c>
      <c r="Y211" s="57">
        <v>0.10416666666666667</v>
      </c>
      <c r="Z211" s="64">
        <f t="shared" si="30"/>
        <v>2.5</v>
      </c>
      <c r="AA211" s="48">
        <v>0</v>
      </c>
      <c r="AB211" s="43">
        <v>0.32440000000000002</v>
      </c>
      <c r="AC211" s="43">
        <v>0.1714</v>
      </c>
      <c r="AD211" s="43">
        <v>0.50419999999999998</v>
      </c>
      <c r="AE211" s="64">
        <f t="shared" si="31"/>
        <v>1</v>
      </c>
      <c r="AH211" s="48">
        <v>510</v>
      </c>
      <c r="AI211" s="7">
        <v>3012</v>
      </c>
      <c r="AJ211" s="4">
        <v>0</v>
      </c>
      <c r="AK211" s="4">
        <v>0</v>
      </c>
      <c r="AL211" s="9">
        <v>193</v>
      </c>
      <c r="AM211" s="7">
        <v>3040</v>
      </c>
      <c r="AN211" s="4">
        <v>102</v>
      </c>
      <c r="AO211" s="4">
        <v>33</v>
      </c>
      <c r="AP211" s="16">
        <v>9.52</v>
      </c>
      <c r="AQ211" s="5" t="s">
        <v>829</v>
      </c>
      <c r="AR211" s="5" t="s">
        <v>830</v>
      </c>
    </row>
    <row r="212" spans="1:48" ht="18" customHeight="1">
      <c r="A212" s="19" t="s">
        <v>831</v>
      </c>
      <c r="B212" s="2" t="s">
        <v>833</v>
      </c>
      <c r="C212" s="100" t="s">
        <v>832</v>
      </c>
      <c r="D212" s="100" t="s">
        <v>1379</v>
      </c>
      <c r="E212" s="100" t="s">
        <v>1386</v>
      </c>
      <c r="F212" s="150">
        <v>6</v>
      </c>
      <c r="G212" s="12">
        <v>0.25555555555555559</v>
      </c>
      <c r="H212" s="100" t="s">
        <v>1383</v>
      </c>
      <c r="I212" s="6">
        <v>0.75555555555555554</v>
      </c>
      <c r="J212" s="2" t="s">
        <v>596</v>
      </c>
      <c r="K212" s="56">
        <v>1.6666666666666666E-2</v>
      </c>
      <c r="L212" s="9">
        <f t="shared" si="33"/>
        <v>0.4</v>
      </c>
      <c r="M212" s="7">
        <v>839</v>
      </c>
      <c r="N212" s="4">
        <v>56</v>
      </c>
      <c r="O212" s="4">
        <v>40</v>
      </c>
      <c r="P212" s="7">
        <v>3050</v>
      </c>
      <c r="Q212" s="9">
        <v>3.64</v>
      </c>
      <c r="R212" s="52">
        <v>3.5185185185185185E-3</v>
      </c>
      <c r="S212" s="9">
        <f t="shared" si="28"/>
        <v>5.0666666666666664</v>
      </c>
      <c r="T212" s="52">
        <v>1.0671296296296297E-2</v>
      </c>
      <c r="U212" s="9">
        <f t="shared" si="29"/>
        <v>15.366666666666667</v>
      </c>
      <c r="V212" s="7">
        <v>816</v>
      </c>
      <c r="W212" s="7">
        <v>70</v>
      </c>
      <c r="X212" s="22">
        <v>0.55400000000000005</v>
      </c>
      <c r="Y212" s="57">
        <v>2.0833333333333332E-2</v>
      </c>
      <c r="Z212" s="64">
        <f t="shared" si="30"/>
        <v>0.5</v>
      </c>
      <c r="AA212" s="48">
        <v>1</v>
      </c>
      <c r="AB212" s="43">
        <v>0.13739999999999999</v>
      </c>
      <c r="AC212" s="43">
        <v>0.1648</v>
      </c>
      <c r="AD212" s="43">
        <v>0.69779999999999998</v>
      </c>
      <c r="AE212" s="64">
        <f t="shared" si="31"/>
        <v>1</v>
      </c>
      <c r="AH212" s="48">
        <v>164</v>
      </c>
      <c r="AI212" s="7">
        <v>226</v>
      </c>
      <c r="AJ212" s="4">
        <v>0</v>
      </c>
      <c r="AK212" s="4">
        <v>0</v>
      </c>
      <c r="AL212" s="9">
        <v>0.95</v>
      </c>
      <c r="AM212" s="7">
        <v>613</v>
      </c>
      <c r="AN212" s="4">
        <v>57</v>
      </c>
      <c r="AO212" s="4">
        <v>40</v>
      </c>
      <c r="AP212" s="16">
        <v>4.63</v>
      </c>
      <c r="AQ212" s="5" t="s">
        <v>834</v>
      </c>
      <c r="AR212" s="5" t="s">
        <v>835</v>
      </c>
    </row>
    <row r="213" spans="1:48" ht="18" customHeight="1">
      <c r="A213" s="19" t="s">
        <v>836</v>
      </c>
      <c r="B213" s="2" t="s">
        <v>838</v>
      </c>
      <c r="C213" s="100" t="s">
        <v>837</v>
      </c>
      <c r="D213" s="100" t="s">
        <v>1374</v>
      </c>
      <c r="E213" s="100" t="s">
        <v>1386</v>
      </c>
      <c r="F213" s="150">
        <v>7</v>
      </c>
      <c r="G213" s="12">
        <v>0.21805555555555556</v>
      </c>
      <c r="H213" s="100" t="s">
        <v>1383</v>
      </c>
      <c r="I213" s="6">
        <v>0.71805555555555556</v>
      </c>
      <c r="J213" s="2" t="s">
        <v>596</v>
      </c>
      <c r="K213" s="56">
        <v>6.1805555555555558E-2</v>
      </c>
      <c r="L213" s="9">
        <f t="shared" si="33"/>
        <v>1.4833333333333334</v>
      </c>
      <c r="M213" s="7">
        <v>1214</v>
      </c>
      <c r="N213" s="4">
        <v>98</v>
      </c>
      <c r="O213" s="4">
        <v>94</v>
      </c>
      <c r="P213" s="7">
        <v>6692</v>
      </c>
      <c r="Q213" s="9">
        <v>5.51</v>
      </c>
      <c r="R213" s="52">
        <v>6.1805555555555563E-3</v>
      </c>
      <c r="S213" s="9">
        <f t="shared" si="28"/>
        <v>8.9</v>
      </c>
      <c r="T213" s="52">
        <v>2.3541666666666666E-2</v>
      </c>
      <c r="U213" s="9">
        <f t="shared" si="29"/>
        <v>33.9</v>
      </c>
      <c r="V213" s="7">
        <v>858</v>
      </c>
      <c r="W213" s="7">
        <v>97</v>
      </c>
      <c r="X213" s="22">
        <v>0.58699999999999997</v>
      </c>
      <c r="Y213" s="57">
        <v>6.5277777777777782E-2</v>
      </c>
      <c r="Z213" s="64">
        <f t="shared" si="30"/>
        <v>1.5666666666666669</v>
      </c>
      <c r="AA213" s="48">
        <v>0</v>
      </c>
      <c r="AB213" s="43">
        <v>7.3700000000000002E-2</v>
      </c>
      <c r="AC213" s="43">
        <v>0.90700000000000003</v>
      </c>
      <c r="AD213" s="43">
        <v>0.8357</v>
      </c>
      <c r="AE213" s="64">
        <f t="shared" si="31"/>
        <v>1.8164</v>
      </c>
      <c r="AH213" s="48">
        <v>114</v>
      </c>
      <c r="AI213" s="7">
        <v>230</v>
      </c>
      <c r="AJ213" s="4">
        <v>0</v>
      </c>
      <c r="AK213" s="4">
        <v>0</v>
      </c>
      <c r="AL213" s="9">
        <v>0.79</v>
      </c>
      <c r="AM213" s="7">
        <v>984</v>
      </c>
      <c r="AN213" s="4">
        <v>98</v>
      </c>
      <c r="AO213" s="4">
        <v>94</v>
      </c>
      <c r="AP213" s="16">
        <v>6.62</v>
      </c>
      <c r="AQ213" s="5" t="s">
        <v>839</v>
      </c>
      <c r="AR213" s="5" t="s">
        <v>840</v>
      </c>
    </row>
    <row r="214" spans="1:48" ht="18" customHeight="1">
      <c r="A214" s="19" t="s">
        <v>841</v>
      </c>
      <c r="B214" s="2" t="s">
        <v>843</v>
      </c>
      <c r="C214" s="100" t="s">
        <v>842</v>
      </c>
      <c r="D214" s="100" t="s">
        <v>1374</v>
      </c>
      <c r="E214" s="100" t="s">
        <v>1386</v>
      </c>
      <c r="F214" s="150">
        <v>7</v>
      </c>
      <c r="G214" s="12">
        <v>0.29444444444444445</v>
      </c>
      <c r="H214" s="100" t="s">
        <v>1383</v>
      </c>
      <c r="I214" s="6">
        <v>0.7944444444444444</v>
      </c>
      <c r="J214" s="2" t="s">
        <v>844</v>
      </c>
      <c r="K214" s="56">
        <v>0.12708333333333333</v>
      </c>
      <c r="L214" s="9">
        <f t="shared" si="33"/>
        <v>3.05</v>
      </c>
      <c r="M214" s="7">
        <v>161</v>
      </c>
      <c r="N214" s="4">
        <v>20</v>
      </c>
      <c r="O214" s="4">
        <v>17</v>
      </c>
      <c r="P214" s="7">
        <v>3557</v>
      </c>
      <c r="Q214" s="9">
        <v>22.09</v>
      </c>
      <c r="R214" s="52">
        <v>2.0092592592592592E-2</v>
      </c>
      <c r="S214" s="9">
        <f t="shared" si="28"/>
        <v>28.933333333333334</v>
      </c>
      <c r="T214" s="52">
        <v>6.6446759259259261E-2</v>
      </c>
      <c r="U214" s="9">
        <f t="shared" si="29"/>
        <v>95.683333333333337</v>
      </c>
      <c r="V214" s="7">
        <v>150</v>
      </c>
      <c r="W214" s="7">
        <v>24</v>
      </c>
      <c r="X214" s="22">
        <v>0.46</v>
      </c>
      <c r="Y214" s="57">
        <v>0.1388888888888889</v>
      </c>
      <c r="Z214" s="64">
        <f t="shared" si="30"/>
        <v>3.3333333333333335</v>
      </c>
      <c r="AA214" s="48">
        <v>5</v>
      </c>
      <c r="AB214" s="43">
        <v>6.1699999999999998E-2</v>
      </c>
      <c r="AC214" s="43">
        <v>0.1111</v>
      </c>
      <c r="AD214" s="43">
        <v>0.82720000000000005</v>
      </c>
      <c r="AE214" s="64">
        <f t="shared" si="31"/>
        <v>1</v>
      </c>
      <c r="AH214" s="48">
        <v>30</v>
      </c>
      <c r="AI214" s="7">
        <v>19</v>
      </c>
      <c r="AJ214" s="4">
        <v>0</v>
      </c>
      <c r="AK214" s="4">
        <v>0</v>
      </c>
      <c r="AL214" s="9">
        <v>12.95</v>
      </c>
      <c r="AM214" s="7">
        <v>142</v>
      </c>
      <c r="AN214" s="4">
        <v>20</v>
      </c>
      <c r="AO214" s="4">
        <v>17</v>
      </c>
      <c r="AP214" s="16">
        <v>23.32</v>
      </c>
      <c r="AQ214" s="5" t="s">
        <v>845</v>
      </c>
      <c r="AR214" s="5" t="s">
        <v>846</v>
      </c>
    </row>
    <row r="215" spans="1:48" s="11" customFormat="1" ht="18" customHeight="1">
      <c r="A215" s="19" t="s">
        <v>847</v>
      </c>
      <c r="B215" s="2" t="s">
        <v>849</v>
      </c>
      <c r="C215" s="100" t="s">
        <v>848</v>
      </c>
      <c r="D215" s="100" t="s">
        <v>1375</v>
      </c>
      <c r="E215" s="100" t="s">
        <v>1386</v>
      </c>
      <c r="F215" s="150">
        <v>8</v>
      </c>
      <c r="G215" s="12">
        <v>0.14930555555555555</v>
      </c>
      <c r="H215" s="100" t="s">
        <v>1382</v>
      </c>
      <c r="I215" s="6">
        <v>0.14930555555555555</v>
      </c>
      <c r="J215" s="2" t="s">
        <v>851</v>
      </c>
      <c r="K215" s="56"/>
      <c r="L215" s="9"/>
      <c r="M215" s="7"/>
      <c r="N215" s="4"/>
      <c r="O215" s="4"/>
      <c r="P215" s="7"/>
      <c r="Q215" s="9"/>
      <c r="R215" s="52">
        <v>4.31712962962963E-3</v>
      </c>
      <c r="S215" s="9">
        <f t="shared" si="28"/>
        <v>6.2166666666666668</v>
      </c>
      <c r="T215" s="52">
        <v>2.2534722222222223E-2</v>
      </c>
      <c r="U215" s="9">
        <f t="shared" si="29"/>
        <v>32.450000000000003</v>
      </c>
      <c r="V215" s="7">
        <v>131</v>
      </c>
      <c r="W215" s="7">
        <v>19</v>
      </c>
      <c r="X215" s="22">
        <v>0.66400000000000003</v>
      </c>
      <c r="Y215" s="56">
        <v>3.6805555555555557E-2</v>
      </c>
      <c r="Z215" s="64">
        <f t="shared" si="30"/>
        <v>0.8833333333333333</v>
      </c>
      <c r="AA215" s="48">
        <v>3</v>
      </c>
      <c r="AB215" s="43">
        <v>0.36359999999999998</v>
      </c>
      <c r="AC215" s="43">
        <v>6.8199999999999997E-2</v>
      </c>
      <c r="AD215" s="43">
        <v>0.56820000000000004</v>
      </c>
      <c r="AE215" s="64">
        <f t="shared" si="31"/>
        <v>1</v>
      </c>
      <c r="AF215" s="64"/>
      <c r="AG215" s="71"/>
      <c r="AH215" s="48">
        <v>23</v>
      </c>
      <c r="AI215" s="7"/>
      <c r="AJ215" s="4"/>
      <c r="AK215" s="4"/>
      <c r="AL215" s="9"/>
      <c r="AM215" s="7"/>
      <c r="AN215" s="4"/>
      <c r="AO215" s="4"/>
      <c r="AP215" s="16"/>
      <c r="AQ215" s="2"/>
      <c r="AR215" s="5" t="s">
        <v>850</v>
      </c>
      <c r="AV215" s="2"/>
    </row>
    <row r="216" spans="1:48" ht="18" customHeight="1">
      <c r="A216" s="19" t="s">
        <v>852</v>
      </c>
      <c r="B216" s="2" t="s">
        <v>854</v>
      </c>
      <c r="C216" s="100" t="s">
        <v>853</v>
      </c>
      <c r="D216" s="100" t="s">
        <v>1375</v>
      </c>
      <c r="E216" s="100" t="s">
        <v>1386</v>
      </c>
      <c r="F216" s="150">
        <v>8</v>
      </c>
      <c r="G216" s="12">
        <v>0.1875</v>
      </c>
      <c r="H216" s="100" t="s">
        <v>1382</v>
      </c>
      <c r="I216" s="6">
        <v>0.1875</v>
      </c>
      <c r="J216" s="2" t="s">
        <v>851</v>
      </c>
      <c r="K216" s="56">
        <v>1.3888888888888888E-2</v>
      </c>
      <c r="L216" s="9">
        <f t="shared" ref="L216:L222" si="34">K216*24</f>
        <v>0.33333333333333331</v>
      </c>
      <c r="M216" s="7">
        <v>57</v>
      </c>
      <c r="N216" s="4">
        <v>15</v>
      </c>
      <c r="O216" s="4">
        <v>10</v>
      </c>
      <c r="P216" s="7">
        <v>211</v>
      </c>
      <c r="Q216" s="9">
        <v>3.64</v>
      </c>
      <c r="R216" s="52">
        <v>5.8217592592592592E-3</v>
      </c>
      <c r="S216" s="9">
        <f t="shared" si="28"/>
        <v>8.3833333333333329</v>
      </c>
      <c r="T216" s="52">
        <v>1.8680555555555554E-2</v>
      </c>
      <c r="U216" s="9">
        <f t="shared" si="29"/>
        <v>26.9</v>
      </c>
      <c r="V216" s="7">
        <v>87</v>
      </c>
      <c r="W216" s="7">
        <v>21</v>
      </c>
      <c r="X216" s="22">
        <v>0.58599999999999997</v>
      </c>
      <c r="Y216" s="57">
        <v>4.8611111111111112E-2</v>
      </c>
      <c r="Z216" s="64">
        <f t="shared" si="30"/>
        <v>1.1666666666666667</v>
      </c>
      <c r="AA216" s="48">
        <v>6</v>
      </c>
      <c r="AB216" s="43">
        <v>0.19439999999999999</v>
      </c>
      <c r="AC216" s="43">
        <v>8.3299999999999999E-2</v>
      </c>
      <c r="AD216" s="43">
        <v>0.72219999999999995</v>
      </c>
      <c r="AE216" s="64">
        <f t="shared" si="31"/>
        <v>0.99990000000000001</v>
      </c>
      <c r="AH216" s="48">
        <v>19</v>
      </c>
      <c r="AI216" s="7">
        <v>30</v>
      </c>
      <c r="AJ216" s="4">
        <v>4</v>
      </c>
      <c r="AK216" s="4">
        <v>2</v>
      </c>
      <c r="AL216" s="9">
        <v>1.63</v>
      </c>
      <c r="AM216" s="7">
        <v>28</v>
      </c>
      <c r="AN216" s="4">
        <v>11</v>
      </c>
      <c r="AO216" s="4">
        <v>8</v>
      </c>
      <c r="AP216" s="16">
        <v>5.79</v>
      </c>
      <c r="AQ216" s="5" t="s">
        <v>855</v>
      </c>
      <c r="AR216" s="5" t="s">
        <v>856</v>
      </c>
    </row>
    <row r="217" spans="1:48" ht="18" customHeight="1">
      <c r="A217" s="19" t="s">
        <v>857</v>
      </c>
      <c r="B217" s="2" t="s">
        <v>859</v>
      </c>
      <c r="C217" s="100" t="s">
        <v>858</v>
      </c>
      <c r="D217" s="100" t="s">
        <v>1375</v>
      </c>
      <c r="E217" s="100" t="s">
        <v>1386</v>
      </c>
      <c r="F217" s="150">
        <v>8</v>
      </c>
      <c r="G217" s="12">
        <v>6.7361111111111108E-2</v>
      </c>
      <c r="H217" s="100" t="s">
        <v>1383</v>
      </c>
      <c r="I217" s="6">
        <v>0.56736111111111109</v>
      </c>
      <c r="J217" s="2" t="s">
        <v>596</v>
      </c>
      <c r="K217" s="56">
        <v>3.9583333333333331E-2</v>
      </c>
      <c r="L217" s="9">
        <f t="shared" si="34"/>
        <v>0.95</v>
      </c>
      <c r="M217" s="7">
        <v>2212</v>
      </c>
      <c r="N217" s="4">
        <v>84</v>
      </c>
      <c r="O217" s="4">
        <v>43</v>
      </c>
      <c r="P217" s="7">
        <v>26006</v>
      </c>
      <c r="Q217" s="9">
        <v>11.76</v>
      </c>
      <c r="R217" s="52">
        <v>1.1446759259259261E-2</v>
      </c>
      <c r="S217" s="9">
        <f t="shared" si="28"/>
        <v>16.483333333333334</v>
      </c>
      <c r="T217" s="52">
        <v>1.2847222222222223E-2</v>
      </c>
      <c r="U217" s="9">
        <f t="shared" si="29"/>
        <v>18.5</v>
      </c>
      <c r="V217" s="7">
        <v>1645</v>
      </c>
      <c r="W217" s="7">
        <v>101</v>
      </c>
      <c r="X217" s="22">
        <v>0.50900000000000001</v>
      </c>
      <c r="Y217" s="57">
        <v>4.7916666666666663E-2</v>
      </c>
      <c r="Z217" s="64">
        <f t="shared" si="30"/>
        <v>1.1499999999999999</v>
      </c>
      <c r="AA217" s="48">
        <v>1</v>
      </c>
      <c r="AB217" s="43">
        <v>8.1900000000000001E-2</v>
      </c>
      <c r="AC217" s="43">
        <v>7.3200000000000001E-2</v>
      </c>
      <c r="AD217" s="43">
        <v>0.84489999999999998</v>
      </c>
      <c r="AE217" s="64">
        <f t="shared" si="31"/>
        <v>1</v>
      </c>
      <c r="AH217" s="48">
        <v>558</v>
      </c>
      <c r="AI217" s="7">
        <v>612</v>
      </c>
      <c r="AJ217" s="4">
        <v>0</v>
      </c>
      <c r="AK217" s="4">
        <v>0</v>
      </c>
      <c r="AL217" s="9">
        <v>2.0699999999999998</v>
      </c>
      <c r="AM217" s="7">
        <v>1600</v>
      </c>
      <c r="AN217" s="4">
        <v>84</v>
      </c>
      <c r="AO217" s="4">
        <v>41</v>
      </c>
      <c r="AP217" s="16">
        <v>15.46</v>
      </c>
      <c r="AQ217" s="5" t="s">
        <v>860</v>
      </c>
      <c r="AR217" s="5" t="s">
        <v>861</v>
      </c>
    </row>
    <row r="218" spans="1:48" ht="18" customHeight="1">
      <c r="A218" s="42" t="s">
        <v>862</v>
      </c>
      <c r="B218" s="2" t="s">
        <v>864</v>
      </c>
      <c r="C218" s="101" t="s">
        <v>863</v>
      </c>
      <c r="D218" s="101" t="s">
        <v>1375</v>
      </c>
      <c r="E218" s="101" t="s">
        <v>1386</v>
      </c>
      <c r="F218" s="149">
        <v>8</v>
      </c>
      <c r="G218" s="6">
        <v>0.21180555555555555</v>
      </c>
      <c r="H218" s="101" t="s">
        <v>1383</v>
      </c>
      <c r="I218" s="41">
        <v>0.71180555555555547</v>
      </c>
      <c r="J218" s="2" t="s">
        <v>865</v>
      </c>
      <c r="K218" s="56">
        <v>0.10416666666666667</v>
      </c>
      <c r="L218" s="9">
        <f t="shared" si="34"/>
        <v>2.5</v>
      </c>
      <c r="M218" s="2">
        <v>1483</v>
      </c>
      <c r="N218" s="2">
        <v>206</v>
      </c>
      <c r="O218" s="2">
        <v>63</v>
      </c>
      <c r="P218" s="2">
        <v>13180</v>
      </c>
      <c r="Q218" s="2">
        <v>8.89</v>
      </c>
      <c r="R218" s="52">
        <v>1.045138888888889E-2</v>
      </c>
      <c r="S218" s="9">
        <f t="shared" si="28"/>
        <v>15.050000000000002</v>
      </c>
      <c r="T218" s="52">
        <v>2.8321759259259258E-2</v>
      </c>
      <c r="U218" s="9">
        <f t="shared" si="29"/>
        <v>40.783333333333331</v>
      </c>
      <c r="V218" s="2">
        <v>1123</v>
      </c>
      <c r="W218" s="2">
        <v>223</v>
      </c>
      <c r="X218" s="2">
        <v>0.49399999999999999</v>
      </c>
      <c r="Y218" s="56">
        <v>0.11527777777777777</v>
      </c>
      <c r="Z218" s="64">
        <f t="shared" si="30"/>
        <v>2.7666666666666666</v>
      </c>
      <c r="AA218" s="7">
        <v>7</v>
      </c>
      <c r="AB218" s="46">
        <v>8.2900000000000001E-2</v>
      </c>
      <c r="AC218" s="46">
        <v>0.1023</v>
      </c>
      <c r="AD218" s="46">
        <v>0.81479999999999997</v>
      </c>
      <c r="AE218" s="64">
        <f t="shared" si="31"/>
        <v>1</v>
      </c>
      <c r="AG218" s="69"/>
      <c r="AH218" s="7">
        <v>132</v>
      </c>
      <c r="AI218" s="2">
        <v>242</v>
      </c>
      <c r="AJ218" s="2">
        <v>6</v>
      </c>
      <c r="AK218" s="2">
        <v>0</v>
      </c>
      <c r="AL218" s="2">
        <v>3</v>
      </c>
      <c r="AM218" s="2">
        <v>1242</v>
      </c>
      <c r="AN218" s="2">
        <v>201</v>
      </c>
      <c r="AO218" s="2">
        <v>63</v>
      </c>
      <c r="AP218" s="2">
        <v>10.029999999999999</v>
      </c>
      <c r="AQ218" s="5" t="s">
        <v>866</v>
      </c>
      <c r="AR218" s="5" t="s">
        <v>867</v>
      </c>
    </row>
    <row r="219" spans="1:48" ht="18" customHeight="1">
      <c r="A219" s="19" t="s">
        <v>868</v>
      </c>
      <c r="B219" s="2" t="s">
        <v>870</v>
      </c>
      <c r="C219" s="101" t="s">
        <v>869</v>
      </c>
      <c r="D219" s="101" t="s">
        <v>1375</v>
      </c>
      <c r="E219" s="101" t="s">
        <v>1386</v>
      </c>
      <c r="F219" s="149">
        <v>8</v>
      </c>
      <c r="G219" s="6">
        <v>0.34652777777777777</v>
      </c>
      <c r="H219" s="101" t="s">
        <v>1383</v>
      </c>
      <c r="I219" s="6">
        <v>0.84652777777777777</v>
      </c>
      <c r="J219" s="2" t="s">
        <v>871</v>
      </c>
      <c r="K219" s="56">
        <v>5.9722222222222225E-2</v>
      </c>
      <c r="L219" s="9">
        <f t="shared" si="34"/>
        <v>1.4333333333333333</v>
      </c>
      <c r="M219" s="7">
        <v>82</v>
      </c>
      <c r="N219" s="4">
        <v>10</v>
      </c>
      <c r="O219" s="4">
        <v>5</v>
      </c>
      <c r="P219" s="7">
        <v>665</v>
      </c>
      <c r="Q219" s="9">
        <v>8.11</v>
      </c>
      <c r="R219" s="52">
        <v>4.8842592592592592E-3</v>
      </c>
      <c r="S219" s="9">
        <f t="shared" si="28"/>
        <v>7.0333333333333332</v>
      </c>
      <c r="T219" s="52">
        <v>3.0914351851851849E-2</v>
      </c>
      <c r="U219" s="9">
        <f t="shared" si="29"/>
        <v>44.516666666666666</v>
      </c>
      <c r="V219" s="7">
        <v>783</v>
      </c>
      <c r="W219" s="7">
        <v>19</v>
      </c>
      <c r="X219" s="22">
        <v>0.69099999999999995</v>
      </c>
      <c r="Y219" s="57">
        <v>5.9722222222222225E-2</v>
      </c>
      <c r="Z219" s="64">
        <f t="shared" si="30"/>
        <v>1.4333333333333333</v>
      </c>
      <c r="AA219" s="48">
        <v>0</v>
      </c>
      <c r="AB219" s="43">
        <v>4.1300000000000003E-2</v>
      </c>
      <c r="AC219" s="43">
        <v>9.5000000000000001E-2</v>
      </c>
      <c r="AD219" s="43">
        <v>0.86360000000000003</v>
      </c>
      <c r="AE219" s="64">
        <f t="shared" si="31"/>
        <v>0.99990000000000001</v>
      </c>
      <c r="AH219" s="48">
        <v>291</v>
      </c>
      <c r="AI219" s="7">
        <v>6</v>
      </c>
      <c r="AJ219" s="4">
        <v>0</v>
      </c>
      <c r="AK219" s="4">
        <v>0</v>
      </c>
      <c r="AL219" s="9">
        <v>7.17</v>
      </c>
      <c r="AM219" s="7">
        <v>76</v>
      </c>
      <c r="AN219" s="4">
        <v>10</v>
      </c>
      <c r="AO219" s="4">
        <v>5</v>
      </c>
      <c r="AP219" s="16">
        <v>8.18</v>
      </c>
      <c r="AQ219" s="5" t="s">
        <v>872</v>
      </c>
      <c r="AR219" s="5" t="s">
        <v>873</v>
      </c>
    </row>
    <row r="220" spans="1:48" ht="18" customHeight="1">
      <c r="A220" s="19" t="s">
        <v>874</v>
      </c>
      <c r="B220" s="2" t="s">
        <v>876</v>
      </c>
      <c r="C220" s="101" t="s">
        <v>875</v>
      </c>
      <c r="D220" s="101" t="s">
        <v>1375</v>
      </c>
      <c r="E220" s="101" t="s">
        <v>1386</v>
      </c>
      <c r="F220" s="149">
        <v>8</v>
      </c>
      <c r="G220" s="6">
        <v>0.47152777777777777</v>
      </c>
      <c r="H220" s="101" t="s">
        <v>1383</v>
      </c>
      <c r="I220" s="6">
        <v>0.97152777777777777</v>
      </c>
      <c r="J220" s="2" t="s">
        <v>865</v>
      </c>
      <c r="K220" s="56">
        <v>0.17291666666666669</v>
      </c>
      <c r="L220" s="9">
        <f t="shared" si="34"/>
        <v>4.1500000000000004</v>
      </c>
      <c r="M220" s="7">
        <v>6359</v>
      </c>
      <c r="N220" s="4">
        <v>259</v>
      </c>
      <c r="O220" s="4">
        <v>62</v>
      </c>
      <c r="P220" s="7">
        <v>61333</v>
      </c>
      <c r="Q220" s="9">
        <v>9.65</v>
      </c>
      <c r="R220" s="52">
        <v>1.1747685185185186E-2</v>
      </c>
      <c r="S220" s="9">
        <f t="shared" si="28"/>
        <v>16.916666666666668</v>
      </c>
      <c r="T220" s="52">
        <v>4.5914351851851852E-2</v>
      </c>
      <c r="U220" s="9">
        <f t="shared" si="29"/>
        <v>66.11666666666666</v>
      </c>
      <c r="V220" s="7">
        <v>4225</v>
      </c>
      <c r="W220" s="7">
        <v>257</v>
      </c>
      <c r="X220" s="22">
        <v>0.47599999999999998</v>
      </c>
      <c r="Y220" s="57">
        <v>0.17083333333333331</v>
      </c>
      <c r="Z220" s="64">
        <f t="shared" si="30"/>
        <v>4.0999999999999996</v>
      </c>
      <c r="AA220" s="48">
        <v>0</v>
      </c>
      <c r="AB220" s="43">
        <v>0.20810000000000001</v>
      </c>
      <c r="AC220" s="43">
        <v>0.1958</v>
      </c>
      <c r="AD220" s="43">
        <v>0.59609999999999996</v>
      </c>
      <c r="AE220" s="64">
        <f t="shared" si="31"/>
        <v>1</v>
      </c>
      <c r="AH220" s="48">
        <v>335</v>
      </c>
      <c r="AI220" s="7">
        <v>2394</v>
      </c>
      <c r="AJ220" s="4">
        <v>18</v>
      </c>
      <c r="AK220" s="4">
        <v>0</v>
      </c>
      <c r="AL220" s="9">
        <v>2.63</v>
      </c>
      <c r="AM220" s="7">
        <v>3965</v>
      </c>
      <c r="AN220" s="4">
        <v>241</v>
      </c>
      <c r="AO220" s="4">
        <v>62</v>
      </c>
      <c r="AP220" s="16">
        <v>13.88</v>
      </c>
      <c r="AQ220" s="5" t="s">
        <v>878</v>
      </c>
      <c r="AR220" s="5" t="s">
        <v>877</v>
      </c>
    </row>
    <row r="221" spans="1:48" ht="18" customHeight="1">
      <c r="A221" s="19" t="s">
        <v>885</v>
      </c>
      <c r="B221" s="2" t="s">
        <v>884</v>
      </c>
      <c r="C221" s="101" t="s">
        <v>1330</v>
      </c>
      <c r="D221" s="101" t="s">
        <v>1376</v>
      </c>
      <c r="E221" s="101" t="s">
        <v>1386</v>
      </c>
      <c r="F221" s="149">
        <v>9</v>
      </c>
      <c r="G221" s="6">
        <v>9.930555555555555E-2</v>
      </c>
      <c r="H221" s="101" t="s">
        <v>1382</v>
      </c>
      <c r="I221" s="6">
        <v>9.930555555555555E-2</v>
      </c>
      <c r="J221" s="2" t="s">
        <v>819</v>
      </c>
      <c r="K221" s="56">
        <v>0.1125</v>
      </c>
      <c r="L221" s="9">
        <f t="shared" si="34"/>
        <v>2.7</v>
      </c>
      <c r="M221" s="7">
        <v>423</v>
      </c>
      <c r="N221" s="4">
        <v>12</v>
      </c>
      <c r="O221" s="4">
        <v>10</v>
      </c>
      <c r="P221" s="7">
        <v>1256</v>
      </c>
      <c r="Q221" s="9">
        <v>2.97</v>
      </c>
      <c r="R221" s="52">
        <v>5.9837962962962961E-3</v>
      </c>
      <c r="S221" s="9">
        <f t="shared" si="28"/>
        <v>8.6166666666666671</v>
      </c>
      <c r="T221" s="52">
        <v>5.9282407407407402E-2</v>
      </c>
      <c r="U221" s="9">
        <f t="shared" si="29"/>
        <v>85.36666666666666</v>
      </c>
      <c r="V221" s="7">
        <v>322</v>
      </c>
      <c r="W221" s="7">
        <v>21</v>
      </c>
      <c r="X221" s="22">
        <v>0.72399999999999998</v>
      </c>
      <c r="Y221" s="57">
        <v>0.1277777777777778</v>
      </c>
      <c r="Z221" s="64">
        <f t="shared" si="30"/>
        <v>3.0666666666666673</v>
      </c>
      <c r="AA221" s="48">
        <v>4</v>
      </c>
      <c r="AB221" s="43">
        <v>0.40450000000000003</v>
      </c>
      <c r="AC221" s="43">
        <v>0.1011</v>
      </c>
      <c r="AD221" s="43">
        <v>0.49440000000000001</v>
      </c>
      <c r="AE221" s="64">
        <f t="shared" si="31"/>
        <v>1</v>
      </c>
      <c r="AH221" s="48">
        <v>23</v>
      </c>
      <c r="AI221" s="7">
        <v>251</v>
      </c>
      <c r="AJ221" s="4">
        <v>0</v>
      </c>
      <c r="AK221" s="4">
        <v>0</v>
      </c>
      <c r="AL221" s="9">
        <v>0.31</v>
      </c>
      <c r="AM221" s="7">
        <v>172</v>
      </c>
      <c r="AN221" s="4">
        <v>12</v>
      </c>
      <c r="AO221" s="4">
        <v>10</v>
      </c>
      <c r="AP221" s="16">
        <v>6.85</v>
      </c>
      <c r="AQ221" s="5" t="s">
        <v>886</v>
      </c>
      <c r="AR221" s="5" t="s">
        <v>887</v>
      </c>
      <c r="AV221" s="11"/>
    </row>
    <row r="222" spans="1:48" ht="18" customHeight="1">
      <c r="A222" s="19" t="s">
        <v>880</v>
      </c>
      <c r="B222" s="2" t="s">
        <v>879</v>
      </c>
      <c r="C222" s="101" t="s">
        <v>881</v>
      </c>
      <c r="D222" s="101" t="s">
        <v>1376</v>
      </c>
      <c r="E222" s="101" t="s">
        <v>1386</v>
      </c>
      <c r="F222" s="149">
        <v>9</v>
      </c>
      <c r="G222" s="6">
        <v>0.53333333333333333</v>
      </c>
      <c r="H222" s="101" t="s">
        <v>1382</v>
      </c>
      <c r="I222" s="6">
        <v>3.3333333333333333E-2</v>
      </c>
      <c r="J222" s="2" t="s">
        <v>851</v>
      </c>
      <c r="K222" s="56">
        <v>4.1666666666666664E-2</v>
      </c>
      <c r="L222" s="9">
        <f t="shared" si="34"/>
        <v>1</v>
      </c>
      <c r="M222" s="7">
        <v>81</v>
      </c>
      <c r="N222" s="4">
        <v>14</v>
      </c>
      <c r="O222" s="4">
        <v>8</v>
      </c>
      <c r="P222" s="7">
        <v>236</v>
      </c>
      <c r="Q222" s="9">
        <v>2.91</v>
      </c>
      <c r="R222" s="52">
        <v>5.3356481481481484E-3</v>
      </c>
      <c r="S222" s="9">
        <f t="shared" si="28"/>
        <v>7.6833333333333336</v>
      </c>
      <c r="T222" s="52">
        <v>1.8634259259259257E-2</v>
      </c>
      <c r="U222" s="9">
        <f t="shared" si="29"/>
        <v>26.833333333333329</v>
      </c>
      <c r="V222" s="7">
        <v>75</v>
      </c>
      <c r="W222" s="7">
        <v>14</v>
      </c>
      <c r="X222" s="22">
        <v>0.68</v>
      </c>
      <c r="Y222" s="57">
        <v>4.1666666666666664E-2</v>
      </c>
      <c r="Z222" s="64">
        <f t="shared" si="30"/>
        <v>1</v>
      </c>
      <c r="AA222" s="48">
        <v>0</v>
      </c>
      <c r="AB222" s="43">
        <v>0.25</v>
      </c>
      <c r="AC222" s="43">
        <v>8.3299999999999999E-2</v>
      </c>
      <c r="AD222" s="43">
        <v>0.66669999999999996</v>
      </c>
      <c r="AE222" s="64">
        <f t="shared" si="31"/>
        <v>1</v>
      </c>
      <c r="AH222" s="48">
        <v>14</v>
      </c>
      <c r="AI222" s="7">
        <v>44</v>
      </c>
      <c r="AJ222" s="4">
        <v>1</v>
      </c>
      <c r="AK222" s="4">
        <v>1</v>
      </c>
      <c r="AL222" s="9">
        <v>0.98</v>
      </c>
      <c r="AM222" s="7">
        <v>37</v>
      </c>
      <c r="AN222" s="4">
        <v>13</v>
      </c>
      <c r="AO222" s="4">
        <v>7</v>
      </c>
      <c r="AP222" s="16">
        <v>5.22</v>
      </c>
      <c r="AQ222" s="5" t="s">
        <v>882</v>
      </c>
      <c r="AR222" s="5" t="s">
        <v>883</v>
      </c>
    </row>
    <row r="223" spans="1:48" ht="18" customHeight="1">
      <c r="A223" s="19" t="s">
        <v>888</v>
      </c>
      <c r="B223" s="2" t="s">
        <v>889</v>
      </c>
      <c r="C223" s="101" t="s">
        <v>1331</v>
      </c>
      <c r="D223" s="101" t="s">
        <v>1376</v>
      </c>
      <c r="E223" s="101" t="s">
        <v>1386</v>
      </c>
      <c r="F223" s="149">
        <v>9</v>
      </c>
      <c r="G223" s="6">
        <v>7.013888888888889E-2</v>
      </c>
      <c r="H223" s="101" t="s">
        <v>1383</v>
      </c>
      <c r="I223" s="6">
        <v>0.57013888888888886</v>
      </c>
      <c r="J223" s="2" t="s">
        <v>851</v>
      </c>
      <c r="L223" s="9"/>
      <c r="R223" s="52">
        <v>7.5462962962962966E-3</v>
      </c>
      <c r="S223" s="9">
        <f t="shared" si="28"/>
        <v>10.866666666666667</v>
      </c>
      <c r="T223" s="52">
        <v>1.9675925925925927E-2</v>
      </c>
      <c r="U223" s="9">
        <f t="shared" si="29"/>
        <v>28.333333333333336</v>
      </c>
      <c r="V223" s="7">
        <v>111</v>
      </c>
      <c r="W223" s="7">
        <v>32</v>
      </c>
      <c r="X223" s="22">
        <v>0.54100000000000004</v>
      </c>
      <c r="Y223" s="56">
        <v>5.347222222222222E-2</v>
      </c>
      <c r="Z223" s="64">
        <f t="shared" si="30"/>
        <v>1.2833333333333332</v>
      </c>
      <c r="AA223" s="48">
        <v>0</v>
      </c>
      <c r="AB223" s="43">
        <v>1.9599999999999999E-2</v>
      </c>
      <c r="AC223" s="43">
        <v>0.1176</v>
      </c>
      <c r="AD223" s="43">
        <v>0.86270000000000002</v>
      </c>
      <c r="AE223" s="64">
        <f t="shared" si="31"/>
        <v>0.99990000000000001</v>
      </c>
      <c r="AH223" s="48">
        <v>26</v>
      </c>
      <c r="AR223" s="5" t="s">
        <v>890</v>
      </c>
    </row>
    <row r="224" spans="1:48" ht="18" customHeight="1">
      <c r="A224" s="19" t="s">
        <v>891</v>
      </c>
      <c r="B224" s="2" t="s">
        <v>893</v>
      </c>
      <c r="C224" s="101" t="s">
        <v>892</v>
      </c>
      <c r="D224" s="101" t="s">
        <v>1376</v>
      </c>
      <c r="E224" s="101" t="s">
        <v>1386</v>
      </c>
      <c r="F224" s="149">
        <v>9</v>
      </c>
      <c r="G224" s="6">
        <v>0.11944444444444445</v>
      </c>
      <c r="H224" s="101" t="s">
        <v>1383</v>
      </c>
      <c r="I224" s="6">
        <v>0.61944444444444446</v>
      </c>
      <c r="J224" s="2" t="s">
        <v>851</v>
      </c>
      <c r="L224" s="9"/>
      <c r="R224" s="52">
        <v>4.6296296296296302E-3</v>
      </c>
      <c r="S224" s="9">
        <f t="shared" si="28"/>
        <v>6.6666666666666679</v>
      </c>
      <c r="T224" s="52">
        <v>8.0902777777777778E-3</v>
      </c>
      <c r="U224" s="9">
        <f t="shared" si="29"/>
        <v>11.65</v>
      </c>
      <c r="V224" s="7">
        <v>29</v>
      </c>
      <c r="W224" s="7">
        <v>15</v>
      </c>
      <c r="X224" s="22">
        <v>0.48299999999999998</v>
      </c>
      <c r="Y224" s="56">
        <v>1.8055555555555557E-2</v>
      </c>
      <c r="Z224" s="64">
        <f t="shared" si="30"/>
        <v>0.43333333333333335</v>
      </c>
      <c r="AA224" s="48">
        <v>2</v>
      </c>
      <c r="AB224" s="43">
        <v>0.1333</v>
      </c>
      <c r="AC224" s="43">
        <v>6.6699999999999995E-2</v>
      </c>
      <c r="AD224" s="43">
        <v>0.8</v>
      </c>
      <c r="AE224" s="64">
        <f t="shared" si="31"/>
        <v>1</v>
      </c>
      <c r="AH224" s="48">
        <v>16</v>
      </c>
      <c r="AR224" s="5" t="s">
        <v>894</v>
      </c>
    </row>
    <row r="225" spans="1:48" ht="18" customHeight="1">
      <c r="A225" s="19" t="s">
        <v>895</v>
      </c>
      <c r="B225" s="2" t="s">
        <v>897</v>
      </c>
      <c r="C225" s="101" t="s">
        <v>896</v>
      </c>
      <c r="D225" s="101" t="s">
        <v>1376</v>
      </c>
      <c r="E225" s="101" t="s">
        <v>1386</v>
      </c>
      <c r="F225" s="149">
        <v>9</v>
      </c>
      <c r="G225" s="6">
        <v>0.40138888888888885</v>
      </c>
      <c r="H225" s="101" t="s">
        <v>1383</v>
      </c>
      <c r="I225" s="6">
        <v>0.90138888888888891</v>
      </c>
      <c r="J225" s="2" t="s">
        <v>851</v>
      </c>
      <c r="K225" s="56">
        <v>0.10486111111111111</v>
      </c>
      <c r="L225" s="9">
        <f t="shared" ref="L225:L231" si="35">K225*24</f>
        <v>2.5166666666666666</v>
      </c>
      <c r="M225" s="7">
        <v>1727</v>
      </c>
      <c r="N225" s="4">
        <v>35</v>
      </c>
      <c r="O225" s="4">
        <v>8</v>
      </c>
      <c r="P225" s="7">
        <v>11766</v>
      </c>
      <c r="Q225" s="9">
        <v>6.81</v>
      </c>
      <c r="R225" s="52">
        <v>5.5902777777777782E-3</v>
      </c>
      <c r="S225" s="9">
        <f t="shared" si="28"/>
        <v>8.0500000000000007</v>
      </c>
      <c r="T225" s="52">
        <v>3.4884259259259261E-2</v>
      </c>
      <c r="U225" s="9">
        <f t="shared" si="29"/>
        <v>50.233333333333334</v>
      </c>
      <c r="V225" s="7">
        <v>1041</v>
      </c>
      <c r="W225" s="7">
        <v>34</v>
      </c>
      <c r="X225" s="22">
        <v>0.66</v>
      </c>
      <c r="Y225" s="57">
        <v>0.10069444444444443</v>
      </c>
      <c r="Z225" s="64">
        <f t="shared" si="30"/>
        <v>2.4166666666666665</v>
      </c>
      <c r="AA225" s="48">
        <v>8</v>
      </c>
      <c r="AB225" s="43">
        <v>0.12180000000000001</v>
      </c>
      <c r="AC225" s="43">
        <v>0.1048</v>
      </c>
      <c r="AD225" s="43">
        <v>0.77339999999999998</v>
      </c>
      <c r="AE225" s="64">
        <f t="shared" si="31"/>
        <v>1</v>
      </c>
      <c r="AH225" s="48">
        <v>220</v>
      </c>
      <c r="AI225" s="7">
        <v>451</v>
      </c>
      <c r="AJ225" s="4">
        <v>1</v>
      </c>
      <c r="AK225" s="4">
        <v>0</v>
      </c>
      <c r="AL225" s="9">
        <v>0.73</v>
      </c>
      <c r="AM225" s="7">
        <v>1276</v>
      </c>
      <c r="AN225" s="4">
        <v>34</v>
      </c>
      <c r="AO225" s="4">
        <v>8</v>
      </c>
      <c r="AP225" s="16">
        <v>8.9600000000000009</v>
      </c>
      <c r="AQ225" s="5" t="s">
        <v>898</v>
      </c>
      <c r="AR225" s="5" t="s">
        <v>899</v>
      </c>
      <c r="AV225" s="11"/>
    </row>
    <row r="226" spans="1:48" ht="18" customHeight="1">
      <c r="A226" s="19" t="s">
        <v>900</v>
      </c>
      <c r="B226" s="2" t="s">
        <v>902</v>
      </c>
      <c r="C226" s="101" t="s">
        <v>901</v>
      </c>
      <c r="D226" s="101" t="s">
        <v>1377</v>
      </c>
      <c r="E226" s="101" t="s">
        <v>1386</v>
      </c>
      <c r="F226" s="149">
        <v>10</v>
      </c>
      <c r="G226" s="6">
        <v>9.1666666666666674E-2</v>
      </c>
      <c r="H226" s="101" t="s">
        <v>1383</v>
      </c>
      <c r="I226" s="6">
        <v>0.59166666666666667</v>
      </c>
      <c r="J226" s="2" t="s">
        <v>865</v>
      </c>
      <c r="K226" s="56">
        <v>0.13194444444444445</v>
      </c>
      <c r="L226" s="9">
        <f t="shared" si="35"/>
        <v>3.166666666666667</v>
      </c>
      <c r="M226" s="7">
        <v>4468</v>
      </c>
      <c r="N226" s="4">
        <v>465</v>
      </c>
      <c r="O226" s="4">
        <v>89</v>
      </c>
      <c r="P226" s="7">
        <v>30756</v>
      </c>
      <c r="Q226" s="9">
        <v>6.88</v>
      </c>
      <c r="R226" s="52">
        <v>8.3680555555555557E-3</v>
      </c>
      <c r="S226" s="9">
        <f t="shared" si="28"/>
        <v>12.05</v>
      </c>
      <c r="T226" s="52">
        <v>2.5960648148148149E-2</v>
      </c>
      <c r="U226" s="9">
        <f t="shared" si="29"/>
        <v>37.383333333333333</v>
      </c>
      <c r="V226" s="7">
        <v>3058</v>
      </c>
      <c r="W226" s="7">
        <v>456</v>
      </c>
      <c r="X226" s="22">
        <v>0.53500000000000003</v>
      </c>
      <c r="Y226" s="57">
        <v>0.13194444444444445</v>
      </c>
      <c r="Z226" s="64">
        <f t="shared" si="30"/>
        <v>3.166666666666667</v>
      </c>
      <c r="AA226" s="48">
        <v>1</v>
      </c>
      <c r="AB226" s="43">
        <v>0.1249</v>
      </c>
      <c r="AC226" s="43">
        <v>0.1411</v>
      </c>
      <c r="AD226" s="43">
        <v>0.7339</v>
      </c>
      <c r="AE226" s="64">
        <f t="shared" si="31"/>
        <v>0.99990000000000001</v>
      </c>
      <c r="AH226" s="48">
        <v>209</v>
      </c>
      <c r="AI226" s="7">
        <v>1337</v>
      </c>
      <c r="AJ226" s="4">
        <v>18</v>
      </c>
      <c r="AK226" s="4">
        <v>0</v>
      </c>
      <c r="AL226" s="9">
        <v>1.32</v>
      </c>
      <c r="AM226" s="7">
        <v>3131</v>
      </c>
      <c r="AN226" s="4">
        <v>447</v>
      </c>
      <c r="AO226" s="4">
        <v>88</v>
      </c>
      <c r="AP226" s="16">
        <v>9.26</v>
      </c>
      <c r="AQ226" s="5" t="s">
        <v>904</v>
      </c>
      <c r="AR226" s="5" t="s">
        <v>905</v>
      </c>
    </row>
    <row r="227" spans="1:48" ht="18" customHeight="1">
      <c r="A227" s="19" t="s">
        <v>906</v>
      </c>
      <c r="B227" s="2" t="s">
        <v>907</v>
      </c>
      <c r="C227" s="101" t="s">
        <v>908</v>
      </c>
      <c r="D227" s="101" t="s">
        <v>1377</v>
      </c>
      <c r="E227" s="101" t="s">
        <v>1386</v>
      </c>
      <c r="F227" s="149">
        <v>10</v>
      </c>
      <c r="G227" s="6">
        <v>0.21249999999999999</v>
      </c>
      <c r="H227" s="101" t="s">
        <v>1383</v>
      </c>
      <c r="I227" s="6">
        <v>0.71250000000000002</v>
      </c>
      <c r="J227" s="2" t="s">
        <v>819</v>
      </c>
      <c r="K227" s="56">
        <v>4.7916666666666663E-2</v>
      </c>
      <c r="L227" s="9">
        <f t="shared" si="35"/>
        <v>1.1499999999999999</v>
      </c>
      <c r="M227" s="7">
        <v>56</v>
      </c>
      <c r="N227" s="4">
        <v>15</v>
      </c>
      <c r="O227" s="4">
        <v>3</v>
      </c>
      <c r="P227" s="7">
        <v>505</v>
      </c>
      <c r="Q227" s="9">
        <v>8.8800000000000008</v>
      </c>
      <c r="R227" s="52">
        <v>9.0509259259259258E-3</v>
      </c>
      <c r="S227" s="9">
        <f t="shared" si="28"/>
        <v>13.033333333333333</v>
      </c>
      <c r="T227" s="52">
        <v>1.741898148148148E-2</v>
      </c>
      <c r="U227" s="9">
        <f t="shared" si="29"/>
        <v>25.083333333333332</v>
      </c>
      <c r="V227" s="7">
        <v>69</v>
      </c>
      <c r="W227" s="7">
        <v>26</v>
      </c>
      <c r="X227" s="22">
        <v>0.42</v>
      </c>
      <c r="Y227" s="57">
        <v>6.5277777777777782E-2</v>
      </c>
      <c r="Z227" s="64">
        <f t="shared" si="30"/>
        <v>1.5666666666666669</v>
      </c>
      <c r="AA227" s="48">
        <v>4</v>
      </c>
      <c r="AB227" s="43">
        <v>0.05</v>
      </c>
      <c r="AC227" s="43">
        <v>0.15</v>
      </c>
      <c r="AD227" s="43">
        <v>0.8</v>
      </c>
      <c r="AE227" s="64">
        <f t="shared" si="31"/>
        <v>1</v>
      </c>
      <c r="AH227" s="48">
        <v>16</v>
      </c>
      <c r="AI227" s="7">
        <v>9</v>
      </c>
      <c r="AJ227" s="4">
        <v>1</v>
      </c>
      <c r="AK227" s="4">
        <v>0</v>
      </c>
      <c r="AL227" s="9">
        <v>0.22</v>
      </c>
      <c r="AM227" s="7">
        <v>48</v>
      </c>
      <c r="AN227" s="4">
        <v>14</v>
      </c>
      <c r="AO227" s="4">
        <v>3</v>
      </c>
      <c r="AP227" s="16">
        <v>10.5</v>
      </c>
      <c r="AQ227" s="5" t="s">
        <v>909</v>
      </c>
      <c r="AR227" s="5" t="s">
        <v>910</v>
      </c>
    </row>
    <row r="228" spans="1:48" ht="18" customHeight="1">
      <c r="A228" s="19" t="s">
        <v>911</v>
      </c>
      <c r="B228" s="2" t="s">
        <v>903</v>
      </c>
      <c r="C228" s="101" t="s">
        <v>912</v>
      </c>
      <c r="D228" s="101" t="s">
        <v>1377</v>
      </c>
      <c r="E228" s="101" t="s">
        <v>1386</v>
      </c>
      <c r="F228" s="149">
        <v>10</v>
      </c>
      <c r="G228" s="6">
        <v>0.22708333333333333</v>
      </c>
      <c r="H228" s="101" t="s">
        <v>1383</v>
      </c>
      <c r="I228" s="6">
        <v>0.7270833333333333</v>
      </c>
      <c r="J228" s="2" t="s">
        <v>865</v>
      </c>
      <c r="K228" s="56">
        <v>0.13263888888888889</v>
      </c>
      <c r="L228" s="9">
        <f t="shared" si="35"/>
        <v>3.1833333333333336</v>
      </c>
      <c r="M228" s="7">
        <v>2540</v>
      </c>
      <c r="N228" s="4">
        <v>261</v>
      </c>
      <c r="O228" s="4">
        <v>74</v>
      </c>
      <c r="P228" s="7">
        <v>20707</v>
      </c>
      <c r="Q228" s="9">
        <v>8.15</v>
      </c>
      <c r="R228" s="52">
        <v>9.6412037037037039E-3</v>
      </c>
      <c r="S228" s="9">
        <f t="shared" si="28"/>
        <v>13.883333333333333</v>
      </c>
      <c r="T228" s="52">
        <v>3.3125000000000002E-2</v>
      </c>
      <c r="U228" s="9">
        <f t="shared" si="29"/>
        <v>47.7</v>
      </c>
      <c r="V228" s="7">
        <v>1759</v>
      </c>
      <c r="W228" s="7">
        <v>259</v>
      </c>
      <c r="X228" s="22">
        <v>0.502</v>
      </c>
      <c r="Y228" s="57">
        <v>0.13263888888888889</v>
      </c>
      <c r="Z228" s="64">
        <f t="shared" si="30"/>
        <v>3.1833333333333336</v>
      </c>
      <c r="AA228" s="48">
        <v>0</v>
      </c>
      <c r="AB228" s="43">
        <v>9.5200000000000007E-2</v>
      </c>
      <c r="AC228" s="43">
        <v>0.14560000000000001</v>
      </c>
      <c r="AD228" s="43">
        <v>0.75919999999999999</v>
      </c>
      <c r="AE228" s="64">
        <f t="shared" si="31"/>
        <v>1</v>
      </c>
      <c r="AH228" s="48">
        <v>166</v>
      </c>
      <c r="AI228" s="7">
        <v>482</v>
      </c>
      <c r="AJ228" s="4">
        <v>2</v>
      </c>
      <c r="AK228" s="4">
        <v>0</v>
      </c>
      <c r="AL228" s="9">
        <v>2.2200000000000002</v>
      </c>
      <c r="AM228" s="7">
        <v>2058</v>
      </c>
      <c r="AN228" s="4">
        <v>259</v>
      </c>
      <c r="AO228" s="4">
        <v>74</v>
      </c>
      <c r="AP228" s="16">
        <v>9.5399999999999991</v>
      </c>
      <c r="AQ228" s="5" t="s">
        <v>913</v>
      </c>
      <c r="AR228" s="5" t="s">
        <v>914</v>
      </c>
    </row>
    <row r="229" spans="1:48" ht="18" customHeight="1">
      <c r="A229" s="19" t="s">
        <v>916</v>
      </c>
      <c r="B229" s="2" t="s">
        <v>915</v>
      </c>
      <c r="C229" s="101" t="s">
        <v>917</v>
      </c>
      <c r="D229" s="101" t="s">
        <v>1378</v>
      </c>
      <c r="E229" s="101" t="s">
        <v>1386</v>
      </c>
      <c r="F229" s="149">
        <v>11</v>
      </c>
      <c r="G229" s="6">
        <v>0.11666666666666665</v>
      </c>
      <c r="H229" s="101" t="s">
        <v>1383</v>
      </c>
      <c r="I229" s="6">
        <v>0.6166666666666667</v>
      </c>
      <c r="J229" s="2" t="s">
        <v>918</v>
      </c>
      <c r="K229" s="56">
        <v>1.5972222222222224E-2</v>
      </c>
      <c r="L229" s="9">
        <f t="shared" si="35"/>
        <v>0.38333333333333341</v>
      </c>
      <c r="M229" s="7">
        <v>117</v>
      </c>
      <c r="N229" s="4">
        <v>13</v>
      </c>
      <c r="O229" s="4">
        <v>5</v>
      </c>
      <c r="P229" s="7">
        <v>289</v>
      </c>
      <c r="Q229" s="9">
        <v>2.4700000000000002</v>
      </c>
      <c r="R229" s="52">
        <v>3.9120370370370368E-3</v>
      </c>
      <c r="S229" s="9">
        <f t="shared" si="28"/>
        <v>5.6333333333333329</v>
      </c>
      <c r="T229" s="52">
        <v>1.2129629629629629E-2</v>
      </c>
      <c r="U229" s="9">
        <f t="shared" si="29"/>
        <v>17.466666666666665</v>
      </c>
      <c r="V229" s="7">
        <v>139</v>
      </c>
      <c r="W229" s="7">
        <v>34</v>
      </c>
      <c r="X229" s="22">
        <v>0.61899999999999999</v>
      </c>
      <c r="Y229" s="57">
        <v>4.0972222222222222E-2</v>
      </c>
      <c r="Z229" s="64">
        <f t="shared" si="30"/>
        <v>0.98333333333333339</v>
      </c>
      <c r="AA229" s="48">
        <v>-1</v>
      </c>
      <c r="AB229" s="43">
        <v>0.28849999999999998</v>
      </c>
      <c r="AC229" s="43">
        <v>0.21149999999999999</v>
      </c>
      <c r="AD229" s="43">
        <v>0.5</v>
      </c>
      <c r="AE229" s="64">
        <f t="shared" si="31"/>
        <v>1</v>
      </c>
      <c r="AH229" s="48">
        <v>20</v>
      </c>
      <c r="AI229" s="7">
        <v>57</v>
      </c>
      <c r="AJ229" s="4">
        <v>2</v>
      </c>
      <c r="AK229" s="4">
        <v>0</v>
      </c>
      <c r="AL229" s="9">
        <v>0.98</v>
      </c>
      <c r="AM229" s="7">
        <v>60</v>
      </c>
      <c r="AN229" s="4">
        <v>11</v>
      </c>
      <c r="AO229" s="4">
        <v>5</v>
      </c>
      <c r="AP229" s="16">
        <v>3.88</v>
      </c>
      <c r="AQ229" s="5" t="s">
        <v>919</v>
      </c>
      <c r="AR229" s="5" t="s">
        <v>920</v>
      </c>
    </row>
    <row r="230" spans="1:48" ht="18" customHeight="1">
      <c r="A230" s="19" t="s">
        <v>921</v>
      </c>
      <c r="B230" s="2" t="s">
        <v>922</v>
      </c>
      <c r="C230" s="101" t="s">
        <v>925</v>
      </c>
      <c r="D230" s="101" t="s">
        <v>1378</v>
      </c>
      <c r="E230" s="101" t="s">
        <v>1386</v>
      </c>
      <c r="F230" s="149">
        <v>11</v>
      </c>
      <c r="G230" s="6">
        <v>0.12222222222222223</v>
      </c>
      <c r="H230" s="101" t="s">
        <v>1383</v>
      </c>
      <c r="I230" s="6">
        <v>0.62222222222222223</v>
      </c>
      <c r="J230" s="2" t="s">
        <v>6</v>
      </c>
      <c r="K230" s="56">
        <v>3.472222222222222E-3</v>
      </c>
      <c r="L230" s="9">
        <f t="shared" si="35"/>
        <v>8.3333333333333329E-2</v>
      </c>
      <c r="M230" s="7">
        <v>7</v>
      </c>
      <c r="N230" s="4">
        <v>1</v>
      </c>
      <c r="O230" s="4">
        <v>1</v>
      </c>
      <c r="P230" s="7">
        <v>15</v>
      </c>
      <c r="Q230" s="9">
        <v>2.14</v>
      </c>
      <c r="R230" s="52">
        <v>6.851851851851852E-3</v>
      </c>
      <c r="S230" s="9">
        <f t="shared" ref="S230:S261" si="36">R230*1440</f>
        <v>9.8666666666666671</v>
      </c>
      <c r="T230" s="52">
        <v>1.5300925925925926E-2</v>
      </c>
      <c r="U230" s="9">
        <f t="shared" ref="U230:U261" si="37">T230*1440</f>
        <v>22.033333333333335</v>
      </c>
      <c r="V230" s="7">
        <v>27</v>
      </c>
      <c r="W230" s="7">
        <v>9</v>
      </c>
      <c r="X230" s="22">
        <v>0.44400000000000001</v>
      </c>
      <c r="Y230" s="57">
        <v>2.7083333333333334E-2</v>
      </c>
      <c r="Z230" s="64">
        <f t="shared" ref="Z230:Z261" si="38">Y230*24</f>
        <v>0.65</v>
      </c>
      <c r="AA230" s="48">
        <v>-1</v>
      </c>
      <c r="AB230" s="43">
        <v>0.1333</v>
      </c>
      <c r="AC230" s="43">
        <v>6.6699999999999995E-2</v>
      </c>
      <c r="AD230" s="43">
        <v>0.8</v>
      </c>
      <c r="AE230" s="64">
        <f t="shared" ref="AE230:AE261" si="39">AB230+AC230+AD230</f>
        <v>1</v>
      </c>
      <c r="AH230" s="48">
        <v>11</v>
      </c>
      <c r="AI230" s="7">
        <v>2</v>
      </c>
      <c r="AJ230" s="4">
        <v>0</v>
      </c>
      <c r="AK230" s="4">
        <v>0</v>
      </c>
      <c r="AL230" s="9">
        <v>0</v>
      </c>
      <c r="AM230" s="7">
        <v>5</v>
      </c>
      <c r="AN230" s="4">
        <v>1</v>
      </c>
      <c r="AO230" s="4">
        <v>1</v>
      </c>
      <c r="AP230" s="16">
        <v>3</v>
      </c>
      <c r="AQ230" s="5" t="s">
        <v>923</v>
      </c>
      <c r="AR230" s="5" t="s">
        <v>924</v>
      </c>
      <c r="AV230" s="69"/>
    </row>
    <row r="231" spans="1:48" ht="18" customHeight="1">
      <c r="A231" s="19" t="s">
        <v>926</v>
      </c>
      <c r="B231" s="2" t="s">
        <v>928</v>
      </c>
      <c r="C231" s="101" t="s">
        <v>927</v>
      </c>
      <c r="D231" s="101" t="s">
        <v>1378</v>
      </c>
      <c r="E231" s="101" t="s">
        <v>1386</v>
      </c>
      <c r="F231" s="149">
        <v>11</v>
      </c>
      <c r="G231" s="6">
        <v>0.14722222222222223</v>
      </c>
      <c r="H231" s="101" t="s">
        <v>1383</v>
      </c>
      <c r="I231" s="6">
        <v>0.64722222222222225</v>
      </c>
      <c r="J231" s="2" t="s">
        <v>819</v>
      </c>
      <c r="K231" s="56">
        <v>0.14166666666666666</v>
      </c>
      <c r="L231" s="9">
        <f t="shared" si="35"/>
        <v>3.4</v>
      </c>
      <c r="M231" s="7">
        <v>198</v>
      </c>
      <c r="N231" s="4">
        <v>40</v>
      </c>
      <c r="O231" s="4">
        <v>17</v>
      </c>
      <c r="P231" s="7">
        <v>1314</v>
      </c>
      <c r="Q231" s="9">
        <v>6.64</v>
      </c>
      <c r="R231" s="52">
        <v>9.1435185185185178E-3</v>
      </c>
      <c r="S231" s="9">
        <f t="shared" si="36"/>
        <v>13.166666666666666</v>
      </c>
      <c r="T231" s="52">
        <v>2.6377314814814815E-2</v>
      </c>
      <c r="U231" s="9">
        <f t="shared" si="37"/>
        <v>37.983333333333334</v>
      </c>
      <c r="V231" s="7">
        <v>135</v>
      </c>
      <c r="W231" s="7">
        <v>41</v>
      </c>
      <c r="X231" s="22">
        <v>0.56999999999999995</v>
      </c>
      <c r="Y231" s="57">
        <v>0.14166666666666666</v>
      </c>
      <c r="Z231" s="64">
        <f t="shared" si="38"/>
        <v>3.4</v>
      </c>
      <c r="AA231" s="48">
        <v>2</v>
      </c>
      <c r="AB231" s="43">
        <v>0.1207</v>
      </c>
      <c r="AC231" s="43">
        <v>0.2414</v>
      </c>
      <c r="AD231" s="43">
        <v>0.63790000000000002</v>
      </c>
      <c r="AE231" s="64">
        <f t="shared" si="39"/>
        <v>1</v>
      </c>
      <c r="AH231" s="48">
        <v>13</v>
      </c>
      <c r="AI231" s="7">
        <v>40</v>
      </c>
      <c r="AJ231" s="4">
        <v>5</v>
      </c>
      <c r="AK231" s="4">
        <v>0</v>
      </c>
      <c r="AL231" s="9">
        <v>2.98</v>
      </c>
      <c r="AM231" s="7">
        <v>158</v>
      </c>
      <c r="AN231" s="4">
        <v>35</v>
      </c>
      <c r="AO231" s="4">
        <v>17</v>
      </c>
      <c r="AP231" s="16">
        <v>756</v>
      </c>
      <c r="AQ231" s="5" t="s">
        <v>929</v>
      </c>
      <c r="AR231" s="5" t="s">
        <v>930</v>
      </c>
    </row>
    <row r="232" spans="1:48" ht="18" customHeight="1">
      <c r="A232" s="19" t="s">
        <v>931</v>
      </c>
      <c r="B232" s="2" t="s">
        <v>936</v>
      </c>
      <c r="C232" s="101" t="s">
        <v>937</v>
      </c>
      <c r="D232" s="101" t="s">
        <v>1373</v>
      </c>
      <c r="E232" s="101" t="s">
        <v>1386</v>
      </c>
      <c r="F232" s="149">
        <v>12</v>
      </c>
      <c r="G232" s="6">
        <v>6.6666666666666666E-2</v>
      </c>
      <c r="H232" s="101" t="s">
        <v>1382</v>
      </c>
      <c r="I232" s="6">
        <v>6.6666666666666666E-2</v>
      </c>
      <c r="J232" s="2" t="s">
        <v>851</v>
      </c>
      <c r="L232" s="9"/>
      <c r="R232" s="52">
        <v>3.9351851851851857E-3</v>
      </c>
      <c r="S232" s="9">
        <f t="shared" si="36"/>
        <v>5.666666666666667</v>
      </c>
      <c r="T232" s="52">
        <v>9.1550925925925931E-3</v>
      </c>
      <c r="U232" s="9">
        <f t="shared" si="37"/>
        <v>13.183333333333334</v>
      </c>
      <c r="V232" s="7">
        <v>63</v>
      </c>
      <c r="W232" s="7">
        <v>15</v>
      </c>
      <c r="X232" s="22">
        <v>0.66700000000000004</v>
      </c>
      <c r="Y232" s="57">
        <v>2.361111111111111E-2</v>
      </c>
      <c r="Z232" s="64">
        <f t="shared" si="38"/>
        <v>0.56666666666666665</v>
      </c>
      <c r="AA232" s="48">
        <v>2</v>
      </c>
      <c r="AB232" s="43">
        <v>4.7600000000000003E-2</v>
      </c>
      <c r="AC232" s="43">
        <v>0.1429</v>
      </c>
      <c r="AD232" s="43">
        <v>0.8095</v>
      </c>
      <c r="AE232" s="64">
        <f t="shared" si="39"/>
        <v>1</v>
      </c>
      <c r="AH232" s="48">
        <v>15</v>
      </c>
      <c r="AR232" s="5" t="s">
        <v>939</v>
      </c>
    </row>
    <row r="233" spans="1:48" ht="18" customHeight="1">
      <c r="A233" s="19" t="s">
        <v>940</v>
      </c>
      <c r="B233" s="2" t="s">
        <v>941</v>
      </c>
      <c r="C233" s="101" t="s">
        <v>942</v>
      </c>
      <c r="D233" s="101" t="s">
        <v>1373</v>
      </c>
      <c r="E233" s="101" t="s">
        <v>1386</v>
      </c>
      <c r="F233" s="149">
        <v>12</v>
      </c>
      <c r="G233" s="6">
        <v>0.3659722222222222</v>
      </c>
      <c r="H233" s="101" t="s">
        <v>1383</v>
      </c>
      <c r="I233" s="6">
        <v>0.86597222222222225</v>
      </c>
      <c r="J233" s="2" t="s">
        <v>819</v>
      </c>
      <c r="L233" s="9"/>
      <c r="R233" s="52">
        <v>2.8587962962962963E-3</v>
      </c>
      <c r="S233" s="9">
        <f t="shared" si="36"/>
        <v>4.1166666666666671</v>
      </c>
      <c r="T233" s="52">
        <v>3.5648148148148154E-3</v>
      </c>
      <c r="U233" s="9">
        <f t="shared" si="37"/>
        <v>5.1333333333333337</v>
      </c>
      <c r="V233" s="7">
        <v>12</v>
      </c>
      <c r="W233" s="7">
        <v>4</v>
      </c>
      <c r="X233" s="22">
        <v>0.5</v>
      </c>
      <c r="Y233" s="57">
        <v>7.6388888888888886E-3</v>
      </c>
      <c r="Z233" s="64">
        <f t="shared" si="38"/>
        <v>0.18333333333333332</v>
      </c>
      <c r="AA233" s="48">
        <v>0</v>
      </c>
      <c r="AB233" s="43">
        <v>0</v>
      </c>
      <c r="AC233" s="43">
        <v>0</v>
      </c>
      <c r="AD233" s="43">
        <v>1</v>
      </c>
      <c r="AE233" s="64">
        <f t="shared" si="39"/>
        <v>1</v>
      </c>
      <c r="AH233" s="48">
        <v>7</v>
      </c>
    </row>
    <row r="234" spans="1:48" s="11" customFormat="1" ht="19" customHeight="1">
      <c r="A234" s="19" t="s">
        <v>943</v>
      </c>
      <c r="B234" s="2" t="s">
        <v>945</v>
      </c>
      <c r="C234" s="101" t="s">
        <v>944</v>
      </c>
      <c r="D234" s="101" t="s">
        <v>1373</v>
      </c>
      <c r="E234" s="101" t="s">
        <v>1386</v>
      </c>
      <c r="F234" s="149">
        <v>12</v>
      </c>
      <c r="G234" s="6">
        <v>0.37361111111111112</v>
      </c>
      <c r="H234" s="101" t="s">
        <v>1383</v>
      </c>
      <c r="I234" s="6">
        <v>0.87361111111111101</v>
      </c>
      <c r="J234" s="2" t="s">
        <v>819</v>
      </c>
      <c r="K234" s="56">
        <v>1.1805555555555555E-2</v>
      </c>
      <c r="L234" s="9">
        <f>K234*24</f>
        <v>0.28333333333333333</v>
      </c>
      <c r="M234" s="7">
        <v>44</v>
      </c>
      <c r="N234" s="4">
        <v>13</v>
      </c>
      <c r="O234" s="4">
        <v>5</v>
      </c>
      <c r="P234" s="7">
        <v>240</v>
      </c>
      <c r="Q234" s="9">
        <v>5.45</v>
      </c>
      <c r="R234" s="52">
        <v>5.8680555555555543E-3</v>
      </c>
      <c r="S234" s="9">
        <f t="shared" si="36"/>
        <v>8.4499999999999975</v>
      </c>
      <c r="T234" s="52">
        <v>1.5162037037037036E-2</v>
      </c>
      <c r="U234" s="9">
        <f t="shared" si="37"/>
        <v>21.833333333333332</v>
      </c>
      <c r="V234" s="7">
        <v>50</v>
      </c>
      <c r="W234" s="7">
        <v>14</v>
      </c>
      <c r="X234" s="22">
        <v>0.54</v>
      </c>
      <c r="Y234" s="57">
        <v>2.7777777777777776E-2</v>
      </c>
      <c r="Z234" s="64">
        <f t="shared" si="38"/>
        <v>0.66666666666666663</v>
      </c>
      <c r="AA234" s="48">
        <v>2</v>
      </c>
      <c r="AB234" s="43">
        <v>8.6999999999999994E-2</v>
      </c>
      <c r="AC234" s="43">
        <v>8.6999999999999994E-2</v>
      </c>
      <c r="AD234" s="43">
        <v>0.82609999999999995</v>
      </c>
      <c r="AE234" s="64">
        <f t="shared" si="39"/>
        <v>1.0001</v>
      </c>
      <c r="AF234" s="64"/>
      <c r="AG234" s="71"/>
      <c r="AH234" s="48">
        <v>18</v>
      </c>
      <c r="AI234" s="7">
        <v>3</v>
      </c>
      <c r="AJ234" s="4">
        <v>0</v>
      </c>
      <c r="AK234" s="4">
        <v>0</v>
      </c>
      <c r="AL234" s="9">
        <v>3.33</v>
      </c>
      <c r="AM234" s="7">
        <v>41</v>
      </c>
      <c r="AN234" s="4">
        <v>13</v>
      </c>
      <c r="AO234" s="4">
        <v>5</v>
      </c>
      <c r="AP234" s="16">
        <v>5.61</v>
      </c>
      <c r="AQ234" s="5" t="s">
        <v>946</v>
      </c>
      <c r="AR234" s="5" t="s">
        <v>947</v>
      </c>
      <c r="AV234" s="2"/>
    </row>
    <row r="235" spans="1:48" ht="18" customHeight="1">
      <c r="A235" s="19" t="s">
        <v>948</v>
      </c>
      <c r="B235" s="2" t="s">
        <v>950</v>
      </c>
      <c r="C235" s="101" t="s">
        <v>949</v>
      </c>
      <c r="D235" s="101" t="s">
        <v>1373</v>
      </c>
      <c r="E235" s="101" t="s">
        <v>1386</v>
      </c>
      <c r="F235" s="149">
        <v>12</v>
      </c>
      <c r="G235" s="6">
        <v>0.40277777777777773</v>
      </c>
      <c r="H235" s="101" t="s">
        <v>1383</v>
      </c>
      <c r="I235" s="6">
        <v>0.90277777777777779</v>
      </c>
      <c r="J235" s="2" t="s">
        <v>819</v>
      </c>
      <c r="L235" s="9"/>
      <c r="R235" s="52">
        <v>3.2407407407407406E-3</v>
      </c>
      <c r="S235" s="9">
        <f t="shared" si="36"/>
        <v>4.666666666666667</v>
      </c>
      <c r="T235" s="52">
        <v>7.5231481481481477E-3</v>
      </c>
      <c r="U235" s="9">
        <f t="shared" si="37"/>
        <v>10.833333333333332</v>
      </c>
      <c r="V235" s="7">
        <v>13</v>
      </c>
      <c r="W235" s="7">
        <v>5</v>
      </c>
      <c r="X235" s="22">
        <v>0.61499999999999999</v>
      </c>
      <c r="Y235" s="57">
        <v>1.2499999999999999E-2</v>
      </c>
      <c r="Z235" s="64">
        <f t="shared" si="38"/>
        <v>0.3</v>
      </c>
      <c r="AA235" s="48">
        <v>0</v>
      </c>
      <c r="AB235" s="43">
        <v>0.2</v>
      </c>
      <c r="AC235" s="43">
        <v>0</v>
      </c>
      <c r="AD235" s="43">
        <v>0.8</v>
      </c>
      <c r="AE235" s="64">
        <f t="shared" si="39"/>
        <v>1</v>
      </c>
      <c r="AH235" s="48">
        <v>6</v>
      </c>
      <c r="AR235" s="5" t="s">
        <v>951</v>
      </c>
    </row>
    <row r="236" spans="1:48" ht="18" customHeight="1">
      <c r="A236" s="19" t="s">
        <v>952</v>
      </c>
      <c r="B236" s="2" t="s">
        <v>812</v>
      </c>
      <c r="C236" s="101" t="s">
        <v>953</v>
      </c>
      <c r="D236" s="101" t="s">
        <v>1373</v>
      </c>
      <c r="E236" s="101" t="s">
        <v>1386</v>
      </c>
      <c r="F236" s="149">
        <v>12</v>
      </c>
      <c r="G236" s="6">
        <v>0.46597222222222223</v>
      </c>
      <c r="H236" s="101" t="s">
        <v>1383</v>
      </c>
      <c r="I236" s="6">
        <v>0.96597222222222223</v>
      </c>
      <c r="J236" s="2" t="s">
        <v>29</v>
      </c>
      <c r="K236" s="56">
        <v>0.10208333333333335</v>
      </c>
      <c r="L236" s="9">
        <f t="shared" ref="L236:L252" si="40">K236*24</f>
        <v>2.4500000000000002</v>
      </c>
      <c r="M236" s="7">
        <v>331</v>
      </c>
      <c r="N236" s="4">
        <v>45</v>
      </c>
      <c r="O236" s="4">
        <v>5</v>
      </c>
      <c r="P236" s="7">
        <v>3446</v>
      </c>
      <c r="Q236" s="9">
        <v>10.41</v>
      </c>
      <c r="R236" s="52">
        <v>1.1168981481481481E-2</v>
      </c>
      <c r="S236" s="9">
        <f t="shared" si="36"/>
        <v>16.083333333333332</v>
      </c>
      <c r="T236" s="52">
        <v>4.3784722222222218E-2</v>
      </c>
      <c r="U236" s="9">
        <f t="shared" si="37"/>
        <v>63.05</v>
      </c>
      <c r="V236" s="7">
        <v>213</v>
      </c>
      <c r="W236" s="7">
        <v>56</v>
      </c>
      <c r="X236" s="22">
        <v>0.52600000000000002</v>
      </c>
      <c r="Y236" s="57">
        <v>0.1173611111111111</v>
      </c>
      <c r="Z236" s="64">
        <f t="shared" si="38"/>
        <v>2.8166666666666664</v>
      </c>
      <c r="AA236" s="48">
        <v>7</v>
      </c>
      <c r="AB236" s="43">
        <v>9.9000000000000005E-2</v>
      </c>
      <c r="AC236" s="43">
        <v>0.1089</v>
      </c>
      <c r="AD236" s="43">
        <v>0.79210000000000003</v>
      </c>
      <c r="AE236" s="64">
        <f t="shared" si="39"/>
        <v>1</v>
      </c>
      <c r="AH236" s="48">
        <v>42</v>
      </c>
      <c r="AI236" s="7">
        <v>115</v>
      </c>
      <c r="AJ236" s="4">
        <v>3</v>
      </c>
      <c r="AK236" s="4">
        <v>0</v>
      </c>
      <c r="AL236" s="9">
        <v>0.53</v>
      </c>
      <c r="AM236" s="7">
        <v>216</v>
      </c>
      <c r="AN236" s="4">
        <v>42</v>
      </c>
      <c r="AO236" s="4">
        <v>5</v>
      </c>
      <c r="AP236" s="16">
        <v>15.67</v>
      </c>
      <c r="AQ236" s="5" t="s">
        <v>954</v>
      </c>
      <c r="AR236" s="5" t="s">
        <v>955</v>
      </c>
    </row>
    <row r="237" spans="1:48" ht="18" customHeight="1">
      <c r="A237" s="19" t="s">
        <v>957</v>
      </c>
      <c r="B237" s="2" t="s">
        <v>956</v>
      </c>
      <c r="C237" s="101" t="s">
        <v>958</v>
      </c>
      <c r="D237" s="101" t="s">
        <v>1379</v>
      </c>
      <c r="E237" s="101" t="s">
        <v>1386</v>
      </c>
      <c r="F237" s="149">
        <v>13</v>
      </c>
      <c r="G237" s="6">
        <v>7.1527777777777787E-2</v>
      </c>
      <c r="H237" s="101" t="s">
        <v>1382</v>
      </c>
      <c r="I237" s="6">
        <v>7.1527777777777787E-2</v>
      </c>
      <c r="J237" s="2" t="s">
        <v>6</v>
      </c>
      <c r="K237" s="56">
        <v>0.4375</v>
      </c>
      <c r="L237" s="9">
        <f t="shared" si="40"/>
        <v>10.5</v>
      </c>
      <c r="M237" s="7">
        <v>869</v>
      </c>
      <c r="N237" s="4">
        <v>74</v>
      </c>
      <c r="O237" s="4">
        <v>33</v>
      </c>
      <c r="P237" s="7">
        <v>5238</v>
      </c>
      <c r="Q237" s="9">
        <v>6.03</v>
      </c>
      <c r="R237" s="52">
        <v>1.6944444444444443E-2</v>
      </c>
      <c r="S237" s="9">
        <f t="shared" si="36"/>
        <v>24.4</v>
      </c>
      <c r="T237" s="52">
        <v>7.0775462962962971E-2</v>
      </c>
      <c r="U237" s="9">
        <f t="shared" si="37"/>
        <v>101.91666666666667</v>
      </c>
      <c r="V237" s="7">
        <v>506</v>
      </c>
      <c r="W237" s="7">
        <v>74</v>
      </c>
      <c r="X237" s="22">
        <v>0.66</v>
      </c>
      <c r="Y237" s="57">
        <v>0.44027777777777777</v>
      </c>
      <c r="Z237" s="64">
        <f t="shared" si="38"/>
        <v>10.566666666666666</v>
      </c>
      <c r="AA237" s="48">
        <v>2</v>
      </c>
      <c r="AB237" s="43">
        <v>0.30990000000000001</v>
      </c>
      <c r="AC237" s="43">
        <v>0.193</v>
      </c>
      <c r="AD237" s="43">
        <v>0.49709999999999999</v>
      </c>
      <c r="AE237" s="64">
        <f t="shared" si="39"/>
        <v>1</v>
      </c>
      <c r="AH237" s="48">
        <v>22</v>
      </c>
      <c r="AI237" s="7">
        <v>384</v>
      </c>
      <c r="AJ237" s="4">
        <v>13</v>
      </c>
      <c r="AK237" s="4">
        <v>0</v>
      </c>
      <c r="AL237" s="9">
        <v>1.68</v>
      </c>
      <c r="AM237" s="7">
        <v>486</v>
      </c>
      <c r="AN237" s="4">
        <v>61</v>
      </c>
      <c r="AO237" s="4">
        <v>33</v>
      </c>
      <c r="AP237" s="16">
        <v>9.4499999999999993</v>
      </c>
      <c r="AQ237" s="5" t="s">
        <v>959</v>
      </c>
      <c r="AR237" s="5" t="s">
        <v>960</v>
      </c>
    </row>
    <row r="238" spans="1:48" ht="18" customHeight="1">
      <c r="A238" s="19" t="s">
        <v>961</v>
      </c>
      <c r="B238" s="2" t="s">
        <v>963</v>
      </c>
      <c r="C238" s="101" t="s">
        <v>962</v>
      </c>
      <c r="D238" s="101" t="s">
        <v>1379</v>
      </c>
      <c r="E238" s="101" t="s">
        <v>1386</v>
      </c>
      <c r="F238" s="149">
        <v>13</v>
      </c>
      <c r="G238" s="6">
        <v>0.17916666666666667</v>
      </c>
      <c r="H238" s="101" t="s">
        <v>1383</v>
      </c>
      <c r="I238" s="6">
        <v>0.6791666666666667</v>
      </c>
      <c r="J238" s="2" t="s">
        <v>865</v>
      </c>
      <c r="K238" s="56">
        <v>4.0972222222222222E-2</v>
      </c>
      <c r="L238" s="9">
        <f t="shared" si="40"/>
        <v>0.98333333333333339</v>
      </c>
      <c r="M238" s="7">
        <v>996</v>
      </c>
      <c r="N238" s="4">
        <v>96</v>
      </c>
      <c r="O238" s="4">
        <v>36</v>
      </c>
      <c r="P238" s="7">
        <v>5068</v>
      </c>
      <c r="Q238" s="9">
        <v>5.09</v>
      </c>
      <c r="R238" s="52">
        <v>5.3356481481481484E-3</v>
      </c>
      <c r="S238" s="9">
        <f t="shared" si="36"/>
        <v>7.6833333333333336</v>
      </c>
      <c r="T238" s="52">
        <v>1.6192129629629629E-2</v>
      </c>
      <c r="U238" s="9">
        <f t="shared" si="37"/>
        <v>23.316666666666666</v>
      </c>
      <c r="V238" s="7">
        <v>698</v>
      </c>
      <c r="W238" s="7">
        <v>93</v>
      </c>
      <c r="X238" s="22">
        <v>0.503</v>
      </c>
      <c r="Y238" s="57">
        <v>4.0972222222222222E-2</v>
      </c>
      <c r="Z238" s="64">
        <f t="shared" si="38"/>
        <v>0.98333333333333339</v>
      </c>
      <c r="AA238" s="48">
        <v>0</v>
      </c>
      <c r="AB238" s="43">
        <v>0.16470000000000001</v>
      </c>
      <c r="AC238" s="43">
        <v>0.19939999999999999</v>
      </c>
      <c r="AD238" s="43">
        <v>0.63580000000000003</v>
      </c>
      <c r="AE238" s="64">
        <f t="shared" si="39"/>
        <v>0.99990000000000001</v>
      </c>
      <c r="AH238" s="48">
        <v>126</v>
      </c>
      <c r="AI238" s="7">
        <v>318</v>
      </c>
      <c r="AJ238" s="4">
        <v>3</v>
      </c>
      <c r="AK238" s="4">
        <v>0</v>
      </c>
      <c r="AL238" s="9">
        <v>1.72</v>
      </c>
      <c r="AM238" s="7">
        <v>678</v>
      </c>
      <c r="AN238" s="4">
        <v>93</v>
      </c>
      <c r="AO238" s="4">
        <v>36</v>
      </c>
      <c r="AP238" s="16">
        <v>6.67</v>
      </c>
      <c r="AQ238" s="5" t="s">
        <v>964</v>
      </c>
      <c r="AR238" s="5" t="s">
        <v>965</v>
      </c>
    </row>
    <row r="239" spans="1:48" ht="18" customHeight="1">
      <c r="A239" s="19" t="s">
        <v>1104</v>
      </c>
      <c r="B239" s="2" t="s">
        <v>1105</v>
      </c>
      <c r="C239" s="101" t="s">
        <v>1106</v>
      </c>
      <c r="D239" s="101" t="s">
        <v>1374</v>
      </c>
      <c r="E239" s="101" t="s">
        <v>1386</v>
      </c>
      <c r="F239" s="149">
        <v>14</v>
      </c>
      <c r="G239" s="6">
        <v>0.32013888888888892</v>
      </c>
      <c r="H239" s="101" t="s">
        <v>1382</v>
      </c>
      <c r="I239" s="6">
        <v>0.32013888888888892</v>
      </c>
      <c r="J239" s="2" t="s">
        <v>6</v>
      </c>
      <c r="K239" s="56">
        <v>0.15416666666666667</v>
      </c>
      <c r="L239" s="9">
        <f t="shared" si="40"/>
        <v>3.7</v>
      </c>
      <c r="R239" s="52">
        <v>1.1412037037037038E-2</v>
      </c>
      <c r="S239" s="9">
        <f t="shared" si="36"/>
        <v>16.433333333333334</v>
      </c>
      <c r="T239" s="52">
        <v>2.7743055555555559E-2</v>
      </c>
      <c r="U239" s="9">
        <f t="shared" si="37"/>
        <v>39.950000000000003</v>
      </c>
      <c r="V239" s="7">
        <v>41</v>
      </c>
      <c r="W239" s="7">
        <v>15</v>
      </c>
      <c r="X239" s="22">
        <v>0.61</v>
      </c>
      <c r="Y239" s="57">
        <v>0.15625</v>
      </c>
      <c r="Z239" s="64">
        <f t="shared" si="38"/>
        <v>3.75</v>
      </c>
      <c r="AA239" s="48">
        <v>2</v>
      </c>
      <c r="AB239" s="43">
        <v>0</v>
      </c>
      <c r="AC239" s="43">
        <v>0.125</v>
      </c>
      <c r="AD239" s="43">
        <v>0.875</v>
      </c>
      <c r="AE239" s="64">
        <f t="shared" si="39"/>
        <v>1</v>
      </c>
      <c r="AH239" s="48">
        <v>8</v>
      </c>
      <c r="AQ239" s="99" t="s">
        <v>1108</v>
      </c>
      <c r="AR239" s="99" t="s">
        <v>1107</v>
      </c>
    </row>
    <row r="240" spans="1:48" ht="18" customHeight="1">
      <c r="A240" s="19" t="s">
        <v>1119</v>
      </c>
      <c r="B240" s="2" t="s">
        <v>1118</v>
      </c>
      <c r="C240" s="101" t="s">
        <v>1120</v>
      </c>
      <c r="D240" s="101" t="s">
        <v>1374</v>
      </c>
      <c r="E240" s="101" t="s">
        <v>1386</v>
      </c>
      <c r="F240" s="149">
        <v>14</v>
      </c>
      <c r="G240" s="6">
        <v>8.0555555555555561E-2</v>
      </c>
      <c r="H240" s="101" t="s">
        <v>1383</v>
      </c>
      <c r="I240" s="6">
        <v>0.5805555555555556</v>
      </c>
      <c r="J240" s="2" t="s">
        <v>6</v>
      </c>
      <c r="K240" s="56">
        <v>8.0555555555555561E-2</v>
      </c>
      <c r="L240" s="9">
        <f t="shared" si="40"/>
        <v>1.9333333333333336</v>
      </c>
      <c r="R240" s="52">
        <v>5.8912037037037032E-3</v>
      </c>
      <c r="S240" s="9">
        <f t="shared" si="36"/>
        <v>8.4833333333333325</v>
      </c>
      <c r="T240" s="52">
        <v>2.0949074074074075E-2</v>
      </c>
      <c r="U240" s="9">
        <f t="shared" si="37"/>
        <v>30.166666666666668</v>
      </c>
      <c r="V240" s="7">
        <v>387</v>
      </c>
      <c r="W240" s="7">
        <v>53</v>
      </c>
      <c r="X240" s="22">
        <v>0.61199999999999999</v>
      </c>
      <c r="Y240" s="57">
        <v>8.0555555555555561E-2</v>
      </c>
      <c r="Z240" s="64">
        <f t="shared" si="38"/>
        <v>1.9333333333333336</v>
      </c>
      <c r="AA240" s="48">
        <v>4</v>
      </c>
      <c r="AB240" s="43">
        <v>0.22670000000000001</v>
      </c>
      <c r="AC240" s="43">
        <v>0.26669999999999999</v>
      </c>
      <c r="AD240" s="43">
        <v>0.50670000000000004</v>
      </c>
      <c r="AE240" s="64">
        <f t="shared" si="39"/>
        <v>1.0001</v>
      </c>
      <c r="AH240" s="48">
        <v>52</v>
      </c>
      <c r="AQ240" s="99" t="s">
        <v>1121</v>
      </c>
      <c r="AR240" s="99" t="s">
        <v>1122</v>
      </c>
    </row>
    <row r="241" spans="1:48" ht="18" customHeight="1">
      <c r="A241" s="19" t="s">
        <v>1124</v>
      </c>
      <c r="B241" s="2" t="s">
        <v>1123</v>
      </c>
      <c r="C241" s="101" t="s">
        <v>1125</v>
      </c>
      <c r="D241" s="101" t="s">
        <v>1374</v>
      </c>
      <c r="E241" s="101" t="s">
        <v>1386</v>
      </c>
      <c r="F241" s="149">
        <v>14</v>
      </c>
      <c r="G241" s="6">
        <v>0.30763888888888891</v>
      </c>
      <c r="H241" s="101" t="s">
        <v>1383</v>
      </c>
      <c r="I241" s="6">
        <v>0.80763888888888891</v>
      </c>
      <c r="J241" s="2" t="s">
        <v>844</v>
      </c>
      <c r="K241" s="56">
        <v>0.12291666666666667</v>
      </c>
      <c r="L241" s="9">
        <f t="shared" si="40"/>
        <v>2.95</v>
      </c>
      <c r="R241" s="52">
        <v>1.0659722222222221E-2</v>
      </c>
      <c r="S241" s="9">
        <f t="shared" si="36"/>
        <v>15.35</v>
      </c>
      <c r="T241" s="52">
        <v>3.498842592592593E-2</v>
      </c>
      <c r="U241" s="9">
        <f t="shared" si="37"/>
        <v>50.38333333333334</v>
      </c>
      <c r="V241" s="7">
        <v>216</v>
      </c>
      <c r="W241" s="7">
        <v>42</v>
      </c>
      <c r="X241" s="22">
        <v>0.56499999999999995</v>
      </c>
      <c r="Y241" s="57">
        <v>0.12916666666666668</v>
      </c>
      <c r="Z241" s="64">
        <f t="shared" si="38"/>
        <v>3.1000000000000005</v>
      </c>
      <c r="AA241" s="48">
        <v>2</v>
      </c>
      <c r="AB241" s="43">
        <v>0.21279999999999999</v>
      </c>
      <c r="AC241" s="43">
        <v>0.11700000000000001</v>
      </c>
      <c r="AD241" s="43">
        <v>0.67020000000000002</v>
      </c>
      <c r="AE241" s="64">
        <f t="shared" si="39"/>
        <v>1</v>
      </c>
      <c r="AH241" s="48">
        <v>28</v>
      </c>
      <c r="AQ241" s="99" t="s">
        <v>1126</v>
      </c>
      <c r="AR241" s="99" t="s">
        <v>1127</v>
      </c>
    </row>
    <row r="242" spans="1:48" ht="18" customHeight="1">
      <c r="A242" s="19" t="s">
        <v>1129</v>
      </c>
      <c r="B242" s="2" t="s">
        <v>1128</v>
      </c>
      <c r="C242" s="101" t="s">
        <v>1130</v>
      </c>
      <c r="D242" s="101" t="s">
        <v>1374</v>
      </c>
      <c r="E242" s="101" t="s">
        <v>1386</v>
      </c>
      <c r="F242" s="149">
        <v>14</v>
      </c>
      <c r="G242" s="6">
        <v>0.44166666666666665</v>
      </c>
      <c r="H242" s="101" t="s">
        <v>1383</v>
      </c>
      <c r="I242" s="6">
        <v>0.94166666666666676</v>
      </c>
      <c r="J242" s="2" t="s">
        <v>844</v>
      </c>
      <c r="K242" s="56">
        <v>0.22222222222222221</v>
      </c>
      <c r="L242" s="9">
        <f t="shared" si="40"/>
        <v>5.333333333333333</v>
      </c>
      <c r="R242" s="52">
        <v>1.3611111111111114E-2</v>
      </c>
      <c r="S242" s="9">
        <f t="shared" si="36"/>
        <v>19.600000000000005</v>
      </c>
      <c r="T242" s="52">
        <v>4.3275462962962967E-2</v>
      </c>
      <c r="U242" s="9">
        <f t="shared" si="37"/>
        <v>62.31666666666667</v>
      </c>
      <c r="V242" s="7">
        <v>525</v>
      </c>
      <c r="W242" s="7">
        <v>43</v>
      </c>
      <c r="X242" s="22">
        <v>0.48799999999999999</v>
      </c>
      <c r="Y242" s="57">
        <v>0.16944444444444443</v>
      </c>
      <c r="Z242" s="64">
        <f t="shared" si="38"/>
        <v>4.0666666666666664</v>
      </c>
      <c r="AA242" s="48">
        <v>3</v>
      </c>
      <c r="AB242" s="43">
        <v>8.2900000000000001E-2</v>
      </c>
      <c r="AC242" s="43">
        <v>0.1115</v>
      </c>
      <c r="AD242" s="43">
        <v>0.79930000000000001</v>
      </c>
      <c r="AE242" s="64">
        <f t="shared" si="39"/>
        <v>0.99370000000000003</v>
      </c>
      <c r="AH242" s="48">
        <v>80</v>
      </c>
      <c r="AQ242" s="99" t="s">
        <v>1131</v>
      </c>
      <c r="AR242" s="99" t="s">
        <v>1132</v>
      </c>
    </row>
    <row r="243" spans="1:48" ht="18" customHeight="1">
      <c r="A243" s="19" t="s">
        <v>1109</v>
      </c>
      <c r="B243" s="2" t="s">
        <v>1114</v>
      </c>
      <c r="C243" s="101" t="s">
        <v>1115</v>
      </c>
      <c r="D243" s="101" t="s">
        <v>1374</v>
      </c>
      <c r="E243" s="101" t="s">
        <v>1386</v>
      </c>
      <c r="F243" s="149">
        <v>14</v>
      </c>
      <c r="G243" s="6">
        <v>0.50347222222222221</v>
      </c>
      <c r="H243" s="101" t="s">
        <v>1383</v>
      </c>
      <c r="I243" s="6">
        <v>0.50347222222222221</v>
      </c>
      <c r="J243" s="2" t="s">
        <v>865</v>
      </c>
      <c r="K243" s="56">
        <v>0.25277777777777777</v>
      </c>
      <c r="L243" s="9">
        <f t="shared" si="40"/>
        <v>6.0666666666666664</v>
      </c>
      <c r="R243" s="52">
        <v>1.4560185185185183E-2</v>
      </c>
      <c r="S243" s="9">
        <f t="shared" si="36"/>
        <v>20.966666666666665</v>
      </c>
      <c r="T243" s="52">
        <v>5.2384259259259262E-2</v>
      </c>
      <c r="U243" s="9">
        <f t="shared" si="37"/>
        <v>75.433333333333337</v>
      </c>
      <c r="V243" s="7">
        <v>4178</v>
      </c>
      <c r="W243" s="7">
        <v>338</v>
      </c>
      <c r="X243" s="22">
        <v>0.48799999999999999</v>
      </c>
      <c r="Y243" s="57">
        <v>0.25347222222222221</v>
      </c>
      <c r="Z243" s="64">
        <f t="shared" si="38"/>
        <v>6.083333333333333</v>
      </c>
      <c r="AB243" s="43">
        <v>0.1048</v>
      </c>
      <c r="AC243" s="43">
        <v>0.11650000000000001</v>
      </c>
      <c r="AD243" s="43">
        <v>0.77869999999999995</v>
      </c>
      <c r="AE243" s="64">
        <f t="shared" si="39"/>
        <v>1</v>
      </c>
      <c r="AH243" s="48">
        <v>251</v>
      </c>
      <c r="AQ243" s="99" t="s">
        <v>1116</v>
      </c>
      <c r="AR243" s="99" t="s">
        <v>1117</v>
      </c>
    </row>
    <row r="244" spans="1:48" ht="18" customHeight="1">
      <c r="A244" s="19" t="s">
        <v>1139</v>
      </c>
      <c r="B244" s="2" t="s">
        <v>1138</v>
      </c>
      <c r="C244" s="101" t="s">
        <v>1144</v>
      </c>
      <c r="D244" s="101" t="s">
        <v>1375</v>
      </c>
      <c r="E244" s="101" t="s">
        <v>1386</v>
      </c>
      <c r="F244" s="149">
        <v>15</v>
      </c>
      <c r="G244" s="6">
        <v>0.50902777777777775</v>
      </c>
      <c r="H244" s="101" t="s">
        <v>1382</v>
      </c>
      <c r="I244" s="6">
        <v>9.0277777777777787E-3</v>
      </c>
      <c r="J244" s="2" t="s">
        <v>819</v>
      </c>
      <c r="K244" s="56">
        <v>0.11527777777777777</v>
      </c>
      <c r="L244" s="9">
        <f t="shared" si="40"/>
        <v>2.7666666666666666</v>
      </c>
      <c r="R244" s="52">
        <v>7.1296296296296307E-3</v>
      </c>
      <c r="S244" s="9">
        <f t="shared" si="36"/>
        <v>10.266666666666667</v>
      </c>
      <c r="T244" s="52">
        <v>4.4953703703703711E-2</v>
      </c>
      <c r="U244" s="9">
        <f t="shared" si="37"/>
        <v>64.733333333333348</v>
      </c>
      <c r="V244" s="7">
        <v>998</v>
      </c>
      <c r="W244" s="7">
        <v>48</v>
      </c>
      <c r="X244" s="22">
        <v>0.70199999999999996</v>
      </c>
      <c r="Y244" s="57">
        <v>0.14097222222222222</v>
      </c>
      <c r="Z244" s="64">
        <f t="shared" si="38"/>
        <v>3.3833333333333333</v>
      </c>
      <c r="AA244" s="48">
        <v>3</v>
      </c>
      <c r="AB244" s="43">
        <v>6.4000000000000001E-2</v>
      </c>
      <c r="AC244" s="43">
        <v>0.1145</v>
      </c>
      <c r="AD244" s="43">
        <v>0.82150000000000001</v>
      </c>
      <c r="AE244" s="64">
        <f t="shared" si="39"/>
        <v>1</v>
      </c>
      <c r="AH244" s="48">
        <v>163</v>
      </c>
      <c r="AQ244" s="99" t="s">
        <v>1140</v>
      </c>
      <c r="AR244" s="99" t="s">
        <v>1141</v>
      </c>
    </row>
    <row r="245" spans="1:48" ht="18" customHeight="1">
      <c r="A245" s="19" t="s">
        <v>1134</v>
      </c>
      <c r="B245" s="2" t="s">
        <v>1133</v>
      </c>
      <c r="C245" s="101" t="s">
        <v>1135</v>
      </c>
      <c r="D245" s="101" t="s">
        <v>1375</v>
      </c>
      <c r="E245" s="101" t="s">
        <v>1386</v>
      </c>
      <c r="F245" s="149">
        <v>15</v>
      </c>
      <c r="G245" s="6">
        <v>0.5395833333333333</v>
      </c>
      <c r="H245" s="101" t="s">
        <v>1382</v>
      </c>
      <c r="I245" s="6">
        <v>3.9583333333333331E-2</v>
      </c>
      <c r="J245" s="2" t="s">
        <v>844</v>
      </c>
      <c r="K245" s="56">
        <v>7.9166666666666663E-2</v>
      </c>
      <c r="L245" s="9">
        <f t="shared" si="40"/>
        <v>1.9</v>
      </c>
      <c r="R245" s="52">
        <v>6.053240740740741E-3</v>
      </c>
      <c r="S245" s="9">
        <f t="shared" si="36"/>
        <v>8.7166666666666668</v>
      </c>
      <c r="T245" s="52">
        <v>2.3229166666666665E-2</v>
      </c>
      <c r="U245" s="9">
        <f t="shared" si="37"/>
        <v>33.449999999999996</v>
      </c>
      <c r="V245" s="7">
        <v>720</v>
      </c>
      <c r="W245" s="7">
        <v>102</v>
      </c>
      <c r="X245" s="22">
        <v>0.57099999999999995</v>
      </c>
      <c r="Y245" s="57">
        <v>7.9166666666666663E-2</v>
      </c>
      <c r="Z245" s="64">
        <f t="shared" si="38"/>
        <v>1.9</v>
      </c>
      <c r="AB245" s="43">
        <v>0.29970000000000002</v>
      </c>
      <c r="AC245" s="43">
        <v>0.2248</v>
      </c>
      <c r="AD245" s="43">
        <v>0.47560000000000002</v>
      </c>
      <c r="AE245" s="64">
        <f t="shared" si="39"/>
        <v>1.0001</v>
      </c>
      <c r="AH245" s="48">
        <v>81</v>
      </c>
      <c r="AQ245" s="99" t="s">
        <v>1136</v>
      </c>
      <c r="AR245" s="99" t="s">
        <v>1137</v>
      </c>
    </row>
    <row r="246" spans="1:48" ht="18" customHeight="1">
      <c r="A246" s="19" t="s">
        <v>1143</v>
      </c>
      <c r="B246" s="2" t="s">
        <v>1142</v>
      </c>
      <c r="C246" s="101" t="s">
        <v>1145</v>
      </c>
      <c r="D246" s="101" t="s">
        <v>1375</v>
      </c>
      <c r="E246" s="101" t="s">
        <v>1386</v>
      </c>
      <c r="F246" s="149">
        <v>15</v>
      </c>
      <c r="G246" s="6">
        <v>0.38958333333333334</v>
      </c>
      <c r="H246" s="101" t="s">
        <v>1383</v>
      </c>
      <c r="I246" s="6">
        <v>0.88958333333333339</v>
      </c>
      <c r="J246" s="2" t="s">
        <v>865</v>
      </c>
      <c r="K246" s="56">
        <v>0.13541666666666666</v>
      </c>
      <c r="L246" s="9">
        <f t="shared" si="40"/>
        <v>3.25</v>
      </c>
      <c r="R246" s="52">
        <v>9.4097222222222238E-3</v>
      </c>
      <c r="S246" s="9">
        <f t="shared" si="36"/>
        <v>13.550000000000002</v>
      </c>
      <c r="T246" s="52">
        <v>3.6493055555555549E-2</v>
      </c>
      <c r="U246" s="9">
        <f t="shared" si="37"/>
        <v>52.54999999999999</v>
      </c>
      <c r="V246" s="7">
        <v>555</v>
      </c>
      <c r="W246" s="7">
        <v>102</v>
      </c>
      <c r="X246" s="22">
        <v>0.61299999999999999</v>
      </c>
      <c r="Y246" s="57">
        <v>0.13263888888888889</v>
      </c>
      <c r="Z246" s="64">
        <f t="shared" si="38"/>
        <v>3.1833333333333336</v>
      </c>
      <c r="AB246" s="43">
        <v>7.4800000000000005E-2</v>
      </c>
      <c r="AC246" s="43">
        <v>0.11210000000000001</v>
      </c>
      <c r="AD246" s="43">
        <v>0.81310000000000004</v>
      </c>
      <c r="AE246" s="64">
        <f t="shared" si="39"/>
        <v>1</v>
      </c>
      <c r="AH246" s="48">
        <v>61</v>
      </c>
      <c r="AQ246" s="99" t="s">
        <v>1146</v>
      </c>
      <c r="AR246" s="99" t="s">
        <v>1147</v>
      </c>
      <c r="AV246" s="11"/>
    </row>
    <row r="247" spans="1:48" ht="18" customHeight="1">
      <c r="A247" s="19" t="s">
        <v>1153</v>
      </c>
      <c r="B247" s="2" t="s">
        <v>1152</v>
      </c>
      <c r="C247" s="101" t="s">
        <v>1155</v>
      </c>
      <c r="D247" s="101" t="s">
        <v>1376</v>
      </c>
      <c r="E247" s="101" t="s">
        <v>1386</v>
      </c>
      <c r="F247" s="149">
        <v>16</v>
      </c>
      <c r="G247" s="6">
        <v>0.2590277777777778</v>
      </c>
      <c r="H247" s="101" t="s">
        <v>1383</v>
      </c>
      <c r="I247" s="6">
        <v>0.75902777777777775</v>
      </c>
      <c r="J247" s="2" t="s">
        <v>52</v>
      </c>
      <c r="K247" s="56">
        <v>7.9166666666666663E-2</v>
      </c>
      <c r="L247" s="9">
        <f t="shared" si="40"/>
        <v>1.9</v>
      </c>
      <c r="R247" s="52">
        <v>2.2824074074074076E-2</v>
      </c>
      <c r="S247" s="9">
        <f t="shared" si="36"/>
        <v>32.866666666666667</v>
      </c>
      <c r="T247" s="52">
        <v>5.0451388888888893E-2</v>
      </c>
      <c r="U247" s="9">
        <f t="shared" si="37"/>
        <v>72.650000000000006</v>
      </c>
      <c r="V247" s="7">
        <v>56</v>
      </c>
      <c r="W247" s="7">
        <v>20</v>
      </c>
      <c r="X247" s="22">
        <v>0.25</v>
      </c>
      <c r="Y247" s="57">
        <v>7.9166666666666663E-2</v>
      </c>
      <c r="Z247" s="64">
        <f t="shared" si="38"/>
        <v>1.9</v>
      </c>
      <c r="AA247" s="48">
        <v>1</v>
      </c>
      <c r="AB247" s="43">
        <v>2.4400000000000002E-2</v>
      </c>
      <c r="AC247" s="43">
        <v>9.7600000000000006E-2</v>
      </c>
      <c r="AD247" s="43">
        <v>0.878</v>
      </c>
      <c r="AE247" s="64">
        <f t="shared" si="39"/>
        <v>1</v>
      </c>
      <c r="AH247" s="48">
        <v>22</v>
      </c>
      <c r="AQ247" s="99" t="s">
        <v>1156</v>
      </c>
      <c r="AR247" s="99" t="s">
        <v>1157</v>
      </c>
    </row>
    <row r="248" spans="1:48" ht="18" customHeight="1">
      <c r="A248" s="19" t="s">
        <v>1159</v>
      </c>
      <c r="B248" s="2" t="s">
        <v>1158</v>
      </c>
      <c r="C248" s="101" t="s">
        <v>1160</v>
      </c>
      <c r="D248" s="101" t="s">
        <v>1376</v>
      </c>
      <c r="E248" s="101" t="s">
        <v>1386</v>
      </c>
      <c r="F248" s="149">
        <v>16</v>
      </c>
      <c r="G248" s="6">
        <v>0.37777777777777777</v>
      </c>
      <c r="H248" s="101" t="s">
        <v>1383</v>
      </c>
      <c r="I248" s="6">
        <v>0.87777777777777777</v>
      </c>
      <c r="J248" s="2" t="s">
        <v>6</v>
      </c>
      <c r="K248" s="56">
        <v>0.12847222222222224</v>
      </c>
      <c r="L248" s="9">
        <f t="shared" si="40"/>
        <v>3.0833333333333339</v>
      </c>
      <c r="R248" s="52">
        <v>1.2685185185185183E-2</v>
      </c>
      <c r="S248" s="9">
        <f t="shared" si="36"/>
        <v>18.266666666666662</v>
      </c>
      <c r="T248" s="52">
        <v>3.2731481481481479E-2</v>
      </c>
      <c r="U248" s="9">
        <f t="shared" si="37"/>
        <v>47.133333333333333</v>
      </c>
      <c r="V248" s="7">
        <v>114</v>
      </c>
      <c r="W248" s="7">
        <v>38</v>
      </c>
      <c r="X248" s="22">
        <v>0.56100000000000005</v>
      </c>
      <c r="Y248" s="57">
        <v>0.12847222222222224</v>
      </c>
      <c r="Z248" s="64">
        <f t="shared" si="38"/>
        <v>3.0833333333333339</v>
      </c>
      <c r="AA248" s="48">
        <v>3</v>
      </c>
      <c r="AB248" s="43">
        <v>0.06</v>
      </c>
      <c r="AC248" s="43">
        <v>0.14000000000000001</v>
      </c>
      <c r="AD248" s="43">
        <v>0.8</v>
      </c>
      <c r="AE248" s="64">
        <f t="shared" si="39"/>
        <v>1</v>
      </c>
      <c r="AH248" s="48">
        <v>16</v>
      </c>
      <c r="AQ248" s="99" t="s">
        <v>1161</v>
      </c>
      <c r="AR248" s="99" t="s">
        <v>1162</v>
      </c>
    </row>
    <row r="249" spans="1:48" ht="18" customHeight="1">
      <c r="A249" s="19" t="s">
        <v>1149</v>
      </c>
      <c r="B249" s="2" t="s">
        <v>1148</v>
      </c>
      <c r="C249" s="101" t="s">
        <v>1154</v>
      </c>
      <c r="D249" s="101" t="s">
        <v>1376</v>
      </c>
      <c r="E249" s="101" t="s">
        <v>1386</v>
      </c>
      <c r="F249" s="149">
        <v>16</v>
      </c>
      <c r="G249" s="6">
        <v>0.38958333333333334</v>
      </c>
      <c r="H249" s="101" t="s">
        <v>1383</v>
      </c>
      <c r="I249" s="6">
        <v>0.63611111111111118</v>
      </c>
      <c r="J249" s="2" t="s">
        <v>82</v>
      </c>
      <c r="K249" s="56">
        <v>6.25E-2</v>
      </c>
      <c r="L249" s="9">
        <f t="shared" si="40"/>
        <v>1.5</v>
      </c>
      <c r="R249" s="52">
        <v>3.6921296296296298E-3</v>
      </c>
      <c r="S249" s="9">
        <f t="shared" si="36"/>
        <v>5.3166666666666673</v>
      </c>
      <c r="T249" s="52">
        <v>2.3854166666666666E-2</v>
      </c>
      <c r="U249" s="9">
        <f t="shared" si="37"/>
        <v>34.35</v>
      </c>
      <c r="V249" s="7">
        <v>476</v>
      </c>
      <c r="W249" s="7">
        <v>41</v>
      </c>
      <c r="X249" s="22">
        <v>0.70599999999999996</v>
      </c>
      <c r="Y249" s="57">
        <v>6.25E-2</v>
      </c>
      <c r="Z249" s="64">
        <f t="shared" si="38"/>
        <v>1.5</v>
      </c>
      <c r="AA249" s="48">
        <v>2</v>
      </c>
      <c r="AB249" s="43">
        <v>0.26669999999999999</v>
      </c>
      <c r="AC249" s="43">
        <v>0.1704</v>
      </c>
      <c r="AD249" s="43">
        <v>0.56299999999999994</v>
      </c>
      <c r="AE249" s="64">
        <f t="shared" si="39"/>
        <v>1.0001</v>
      </c>
      <c r="AH249" s="48">
        <v>82</v>
      </c>
      <c r="AQ249" s="99" t="s">
        <v>1150</v>
      </c>
      <c r="AR249" s="99" t="s">
        <v>1151</v>
      </c>
    </row>
    <row r="250" spans="1:48" ht="18" customHeight="1">
      <c r="A250" s="19" t="s">
        <v>1164</v>
      </c>
      <c r="B250" s="2" t="s">
        <v>1163</v>
      </c>
      <c r="C250" s="101" t="s">
        <v>1165</v>
      </c>
      <c r="D250" s="101" t="s">
        <v>1376</v>
      </c>
      <c r="E250" s="101" t="s">
        <v>1386</v>
      </c>
      <c r="F250" s="149">
        <v>16</v>
      </c>
      <c r="G250" s="6">
        <v>0.43611111111111112</v>
      </c>
      <c r="H250" s="101" t="s">
        <v>1383</v>
      </c>
      <c r="I250" s="6">
        <v>0.93611111111111101</v>
      </c>
      <c r="J250" s="2" t="s">
        <v>865</v>
      </c>
      <c r="K250" s="56">
        <v>4.8611111111111112E-2</v>
      </c>
      <c r="L250" s="9">
        <f t="shared" si="40"/>
        <v>1.1666666666666667</v>
      </c>
      <c r="R250" s="52">
        <v>6.6203703703703702E-3</v>
      </c>
      <c r="S250" s="9">
        <f t="shared" si="36"/>
        <v>9.5333333333333332</v>
      </c>
      <c r="T250" s="52">
        <v>1.5266203703703705E-2</v>
      </c>
      <c r="U250" s="9">
        <f t="shared" si="37"/>
        <v>21.983333333333334</v>
      </c>
      <c r="V250" s="7">
        <v>296</v>
      </c>
      <c r="W250" s="7">
        <v>97</v>
      </c>
      <c r="X250" s="22">
        <v>0.48</v>
      </c>
      <c r="Y250" s="57">
        <v>4.8611111111111112E-2</v>
      </c>
      <c r="Z250" s="64">
        <f t="shared" si="38"/>
        <v>1.1666666666666667</v>
      </c>
      <c r="AB250" s="43">
        <v>3.2500000000000001E-2</v>
      </c>
      <c r="AC250" s="43">
        <v>0.10390000000000001</v>
      </c>
      <c r="AD250" s="43">
        <v>0.86360000000000003</v>
      </c>
      <c r="AE250" s="64">
        <f t="shared" si="39"/>
        <v>1</v>
      </c>
      <c r="AH250" s="48">
        <v>57</v>
      </c>
      <c r="AQ250" s="99" t="s">
        <v>1166</v>
      </c>
      <c r="AR250" s="99" t="s">
        <v>1167</v>
      </c>
    </row>
    <row r="251" spans="1:48" ht="18" customHeight="1">
      <c r="A251" s="19" t="s">
        <v>1171</v>
      </c>
      <c r="B251" s="2" t="s">
        <v>1168</v>
      </c>
      <c r="C251" s="101" t="s">
        <v>1169</v>
      </c>
      <c r="D251" s="101" t="s">
        <v>1377</v>
      </c>
      <c r="E251" s="101" t="s">
        <v>1386</v>
      </c>
      <c r="F251" s="149">
        <v>17</v>
      </c>
      <c r="G251" s="6">
        <v>0.19722222222222222</v>
      </c>
      <c r="H251" s="101" t="s">
        <v>1383</v>
      </c>
      <c r="I251" s="6">
        <v>0.6972222222222223</v>
      </c>
      <c r="J251" s="2" t="s">
        <v>1170</v>
      </c>
      <c r="K251" s="56">
        <v>0.10069444444444443</v>
      </c>
      <c r="L251" s="9">
        <f t="shared" si="40"/>
        <v>2.4166666666666665</v>
      </c>
      <c r="R251" s="52">
        <v>2.0625000000000001E-2</v>
      </c>
      <c r="S251" s="9">
        <f t="shared" si="36"/>
        <v>29.700000000000003</v>
      </c>
      <c r="T251" s="52">
        <v>4.9652777777777775E-2</v>
      </c>
      <c r="U251" s="9">
        <f t="shared" si="37"/>
        <v>71.5</v>
      </c>
      <c r="V251" s="7">
        <v>189</v>
      </c>
      <c r="W251" s="7">
        <v>40</v>
      </c>
      <c r="X251" s="22">
        <v>0.38100000000000001</v>
      </c>
      <c r="Y251" s="57">
        <v>9.9999999999999992E-2</v>
      </c>
      <c r="Z251" s="64">
        <f t="shared" si="38"/>
        <v>2.4</v>
      </c>
      <c r="AB251" s="43">
        <v>4.2700000000000002E-2</v>
      </c>
      <c r="AC251" s="43">
        <v>0.16239999999999999</v>
      </c>
      <c r="AD251" s="43">
        <v>0.79490000000000005</v>
      </c>
      <c r="AE251" s="64">
        <f t="shared" si="39"/>
        <v>1</v>
      </c>
      <c r="AH251" s="48">
        <v>47</v>
      </c>
      <c r="AQ251" s="99" t="s">
        <v>1172</v>
      </c>
      <c r="AR251" s="99" t="s">
        <v>1173</v>
      </c>
    </row>
    <row r="252" spans="1:48" ht="18" customHeight="1">
      <c r="A252" s="19" t="s">
        <v>1179</v>
      </c>
      <c r="B252" s="2" t="s">
        <v>1184</v>
      </c>
      <c r="C252" s="101" t="s">
        <v>1180</v>
      </c>
      <c r="D252" s="101" t="s">
        <v>1378</v>
      </c>
      <c r="E252" s="101" t="s">
        <v>1386</v>
      </c>
      <c r="F252" s="149">
        <v>18</v>
      </c>
      <c r="G252" s="6">
        <v>0.20625000000000002</v>
      </c>
      <c r="H252" s="101" t="s">
        <v>1382</v>
      </c>
      <c r="I252" s="6">
        <v>0.20625000000000002</v>
      </c>
      <c r="J252" s="2" t="s">
        <v>6</v>
      </c>
      <c r="K252" s="56">
        <v>0.12291666666666667</v>
      </c>
      <c r="L252" s="9">
        <f t="shared" si="40"/>
        <v>2.95</v>
      </c>
      <c r="R252" s="52">
        <v>1.1886574074074075E-2</v>
      </c>
      <c r="S252" s="9">
        <f t="shared" si="36"/>
        <v>17.116666666666667</v>
      </c>
      <c r="T252" s="52">
        <v>4.1423611111111112E-2</v>
      </c>
      <c r="U252" s="9">
        <f t="shared" si="37"/>
        <v>59.65</v>
      </c>
      <c r="V252" s="7">
        <v>56</v>
      </c>
      <c r="W252" s="7">
        <v>13</v>
      </c>
      <c r="X252" s="22">
        <v>0.625</v>
      </c>
      <c r="Y252" s="57">
        <v>0.12291666666666667</v>
      </c>
      <c r="Z252" s="64">
        <f t="shared" si="38"/>
        <v>2.95</v>
      </c>
      <c r="AA252" s="48">
        <v>0</v>
      </c>
      <c r="AB252" s="43">
        <v>0.23810000000000001</v>
      </c>
      <c r="AC252" s="43">
        <v>9.5200000000000007E-2</v>
      </c>
      <c r="AD252" s="43">
        <v>0.66669999999999996</v>
      </c>
      <c r="AE252" s="64">
        <f t="shared" si="39"/>
        <v>1</v>
      </c>
      <c r="AH252" s="48">
        <v>8</v>
      </c>
      <c r="AQ252" s="99" t="s">
        <v>1182</v>
      </c>
      <c r="AR252" s="99" t="s">
        <v>1183</v>
      </c>
    </row>
    <row r="253" spans="1:48" ht="18" customHeight="1">
      <c r="A253" s="19" t="s">
        <v>1186</v>
      </c>
      <c r="B253" s="2" t="s">
        <v>1185</v>
      </c>
      <c r="C253" s="101" t="s">
        <v>1187</v>
      </c>
      <c r="D253" s="101" t="s">
        <v>1378</v>
      </c>
      <c r="E253" s="101" t="s">
        <v>1386</v>
      </c>
      <c r="F253" s="149">
        <v>18</v>
      </c>
      <c r="G253" s="6">
        <v>0.45347222222222222</v>
      </c>
      <c r="H253" s="101" t="s">
        <v>1382</v>
      </c>
      <c r="I253" s="6">
        <v>0.45347222222222222</v>
      </c>
      <c r="J253" s="2" t="s">
        <v>844</v>
      </c>
      <c r="L253" s="9"/>
      <c r="R253" s="52">
        <v>1.9745370370370371E-2</v>
      </c>
      <c r="S253" s="9">
        <f t="shared" si="36"/>
        <v>28.433333333333334</v>
      </c>
      <c r="T253" s="52">
        <v>2.960648148148148E-2</v>
      </c>
      <c r="U253" s="9">
        <f t="shared" si="37"/>
        <v>42.633333333333333</v>
      </c>
      <c r="V253" s="7">
        <v>224</v>
      </c>
      <c r="W253" s="7">
        <v>90</v>
      </c>
      <c r="X253" s="22">
        <v>0.20499999999999999</v>
      </c>
      <c r="Y253" s="57">
        <v>8.4027777777777771E-2</v>
      </c>
      <c r="Z253" s="64">
        <f t="shared" si="38"/>
        <v>2.0166666666666666</v>
      </c>
      <c r="AB253" s="43">
        <v>5.6000000000000001E-2</v>
      </c>
      <c r="AC253" s="43">
        <v>2.81E-2</v>
      </c>
      <c r="AD253" s="43">
        <v>0.96630000000000005</v>
      </c>
      <c r="AE253" s="64">
        <f t="shared" si="39"/>
        <v>1.0504</v>
      </c>
      <c r="AH253" s="48">
        <v>75</v>
      </c>
      <c r="AR253" s="99" t="s">
        <v>1188</v>
      </c>
    </row>
    <row r="254" spans="1:48" ht="18" customHeight="1">
      <c r="A254" s="19" t="s">
        <v>1175</v>
      </c>
      <c r="B254" s="2" t="s">
        <v>1174</v>
      </c>
      <c r="C254" s="101" t="s">
        <v>1181</v>
      </c>
      <c r="D254" s="101" t="s">
        <v>1378</v>
      </c>
      <c r="E254" s="101" t="s">
        <v>1386</v>
      </c>
      <c r="F254" s="149">
        <v>18</v>
      </c>
      <c r="G254" s="6">
        <v>0.52361111111111114</v>
      </c>
      <c r="H254" s="101" t="s">
        <v>1382</v>
      </c>
      <c r="I254" s="6">
        <v>2.361111111111111E-2</v>
      </c>
      <c r="J254" s="2" t="s">
        <v>1176</v>
      </c>
      <c r="K254" s="56">
        <v>0.14583333333333334</v>
      </c>
      <c r="L254" s="9">
        <f t="shared" ref="L254:L264" si="41">K254*24</f>
        <v>3.5</v>
      </c>
      <c r="R254" s="52">
        <v>8.8425925925925911E-3</v>
      </c>
      <c r="S254" s="9">
        <f t="shared" si="36"/>
        <v>12.733333333333331</v>
      </c>
      <c r="T254" s="52">
        <v>3.788194444444444E-2</v>
      </c>
      <c r="U254" s="9">
        <f t="shared" si="37"/>
        <v>54.55</v>
      </c>
      <c r="V254" s="7">
        <v>525</v>
      </c>
      <c r="W254" s="7">
        <v>56</v>
      </c>
      <c r="X254" s="22">
        <v>0.55600000000000005</v>
      </c>
      <c r="Y254" s="57">
        <v>0.14722222222222223</v>
      </c>
      <c r="Z254" s="64">
        <f t="shared" si="38"/>
        <v>3.5333333333333332</v>
      </c>
      <c r="AA254" s="48">
        <v>8</v>
      </c>
      <c r="AB254" s="43">
        <v>0.14219999999999999</v>
      </c>
      <c r="AC254" s="43">
        <v>0.18970000000000001</v>
      </c>
      <c r="AD254" s="43">
        <v>0.66810000000000003</v>
      </c>
      <c r="AE254" s="64">
        <f t="shared" si="39"/>
        <v>1</v>
      </c>
      <c r="AH254" s="48">
        <v>47</v>
      </c>
      <c r="AQ254" s="99" t="s">
        <v>1177</v>
      </c>
      <c r="AR254" s="99" t="s">
        <v>1178</v>
      </c>
    </row>
    <row r="255" spans="1:48" ht="18" customHeight="1">
      <c r="A255" s="19" t="s">
        <v>1190</v>
      </c>
      <c r="B255" s="2" t="s">
        <v>1189</v>
      </c>
      <c r="C255" s="101" t="s">
        <v>1191</v>
      </c>
      <c r="D255" s="101" t="s">
        <v>1373</v>
      </c>
      <c r="E255" s="101" t="s">
        <v>1386</v>
      </c>
      <c r="F255" s="149">
        <v>19</v>
      </c>
      <c r="G255" s="6">
        <v>0.52847222222222223</v>
      </c>
      <c r="H255" s="101" t="s">
        <v>1382</v>
      </c>
      <c r="I255" s="6">
        <v>2.8472222222222222E-2</v>
      </c>
      <c r="J255" s="2" t="s">
        <v>1176</v>
      </c>
      <c r="K255" s="56">
        <v>0.10625</v>
      </c>
      <c r="L255" s="9">
        <f t="shared" si="41"/>
        <v>2.5499999999999998</v>
      </c>
      <c r="R255" s="52">
        <v>9.5370370370370366E-3</v>
      </c>
      <c r="S255" s="9">
        <f t="shared" si="36"/>
        <v>13.733333333333333</v>
      </c>
      <c r="T255" s="52">
        <v>3.6828703703703704E-2</v>
      </c>
      <c r="U255" s="9">
        <f t="shared" si="37"/>
        <v>53.033333333333331</v>
      </c>
      <c r="V255" s="7">
        <v>218</v>
      </c>
      <c r="W255" s="7">
        <v>36</v>
      </c>
      <c r="X255" s="22">
        <v>0.52800000000000002</v>
      </c>
      <c r="Y255" s="57">
        <v>0.10625</v>
      </c>
      <c r="Z255" s="64">
        <f t="shared" si="38"/>
        <v>2.5499999999999998</v>
      </c>
      <c r="AA255" s="48">
        <v>2</v>
      </c>
      <c r="AB255" s="43">
        <v>0.13589999999999999</v>
      </c>
      <c r="AC255" s="43">
        <v>0.1845</v>
      </c>
      <c r="AD255" s="43">
        <v>0.67959999999999998</v>
      </c>
      <c r="AE255" s="64">
        <f t="shared" si="39"/>
        <v>1</v>
      </c>
      <c r="AH255" s="48">
        <v>27</v>
      </c>
      <c r="AQ255" s="99" t="s">
        <v>1192</v>
      </c>
      <c r="AR255" s="99" t="s">
        <v>1193</v>
      </c>
    </row>
    <row r="256" spans="1:48" ht="18" customHeight="1">
      <c r="A256" s="19" t="s">
        <v>1200</v>
      </c>
      <c r="B256" s="2" t="s">
        <v>1199</v>
      </c>
      <c r="C256" s="101" t="s">
        <v>1332</v>
      </c>
      <c r="D256" s="101" t="s">
        <v>1373</v>
      </c>
      <c r="E256" s="101" t="s">
        <v>1386</v>
      </c>
      <c r="F256" s="149">
        <v>19</v>
      </c>
      <c r="G256" s="6">
        <v>0.12569444444444444</v>
      </c>
      <c r="H256" s="101" t="s">
        <v>1383</v>
      </c>
      <c r="I256" s="6">
        <v>0.62569444444444444</v>
      </c>
      <c r="J256" s="2" t="s">
        <v>844</v>
      </c>
      <c r="K256" s="56">
        <v>8.4027777777777771E-2</v>
      </c>
      <c r="L256" s="9">
        <f t="shared" si="41"/>
        <v>2.0166666666666666</v>
      </c>
      <c r="R256" s="52">
        <v>8.2754629629629619E-3</v>
      </c>
      <c r="S256" s="9">
        <f t="shared" si="36"/>
        <v>11.916666666666664</v>
      </c>
      <c r="T256" s="52">
        <v>1.5856481481481482E-2</v>
      </c>
      <c r="U256" s="9">
        <f t="shared" si="37"/>
        <v>22.833333333333332</v>
      </c>
      <c r="V256" s="7">
        <v>1087</v>
      </c>
      <c r="W256" s="7">
        <v>65</v>
      </c>
      <c r="X256" s="22">
        <v>0.44400000000000001</v>
      </c>
      <c r="Y256" s="57">
        <v>8.6111111111111124E-2</v>
      </c>
      <c r="Z256" s="64">
        <f t="shared" si="38"/>
        <v>2.0666666666666669</v>
      </c>
      <c r="AB256" s="43">
        <v>0.21329999999999999</v>
      </c>
      <c r="AC256" s="43">
        <v>0.41</v>
      </c>
      <c r="AD256" s="43">
        <v>0.37669999999999998</v>
      </c>
      <c r="AE256" s="64">
        <f t="shared" si="39"/>
        <v>1</v>
      </c>
      <c r="AH256" s="48">
        <v>136</v>
      </c>
      <c r="AQ256" s="99" t="s">
        <v>1201</v>
      </c>
      <c r="AR256" s="99" t="s">
        <v>1202</v>
      </c>
    </row>
    <row r="257" spans="1:48" ht="18" customHeight="1">
      <c r="A257" s="19" t="s">
        <v>1203</v>
      </c>
      <c r="B257" s="2" t="s">
        <v>1204</v>
      </c>
      <c r="C257" s="101" t="s">
        <v>1205</v>
      </c>
      <c r="D257" s="101" t="s">
        <v>1373</v>
      </c>
      <c r="E257" s="101" t="s">
        <v>1386</v>
      </c>
      <c r="F257" s="149">
        <v>19</v>
      </c>
      <c r="G257" s="6">
        <v>0.30069444444444443</v>
      </c>
      <c r="H257" s="101" t="s">
        <v>1383</v>
      </c>
      <c r="I257" s="6">
        <v>0.80069444444444438</v>
      </c>
      <c r="J257" s="2" t="s">
        <v>844</v>
      </c>
      <c r="K257" s="56">
        <v>0.94166666666666676</v>
      </c>
      <c r="L257" s="9">
        <f t="shared" si="41"/>
        <v>22.6</v>
      </c>
      <c r="R257" s="52">
        <v>2.6087962962962966E-2</v>
      </c>
      <c r="S257" s="9">
        <f t="shared" si="36"/>
        <v>37.56666666666667</v>
      </c>
      <c r="T257" s="52">
        <v>0.22393518518518518</v>
      </c>
      <c r="U257" s="9">
        <f t="shared" si="37"/>
        <v>322.46666666666664</v>
      </c>
      <c r="V257" s="7">
        <v>1900</v>
      </c>
      <c r="W257" s="7">
        <v>40</v>
      </c>
      <c r="X257" s="22">
        <v>0.56000000000000005</v>
      </c>
      <c r="Y257" s="57">
        <v>0.94236111111111109</v>
      </c>
      <c r="Z257" s="64">
        <f t="shared" si="38"/>
        <v>22.616666666666667</v>
      </c>
      <c r="AB257" s="43">
        <v>0.1114</v>
      </c>
      <c r="AC257" s="43">
        <v>0.27189999999999998</v>
      </c>
      <c r="AD257" s="43">
        <v>0.61680000000000001</v>
      </c>
      <c r="AE257" s="64">
        <f t="shared" si="39"/>
        <v>1.0001</v>
      </c>
      <c r="AH257" s="48">
        <v>90</v>
      </c>
      <c r="AQ257" s="99" t="s">
        <v>1206</v>
      </c>
      <c r="AR257" s="99" t="s">
        <v>1207</v>
      </c>
      <c r="AV257" s="11"/>
    </row>
    <row r="258" spans="1:48" ht="18" customHeight="1">
      <c r="A258" s="19" t="s">
        <v>1209</v>
      </c>
      <c r="B258" s="2" t="s">
        <v>1208</v>
      </c>
      <c r="C258" s="101" t="s">
        <v>1210</v>
      </c>
      <c r="D258" s="101" t="s">
        <v>1373</v>
      </c>
      <c r="E258" s="101" t="s">
        <v>1386</v>
      </c>
      <c r="F258" s="149">
        <v>19</v>
      </c>
      <c r="G258" s="6">
        <v>0.3833333333333333</v>
      </c>
      <c r="H258" s="101" t="s">
        <v>1383</v>
      </c>
      <c r="I258" s="6">
        <v>0.8833333333333333</v>
      </c>
      <c r="J258" s="2" t="s">
        <v>871</v>
      </c>
      <c r="K258" s="56">
        <v>8.0555555555555561E-2</v>
      </c>
      <c r="L258" s="9">
        <f t="shared" si="41"/>
        <v>1.9333333333333336</v>
      </c>
      <c r="R258" s="52">
        <v>6.2499999999999995E-3</v>
      </c>
      <c r="S258" s="9">
        <f t="shared" si="36"/>
        <v>9</v>
      </c>
      <c r="T258" s="52">
        <v>2.90162037037037E-2</v>
      </c>
      <c r="U258" s="9">
        <f t="shared" si="37"/>
        <v>41.783333333333331</v>
      </c>
      <c r="V258" s="7">
        <v>1198</v>
      </c>
      <c r="W258" s="7">
        <v>50</v>
      </c>
      <c r="X258" s="22">
        <v>0.42499999999999999</v>
      </c>
      <c r="Y258" s="57">
        <v>8.0555555555555561E-2</v>
      </c>
      <c r="Z258" s="64">
        <f t="shared" si="38"/>
        <v>1.9333333333333336</v>
      </c>
      <c r="AA258" s="48">
        <v>1</v>
      </c>
      <c r="AB258" s="43">
        <v>3.7699999999999997E-2</v>
      </c>
      <c r="AC258" s="43">
        <v>0.1045</v>
      </c>
      <c r="AD258" s="43">
        <v>0.85780000000000001</v>
      </c>
      <c r="AE258" s="64">
        <f t="shared" si="39"/>
        <v>1</v>
      </c>
      <c r="AH258" s="48">
        <v>284</v>
      </c>
      <c r="AQ258" s="99" t="s">
        <v>1211</v>
      </c>
      <c r="AR258" s="99" t="s">
        <v>1212</v>
      </c>
    </row>
    <row r="259" spans="1:48" ht="18" customHeight="1">
      <c r="A259" s="19" t="s">
        <v>1214</v>
      </c>
      <c r="B259" s="2" t="s">
        <v>1213</v>
      </c>
      <c r="C259" s="101" t="s">
        <v>1215</v>
      </c>
      <c r="D259" s="101" t="s">
        <v>1373</v>
      </c>
      <c r="E259" s="101" t="s">
        <v>1386</v>
      </c>
      <c r="F259" s="149">
        <v>19</v>
      </c>
      <c r="G259" s="6">
        <v>0.4597222222222222</v>
      </c>
      <c r="H259" s="101" t="s">
        <v>1383</v>
      </c>
      <c r="I259" s="6">
        <v>0.95972222222222225</v>
      </c>
      <c r="J259" s="2" t="s">
        <v>29</v>
      </c>
      <c r="K259" s="56">
        <v>4.4444444444444446E-2</v>
      </c>
      <c r="L259" s="9">
        <f t="shared" si="41"/>
        <v>1.0666666666666667</v>
      </c>
      <c r="R259" s="52">
        <v>1.0960648148148148E-2</v>
      </c>
      <c r="S259" s="9">
        <f t="shared" si="36"/>
        <v>15.783333333333333</v>
      </c>
      <c r="T259" s="52">
        <v>2.6331018518518517E-2</v>
      </c>
      <c r="U259" s="9">
        <f t="shared" si="37"/>
        <v>37.916666666666664</v>
      </c>
      <c r="V259" s="7">
        <v>72</v>
      </c>
      <c r="W259" s="7">
        <v>21</v>
      </c>
      <c r="X259" s="22">
        <v>0.40300000000000002</v>
      </c>
      <c r="Y259" s="57">
        <v>4.5833333333333337E-2</v>
      </c>
      <c r="Z259" s="64">
        <f t="shared" si="38"/>
        <v>1.1000000000000001</v>
      </c>
      <c r="AA259" s="48">
        <v>2</v>
      </c>
      <c r="AB259" s="43">
        <v>2.3800000000000002E-2</v>
      </c>
      <c r="AC259" s="43">
        <v>9.5200000000000007E-2</v>
      </c>
      <c r="AD259" s="43">
        <v>0.88100000000000001</v>
      </c>
      <c r="AE259" s="64">
        <f t="shared" si="39"/>
        <v>1</v>
      </c>
      <c r="AH259" s="48">
        <v>23</v>
      </c>
      <c r="AQ259" s="99" t="s">
        <v>1216</v>
      </c>
      <c r="AR259" s="99" t="s">
        <v>1217</v>
      </c>
    </row>
    <row r="260" spans="1:48" ht="18" customHeight="1">
      <c r="A260" s="19" t="s">
        <v>1195</v>
      </c>
      <c r="B260" s="2" t="s">
        <v>1194</v>
      </c>
      <c r="C260" s="101" t="s">
        <v>1196</v>
      </c>
      <c r="D260" s="101" t="s">
        <v>1373</v>
      </c>
      <c r="E260" s="101" t="s">
        <v>1386</v>
      </c>
      <c r="F260" s="149">
        <v>19</v>
      </c>
      <c r="G260" s="6">
        <v>0.53680555555555554</v>
      </c>
      <c r="H260" s="101" t="s">
        <v>1383</v>
      </c>
      <c r="I260" s="6">
        <v>0.53680555555555554</v>
      </c>
      <c r="J260" s="2" t="s">
        <v>596</v>
      </c>
      <c r="K260" s="56">
        <v>5.9027777777777783E-2</v>
      </c>
      <c r="L260" s="9">
        <f t="shared" si="41"/>
        <v>1.4166666666666667</v>
      </c>
      <c r="R260" s="52">
        <v>4.9884259259259265E-3</v>
      </c>
      <c r="S260" s="9">
        <f t="shared" si="36"/>
        <v>7.1833333333333345</v>
      </c>
      <c r="T260" s="52">
        <v>2.2372685185185186E-2</v>
      </c>
      <c r="U260" s="9">
        <f t="shared" si="37"/>
        <v>32.216666666666669</v>
      </c>
      <c r="V260" s="7">
        <v>5443</v>
      </c>
      <c r="W260" s="7">
        <v>131</v>
      </c>
      <c r="X260" s="22">
        <v>0.57899999999999996</v>
      </c>
      <c r="Y260" s="57">
        <v>5.9027777777777783E-2</v>
      </c>
      <c r="Z260" s="64">
        <f t="shared" si="38"/>
        <v>1.4166666666666667</v>
      </c>
      <c r="AB260" s="43">
        <v>0.21190000000000001</v>
      </c>
      <c r="AC260" s="43">
        <v>0.2455</v>
      </c>
      <c r="AD260" s="43">
        <v>0.54259999999999997</v>
      </c>
      <c r="AE260" s="64">
        <f t="shared" si="39"/>
        <v>1</v>
      </c>
      <c r="AH260" s="48">
        <v>514</v>
      </c>
      <c r="AQ260" s="99" t="s">
        <v>1197</v>
      </c>
      <c r="AR260" s="99" t="s">
        <v>1198</v>
      </c>
    </row>
    <row r="261" spans="1:48" ht="18" customHeight="1">
      <c r="A261" s="19" t="s">
        <v>1223</v>
      </c>
      <c r="B261" s="2" t="s">
        <v>1222</v>
      </c>
      <c r="C261" s="101" t="s">
        <v>1248</v>
      </c>
      <c r="D261" s="101" t="s">
        <v>1379</v>
      </c>
      <c r="E261" s="101" t="s">
        <v>1386</v>
      </c>
      <c r="F261" s="149">
        <v>20</v>
      </c>
      <c r="G261" s="6">
        <v>0.33819444444444446</v>
      </c>
      <c r="H261" s="101" t="s">
        <v>1382</v>
      </c>
      <c r="I261" s="6">
        <v>0.33819444444444446</v>
      </c>
      <c r="J261" s="2" t="s">
        <v>52</v>
      </c>
      <c r="K261" s="56">
        <v>0.13263888888888889</v>
      </c>
      <c r="L261" s="9">
        <f t="shared" si="41"/>
        <v>3.1833333333333336</v>
      </c>
      <c r="R261" s="52">
        <v>2.3171296296296297E-2</v>
      </c>
      <c r="S261" s="9">
        <f t="shared" si="36"/>
        <v>33.366666666666667</v>
      </c>
      <c r="T261" s="52">
        <v>6.4050925925925928E-2</v>
      </c>
      <c r="U261" s="9">
        <f t="shared" si="37"/>
        <v>92.233333333333334</v>
      </c>
      <c r="V261" s="7">
        <v>143</v>
      </c>
      <c r="W261" s="7">
        <v>43</v>
      </c>
      <c r="X261" s="22">
        <v>0.39900000000000002</v>
      </c>
      <c r="Y261" s="57">
        <v>0.13333333333333333</v>
      </c>
      <c r="Z261" s="64">
        <f t="shared" si="38"/>
        <v>3.2</v>
      </c>
      <c r="AA261" s="48">
        <v>3</v>
      </c>
      <c r="AB261" s="43">
        <v>0.1047</v>
      </c>
      <c r="AC261" s="43">
        <v>0.1163</v>
      </c>
      <c r="AD261" s="43">
        <v>0.77910000000000001</v>
      </c>
      <c r="AE261" s="64">
        <f t="shared" si="39"/>
        <v>1.0001</v>
      </c>
      <c r="AH261" s="48">
        <v>28</v>
      </c>
      <c r="AQ261" s="99" t="s">
        <v>1224</v>
      </c>
      <c r="AR261" s="99" t="s">
        <v>1225</v>
      </c>
    </row>
    <row r="262" spans="1:48" ht="18" customHeight="1">
      <c r="A262" s="19" t="s">
        <v>1227</v>
      </c>
      <c r="B262" s="2" t="s">
        <v>1226</v>
      </c>
      <c r="C262" s="101" t="s">
        <v>1249</v>
      </c>
      <c r="D262" s="101" t="s">
        <v>1379</v>
      </c>
      <c r="E262" s="101" t="s">
        <v>1386</v>
      </c>
      <c r="F262" s="149">
        <v>20</v>
      </c>
      <c r="G262" s="6">
        <v>0.39374999999999999</v>
      </c>
      <c r="H262" s="101" t="s">
        <v>1382</v>
      </c>
      <c r="I262" s="6">
        <v>0.39374999999999999</v>
      </c>
      <c r="J262" s="2" t="s">
        <v>596</v>
      </c>
      <c r="K262" s="56">
        <v>0.10972222222222222</v>
      </c>
      <c r="L262" s="9">
        <f t="shared" si="41"/>
        <v>2.6333333333333333</v>
      </c>
      <c r="R262" s="52">
        <v>5.2430555555555555E-3</v>
      </c>
      <c r="S262" s="9">
        <f t="shared" ref="S262:S276" si="42">R262*1440</f>
        <v>7.55</v>
      </c>
      <c r="T262" s="52">
        <v>3.2268518518518523E-2</v>
      </c>
      <c r="U262" s="9">
        <f t="shared" ref="U262:U276" si="43">T262*1440</f>
        <v>46.466666666666676</v>
      </c>
      <c r="V262" s="7">
        <v>7252</v>
      </c>
      <c r="W262" s="7">
        <v>187</v>
      </c>
      <c r="X262" s="22">
        <v>0.55800000000000005</v>
      </c>
      <c r="Y262" s="57">
        <v>0.12569444444444444</v>
      </c>
      <c r="Z262" s="64">
        <f t="shared" ref="Z262:Z276" si="44">Y262*24</f>
        <v>3.0166666666666666</v>
      </c>
      <c r="AB262" s="43">
        <v>0.13450000000000001</v>
      </c>
      <c r="AC262" s="43">
        <v>0.16900000000000001</v>
      </c>
      <c r="AD262" s="43">
        <v>0.69650000000000001</v>
      </c>
      <c r="AE262" s="64">
        <f t="shared" ref="AE262:AE293" si="45">AB262+AC262+AD262</f>
        <v>1</v>
      </c>
      <c r="AH262" s="48">
        <v>770</v>
      </c>
      <c r="AQ262" s="99" t="s">
        <v>1228</v>
      </c>
      <c r="AR262" s="99" t="s">
        <v>1229</v>
      </c>
    </row>
    <row r="263" spans="1:48" ht="18" customHeight="1">
      <c r="A263" s="19" t="s">
        <v>1218</v>
      </c>
      <c r="B263" s="2" t="s">
        <v>1219</v>
      </c>
      <c r="C263" s="101" t="s">
        <v>1247</v>
      </c>
      <c r="D263" s="101" t="s">
        <v>1379</v>
      </c>
      <c r="E263" s="101" t="s">
        <v>1386</v>
      </c>
      <c r="F263" s="149">
        <v>20</v>
      </c>
      <c r="G263" s="6">
        <v>0.52222222222222225</v>
      </c>
      <c r="H263" s="101" t="s">
        <v>1382</v>
      </c>
      <c r="I263" s="6">
        <v>2.2222222222222223E-2</v>
      </c>
      <c r="J263" s="2" t="s">
        <v>844</v>
      </c>
      <c r="K263" s="56">
        <v>1.5972222222222224E-2</v>
      </c>
      <c r="L263" s="9">
        <f t="shared" si="41"/>
        <v>0.38333333333333341</v>
      </c>
      <c r="R263" s="52">
        <v>2.9976851851851848E-3</v>
      </c>
      <c r="S263" s="9">
        <f t="shared" si="42"/>
        <v>4.3166666666666664</v>
      </c>
      <c r="T263" s="52">
        <v>9.2708333333333341E-3</v>
      </c>
      <c r="U263" s="9">
        <f t="shared" si="43"/>
        <v>13.350000000000001</v>
      </c>
      <c r="V263" s="7">
        <v>1521</v>
      </c>
      <c r="W263" s="7">
        <v>43</v>
      </c>
      <c r="X263" s="22">
        <v>0.45</v>
      </c>
      <c r="Y263" s="57">
        <v>1.5972222222222224E-2</v>
      </c>
      <c r="Z263" s="64">
        <f t="shared" si="44"/>
        <v>0.38333333333333341</v>
      </c>
      <c r="AB263" s="43">
        <v>4.41E-2</v>
      </c>
      <c r="AC263" s="43">
        <v>0.1212</v>
      </c>
      <c r="AD263" s="43">
        <v>0.83479999999999999</v>
      </c>
      <c r="AE263" s="64">
        <f t="shared" si="45"/>
        <v>1.0001</v>
      </c>
      <c r="AH263" s="48">
        <v>355</v>
      </c>
      <c r="AQ263" s="99" t="s">
        <v>1220</v>
      </c>
      <c r="AR263" s="99" t="s">
        <v>1221</v>
      </c>
    </row>
    <row r="264" spans="1:48" s="11" customFormat="1" ht="18" customHeight="1">
      <c r="A264" s="19" t="s">
        <v>1231</v>
      </c>
      <c r="B264" s="2" t="s">
        <v>1230</v>
      </c>
      <c r="C264" s="101" t="s">
        <v>1232</v>
      </c>
      <c r="D264" s="101" t="s">
        <v>1373</v>
      </c>
      <c r="E264" s="101" t="s">
        <v>1386</v>
      </c>
      <c r="F264" s="149">
        <v>20</v>
      </c>
      <c r="G264" s="6">
        <v>0.19027777777777777</v>
      </c>
      <c r="H264" s="101" t="s">
        <v>1383</v>
      </c>
      <c r="I264" s="6">
        <v>0.69027777777777777</v>
      </c>
      <c r="J264" s="2" t="s">
        <v>596</v>
      </c>
      <c r="K264" s="56">
        <v>2.0833333333333332E-2</v>
      </c>
      <c r="L264" s="9">
        <f t="shared" si="41"/>
        <v>0.5</v>
      </c>
      <c r="M264" s="7"/>
      <c r="N264" s="4"/>
      <c r="O264" s="4"/>
      <c r="P264" s="7"/>
      <c r="Q264" s="9"/>
      <c r="R264" s="52">
        <v>5.9259259259259256E-3</v>
      </c>
      <c r="S264" s="9">
        <f t="shared" si="42"/>
        <v>8.5333333333333332</v>
      </c>
      <c r="T264" s="52">
        <v>9.1550925925925931E-3</v>
      </c>
      <c r="U264" s="9">
        <f t="shared" si="43"/>
        <v>13.183333333333334</v>
      </c>
      <c r="V264" s="7">
        <v>539</v>
      </c>
      <c r="W264" s="7">
        <v>35</v>
      </c>
      <c r="X264" s="22">
        <v>0.48199999999999998</v>
      </c>
      <c r="Y264" s="57">
        <v>2.0833333333333332E-2</v>
      </c>
      <c r="Z264" s="64">
        <f t="shared" si="44"/>
        <v>0.5</v>
      </c>
      <c r="AA264" s="48"/>
      <c r="AB264" s="43">
        <v>2.92E-2</v>
      </c>
      <c r="AC264" s="43">
        <v>6.93E-2</v>
      </c>
      <c r="AD264" s="43">
        <v>0.90149999999999997</v>
      </c>
      <c r="AE264" s="64">
        <f t="shared" si="45"/>
        <v>1</v>
      </c>
      <c r="AF264" s="64"/>
      <c r="AG264" s="71"/>
      <c r="AH264" s="48">
        <v>267</v>
      </c>
      <c r="AI264" s="7"/>
      <c r="AJ264" s="4"/>
      <c r="AK264" s="4"/>
      <c r="AL264" s="9"/>
      <c r="AM264" s="7"/>
      <c r="AN264" s="4"/>
      <c r="AO264" s="4"/>
      <c r="AP264" s="16"/>
      <c r="AQ264" s="99" t="s">
        <v>1233</v>
      </c>
      <c r="AR264" s="99" t="s">
        <v>1234</v>
      </c>
      <c r="AV264" s="2"/>
    </row>
    <row r="265" spans="1:48" ht="18" customHeight="1">
      <c r="A265" s="19" t="s">
        <v>1236</v>
      </c>
      <c r="B265" s="2" t="s">
        <v>1235</v>
      </c>
      <c r="C265" s="101" t="s">
        <v>1250</v>
      </c>
      <c r="D265" s="101" t="s">
        <v>1374</v>
      </c>
      <c r="E265" s="101" t="s">
        <v>1386</v>
      </c>
      <c r="F265" s="149">
        <v>21</v>
      </c>
      <c r="G265" s="6">
        <v>0.50416666666666665</v>
      </c>
      <c r="H265" s="101" t="s">
        <v>1382</v>
      </c>
      <c r="I265" s="6">
        <v>4.1666666666666666E-3</v>
      </c>
      <c r="J265" s="2" t="s">
        <v>865</v>
      </c>
      <c r="L265" s="9"/>
      <c r="R265" s="52">
        <v>5.6481481481481478E-3</v>
      </c>
      <c r="S265" s="9">
        <f t="shared" si="42"/>
        <v>8.1333333333333329</v>
      </c>
      <c r="T265" s="52">
        <v>1.8576388888888889E-2</v>
      </c>
      <c r="U265" s="9">
        <f t="shared" si="43"/>
        <v>26.75</v>
      </c>
      <c r="V265" s="7">
        <v>396</v>
      </c>
      <c r="W265" s="7">
        <v>81</v>
      </c>
      <c r="X265" s="22">
        <v>0.59799999999999998</v>
      </c>
      <c r="Y265" s="57">
        <v>4.027777777777778E-2</v>
      </c>
      <c r="Z265" s="64">
        <f t="shared" si="44"/>
        <v>0.96666666666666679</v>
      </c>
      <c r="AB265" s="43">
        <v>0.15820000000000001</v>
      </c>
      <c r="AC265" s="43">
        <v>8.8599999999999998E-2</v>
      </c>
      <c r="AD265" s="43">
        <v>0.75319999999999998</v>
      </c>
      <c r="AE265" s="64">
        <f t="shared" si="45"/>
        <v>1</v>
      </c>
      <c r="AH265" s="48">
        <v>71</v>
      </c>
      <c r="AR265" s="99" t="s">
        <v>1237</v>
      </c>
    </row>
    <row r="266" spans="1:48" ht="18" customHeight="1">
      <c r="A266" s="19" t="s">
        <v>1238</v>
      </c>
      <c r="B266" s="2" t="s">
        <v>1239</v>
      </c>
      <c r="C266" s="101" t="s">
        <v>1251</v>
      </c>
      <c r="D266" s="101" t="s">
        <v>1374</v>
      </c>
      <c r="E266" s="101" t="s">
        <v>1386</v>
      </c>
      <c r="F266" s="149">
        <v>21</v>
      </c>
      <c r="G266" s="6">
        <v>4.2361111111111106E-2</v>
      </c>
      <c r="H266" s="101" t="s">
        <v>1383</v>
      </c>
      <c r="I266" s="6">
        <v>0.54236111111111118</v>
      </c>
      <c r="J266" s="2" t="s">
        <v>865</v>
      </c>
      <c r="K266" s="56">
        <v>0.10416666666666667</v>
      </c>
      <c r="L266" s="9">
        <f t="shared" ref="L266:L272" si="46">K266*24</f>
        <v>2.5</v>
      </c>
      <c r="R266" s="52">
        <v>7.1874999999999994E-3</v>
      </c>
      <c r="S266" s="9">
        <f t="shared" si="42"/>
        <v>10.35</v>
      </c>
      <c r="T266" s="52">
        <v>1.7384259259259262E-2</v>
      </c>
      <c r="U266" s="9">
        <f t="shared" si="43"/>
        <v>25.033333333333339</v>
      </c>
      <c r="V266" s="7">
        <v>496</v>
      </c>
      <c r="W266" s="7">
        <v>99</v>
      </c>
      <c r="X266" s="22">
        <v>0.442</v>
      </c>
      <c r="Y266" s="57">
        <v>2.9861111111111113E-2</v>
      </c>
      <c r="Z266" s="64">
        <f t="shared" si="44"/>
        <v>0.71666666666666667</v>
      </c>
      <c r="AB266" s="43">
        <v>9.0300000000000005E-2</v>
      </c>
      <c r="AC266" s="43">
        <v>0.18049999999999999</v>
      </c>
      <c r="AD266" s="43">
        <v>0.7792</v>
      </c>
      <c r="AE266" s="64">
        <f t="shared" si="45"/>
        <v>1.05</v>
      </c>
      <c r="AH266" s="48">
        <v>111</v>
      </c>
      <c r="AQ266" s="99" t="s">
        <v>1240</v>
      </c>
      <c r="AR266" s="99" t="s">
        <v>1241</v>
      </c>
    </row>
    <row r="267" spans="1:48" ht="18" customHeight="1">
      <c r="A267" s="19" t="s">
        <v>1243</v>
      </c>
      <c r="B267" s="2" t="s">
        <v>1242</v>
      </c>
      <c r="C267" s="101" t="s">
        <v>1252</v>
      </c>
      <c r="D267" s="101" t="s">
        <v>1374</v>
      </c>
      <c r="E267" s="101" t="s">
        <v>1386</v>
      </c>
      <c r="F267" s="149">
        <v>21</v>
      </c>
      <c r="G267" s="6">
        <v>8.4722222222222213E-2</v>
      </c>
      <c r="H267" s="101" t="s">
        <v>1383</v>
      </c>
      <c r="I267" s="6">
        <v>0.58472222222222225</v>
      </c>
      <c r="J267" s="2" t="s">
        <v>865</v>
      </c>
      <c r="K267" s="56">
        <v>0.1277777777777778</v>
      </c>
      <c r="L267" s="9">
        <f t="shared" si="46"/>
        <v>3.0666666666666673</v>
      </c>
      <c r="R267" s="52">
        <v>1.1111111111111112E-2</v>
      </c>
      <c r="S267" s="9">
        <f t="shared" si="42"/>
        <v>16</v>
      </c>
      <c r="T267" s="52">
        <v>3.6585648148148145E-2</v>
      </c>
      <c r="U267" s="9">
        <f t="shared" si="43"/>
        <v>52.68333333333333</v>
      </c>
      <c r="V267" s="7">
        <v>1660</v>
      </c>
      <c r="W267" s="7">
        <v>164</v>
      </c>
      <c r="X267" s="22">
        <v>0.44800000000000001</v>
      </c>
      <c r="Y267" s="57">
        <v>0.12708333333333333</v>
      </c>
      <c r="Z267" s="64">
        <f t="shared" si="44"/>
        <v>3.05</v>
      </c>
      <c r="AB267" s="43">
        <v>0.10390000000000001</v>
      </c>
      <c r="AC267" s="43">
        <v>0.18160000000000001</v>
      </c>
      <c r="AD267" s="43">
        <v>0.71440000000000003</v>
      </c>
      <c r="AE267" s="64">
        <f t="shared" si="45"/>
        <v>0.99990000000000001</v>
      </c>
      <c r="AH267" s="48">
        <v>200</v>
      </c>
      <c r="AQ267" s="99" t="s">
        <v>1244</v>
      </c>
      <c r="AR267" s="99" t="s">
        <v>1245</v>
      </c>
    </row>
    <row r="268" spans="1:48" ht="18" customHeight="1">
      <c r="A268" s="19" t="s">
        <v>1254</v>
      </c>
      <c r="B268" s="2" t="s">
        <v>1246</v>
      </c>
      <c r="C268" s="101" t="s">
        <v>1253</v>
      </c>
      <c r="D268" s="101" t="s">
        <v>1374</v>
      </c>
      <c r="E268" s="101" t="s">
        <v>1386</v>
      </c>
      <c r="F268" s="149">
        <v>21</v>
      </c>
      <c r="G268" s="6">
        <v>0.12847222222222224</v>
      </c>
      <c r="H268" s="101" t="s">
        <v>1383</v>
      </c>
      <c r="I268" s="6">
        <v>0.62847222222222221</v>
      </c>
      <c r="J268" s="2" t="s">
        <v>819</v>
      </c>
      <c r="K268" s="56">
        <v>3.4027777777777775E-2</v>
      </c>
      <c r="L268" s="9">
        <f t="shared" si="46"/>
        <v>0.81666666666666665</v>
      </c>
      <c r="R268" s="52">
        <v>7.743055555555556E-3</v>
      </c>
      <c r="S268" s="9">
        <f t="shared" si="42"/>
        <v>11.15</v>
      </c>
      <c r="T268" s="52">
        <v>1.5590277777777778E-2</v>
      </c>
      <c r="U268" s="9">
        <f t="shared" si="43"/>
        <v>22.45</v>
      </c>
      <c r="V268" s="7">
        <v>57</v>
      </c>
      <c r="W268" s="7">
        <v>21</v>
      </c>
      <c r="X268" s="22">
        <v>0.26300000000000001</v>
      </c>
      <c r="Y268" s="57">
        <v>3.6805555555555557E-2</v>
      </c>
      <c r="Z268" s="64">
        <f t="shared" si="44"/>
        <v>0.8833333333333333</v>
      </c>
      <c r="AA268" s="48">
        <v>2</v>
      </c>
      <c r="AB268" s="43">
        <v>7.1400000000000005E-2</v>
      </c>
      <c r="AC268" s="43">
        <v>9.5200000000000007E-2</v>
      </c>
      <c r="AD268" s="43">
        <v>0.83330000000000004</v>
      </c>
      <c r="AE268" s="64">
        <f t="shared" si="45"/>
        <v>0.99990000000000001</v>
      </c>
      <c r="AH268" s="48">
        <v>20</v>
      </c>
      <c r="AQ268" s="99" t="s">
        <v>1255</v>
      </c>
      <c r="AR268" s="99" t="s">
        <v>1256</v>
      </c>
    </row>
    <row r="269" spans="1:48" ht="18" customHeight="1">
      <c r="A269" s="19" t="s">
        <v>1258</v>
      </c>
      <c r="B269" s="2" t="s">
        <v>1257</v>
      </c>
      <c r="C269" s="101" t="s">
        <v>1259</v>
      </c>
      <c r="D269" s="101" t="s">
        <v>1374</v>
      </c>
      <c r="E269" s="101" t="s">
        <v>1386</v>
      </c>
      <c r="F269" s="149">
        <v>21</v>
      </c>
      <c r="G269" s="6">
        <v>0.22708333333333333</v>
      </c>
      <c r="H269" s="101" t="s">
        <v>1383</v>
      </c>
      <c r="I269" s="6">
        <v>0.7270833333333333</v>
      </c>
      <c r="J269" s="2" t="s">
        <v>1260</v>
      </c>
      <c r="K269" s="56">
        <v>7.1527777777777787E-2</v>
      </c>
      <c r="L269" s="9">
        <f t="shared" si="46"/>
        <v>1.7166666666666668</v>
      </c>
      <c r="R269" s="52">
        <v>1.0254629629629629E-2</v>
      </c>
      <c r="S269" s="9">
        <f t="shared" si="42"/>
        <v>14.766666666666666</v>
      </c>
      <c r="T269" s="52">
        <v>2.4641203703703703E-2</v>
      </c>
      <c r="U269" s="9">
        <f t="shared" si="43"/>
        <v>35.483333333333334</v>
      </c>
      <c r="V269" s="7">
        <v>743</v>
      </c>
      <c r="W269" s="7">
        <v>143</v>
      </c>
      <c r="X269" s="22">
        <v>0.33900000000000002</v>
      </c>
      <c r="Y269" s="57">
        <v>6.458333333333334E-2</v>
      </c>
      <c r="Z269" s="64">
        <f t="shared" si="44"/>
        <v>1.5500000000000003</v>
      </c>
      <c r="AB269" s="43">
        <v>6.7299999999999999E-2</v>
      </c>
      <c r="AC269" s="43">
        <v>0.15709999999999999</v>
      </c>
      <c r="AD269" s="43">
        <v>0.77549999999999997</v>
      </c>
      <c r="AE269" s="64">
        <f t="shared" si="45"/>
        <v>0.99990000000000001</v>
      </c>
      <c r="AH269" s="48">
        <v>141</v>
      </c>
      <c r="AQ269" s="99" t="s">
        <v>1261</v>
      </c>
      <c r="AR269" s="99" t="s">
        <v>1262</v>
      </c>
    </row>
    <row r="270" spans="1:48" ht="18" customHeight="1">
      <c r="A270" s="19" t="s">
        <v>1264</v>
      </c>
      <c r="B270" s="2" t="s">
        <v>1263</v>
      </c>
      <c r="C270" s="101" t="s">
        <v>1265</v>
      </c>
      <c r="D270" s="101" t="s">
        <v>1374</v>
      </c>
      <c r="E270" s="101" t="s">
        <v>1386</v>
      </c>
      <c r="F270" s="149">
        <v>21</v>
      </c>
      <c r="G270" s="6">
        <v>0.3</v>
      </c>
      <c r="H270" s="101" t="s">
        <v>1383</v>
      </c>
      <c r="I270" s="6">
        <v>0.79999999999999993</v>
      </c>
      <c r="J270" s="2" t="s">
        <v>1170</v>
      </c>
      <c r="K270" s="56">
        <v>7.1527777777777787E-2</v>
      </c>
      <c r="L270" s="9">
        <f t="shared" si="46"/>
        <v>1.7166666666666668</v>
      </c>
      <c r="R270" s="52">
        <v>1.4768518518518519E-2</v>
      </c>
      <c r="S270" s="9">
        <f t="shared" si="42"/>
        <v>21.266666666666669</v>
      </c>
      <c r="T270" s="52">
        <v>4.9999999999999996E-2</v>
      </c>
      <c r="U270" s="9">
        <f t="shared" si="43"/>
        <v>72</v>
      </c>
      <c r="V270" s="7">
        <v>63</v>
      </c>
      <c r="W270" s="7">
        <v>5</v>
      </c>
      <c r="X270" s="22">
        <v>0.42899999999999999</v>
      </c>
      <c r="Y270" s="57">
        <v>7.2222222222222229E-2</v>
      </c>
      <c r="Z270" s="64">
        <f t="shared" si="44"/>
        <v>1.7333333333333334</v>
      </c>
      <c r="AA270" s="48">
        <v>1</v>
      </c>
      <c r="AB270" s="43">
        <v>0</v>
      </c>
      <c r="AC270" s="43">
        <v>0.16669999999999999</v>
      </c>
      <c r="AD270" s="43">
        <v>0.83330000000000004</v>
      </c>
      <c r="AE270" s="64">
        <f t="shared" si="45"/>
        <v>1</v>
      </c>
      <c r="AH270" s="48">
        <v>17</v>
      </c>
      <c r="AQ270" s="99" t="s">
        <v>1266</v>
      </c>
      <c r="AR270" s="99" t="s">
        <v>1267</v>
      </c>
    </row>
    <row r="271" spans="1:48" ht="18" customHeight="1">
      <c r="A271" s="19" t="s">
        <v>1269</v>
      </c>
      <c r="B271" s="2" t="s">
        <v>1268</v>
      </c>
      <c r="C271" s="101" t="s">
        <v>1270</v>
      </c>
      <c r="D271" s="101" t="s">
        <v>1374</v>
      </c>
      <c r="E271" s="101" t="s">
        <v>1386</v>
      </c>
      <c r="F271" s="149">
        <v>21</v>
      </c>
      <c r="G271" s="6">
        <v>0.4375</v>
      </c>
      <c r="H271" s="101" t="s">
        <v>1383</v>
      </c>
      <c r="I271" s="6">
        <v>0.9375</v>
      </c>
      <c r="J271" s="2" t="s">
        <v>1260</v>
      </c>
      <c r="K271" s="56">
        <v>0.23958333333333334</v>
      </c>
      <c r="L271" s="9">
        <f t="shared" si="46"/>
        <v>5.75</v>
      </c>
      <c r="R271" s="52">
        <v>5.8796296296296296E-3</v>
      </c>
      <c r="S271" s="9">
        <f t="shared" si="42"/>
        <v>8.4666666666666668</v>
      </c>
      <c r="T271" s="52">
        <v>4.3958333333333328E-2</v>
      </c>
      <c r="U271" s="9">
        <f t="shared" si="43"/>
        <v>63.29999999999999</v>
      </c>
      <c r="V271" s="7">
        <v>2828</v>
      </c>
      <c r="W271" s="7">
        <v>134</v>
      </c>
      <c r="X271" s="22">
        <v>0.64600000000000002</v>
      </c>
      <c r="Y271" s="57">
        <v>0.19027777777777777</v>
      </c>
      <c r="Z271" s="64">
        <f t="shared" si="44"/>
        <v>4.5666666666666664</v>
      </c>
      <c r="AB271" s="43">
        <v>0.3427</v>
      </c>
      <c r="AC271" s="43">
        <v>0.20280000000000001</v>
      </c>
      <c r="AD271" s="43">
        <v>0.45450000000000002</v>
      </c>
      <c r="AE271" s="64">
        <f t="shared" si="45"/>
        <v>1</v>
      </c>
      <c r="AH271" s="48">
        <v>99</v>
      </c>
      <c r="AQ271" s="99" t="s">
        <v>1271</v>
      </c>
      <c r="AR271" s="99" t="s">
        <v>1272</v>
      </c>
    </row>
    <row r="272" spans="1:48" ht="18" customHeight="1">
      <c r="A272" s="19" t="s">
        <v>1274</v>
      </c>
      <c r="B272" s="2" t="s">
        <v>1273</v>
      </c>
      <c r="C272" s="101" t="s">
        <v>1275</v>
      </c>
      <c r="D272" s="101" t="s">
        <v>1375</v>
      </c>
      <c r="E272" s="101" t="s">
        <v>1386</v>
      </c>
      <c r="F272" s="149">
        <v>22</v>
      </c>
      <c r="G272" s="6">
        <v>0.18124999999999999</v>
      </c>
      <c r="H272" s="101" t="s">
        <v>1382</v>
      </c>
      <c r="I272" s="6">
        <v>0.18124999999999999</v>
      </c>
      <c r="J272" s="2" t="s">
        <v>1276</v>
      </c>
      <c r="K272" s="56">
        <v>2.8472222222222222E-2</v>
      </c>
      <c r="L272" s="9">
        <f t="shared" si="46"/>
        <v>0.68333333333333335</v>
      </c>
      <c r="R272" s="52">
        <v>8.4259259259259253E-3</v>
      </c>
      <c r="S272" s="9">
        <f t="shared" si="42"/>
        <v>12.133333333333333</v>
      </c>
      <c r="T272" s="52">
        <v>1.7303240740740741E-2</v>
      </c>
      <c r="U272" s="9">
        <f t="shared" si="43"/>
        <v>24.916666666666668</v>
      </c>
      <c r="V272" s="7">
        <v>50</v>
      </c>
      <c r="W272" s="7">
        <v>21</v>
      </c>
      <c r="X272" s="22">
        <v>0.38</v>
      </c>
      <c r="Y272" s="57">
        <v>3.9583333333333331E-2</v>
      </c>
      <c r="Z272" s="64">
        <f t="shared" si="44"/>
        <v>0.95</v>
      </c>
      <c r="AA272" s="48">
        <v>6</v>
      </c>
      <c r="AB272" s="43">
        <v>0.19350000000000001</v>
      </c>
      <c r="AC272" s="43">
        <v>0.3548</v>
      </c>
      <c r="AD272" s="43">
        <v>0.4516</v>
      </c>
      <c r="AE272" s="64">
        <f t="shared" si="45"/>
        <v>0.99990000000000001</v>
      </c>
      <c r="AH272" s="48">
        <v>15</v>
      </c>
      <c r="AQ272" s="99" t="s">
        <v>1277</v>
      </c>
      <c r="AR272" s="99" t="s">
        <v>1278</v>
      </c>
    </row>
    <row r="273" spans="1:44" ht="18" customHeight="1">
      <c r="A273" s="19" t="s">
        <v>1280</v>
      </c>
      <c r="B273" s="2" t="s">
        <v>1279</v>
      </c>
      <c r="C273" s="101" t="s">
        <v>1281</v>
      </c>
      <c r="D273" s="101" t="s">
        <v>1375</v>
      </c>
      <c r="E273" s="101" t="s">
        <v>1386</v>
      </c>
      <c r="F273" s="149">
        <v>22</v>
      </c>
      <c r="G273" s="6">
        <v>0.27152777777777776</v>
      </c>
      <c r="H273" s="101" t="s">
        <v>1382</v>
      </c>
      <c r="I273" s="6">
        <v>0.27152777777777776</v>
      </c>
      <c r="J273" s="2" t="s">
        <v>819</v>
      </c>
      <c r="L273" s="9"/>
      <c r="R273" s="52">
        <v>4.1817129629629635E-2</v>
      </c>
      <c r="S273" s="9">
        <f t="shared" si="42"/>
        <v>60.216666666666676</v>
      </c>
      <c r="T273" s="52">
        <v>9.420138888888889E-2</v>
      </c>
      <c r="U273" s="9">
        <f t="shared" si="43"/>
        <v>135.65</v>
      </c>
      <c r="V273" s="7">
        <v>41</v>
      </c>
      <c r="W273" s="7">
        <v>4</v>
      </c>
      <c r="X273" s="22">
        <v>0.53700000000000003</v>
      </c>
      <c r="Y273" s="57">
        <v>0.35972222222222222</v>
      </c>
      <c r="Z273" s="64">
        <f t="shared" si="44"/>
        <v>8.6333333333333329</v>
      </c>
      <c r="AA273" s="48">
        <v>8</v>
      </c>
      <c r="AB273" s="43">
        <v>0</v>
      </c>
      <c r="AC273" s="43">
        <v>0.36840000000000001</v>
      </c>
      <c r="AD273" s="43">
        <v>0.63160000000000005</v>
      </c>
      <c r="AE273" s="64">
        <f t="shared" si="45"/>
        <v>1</v>
      </c>
      <c r="AH273" s="48">
        <v>7</v>
      </c>
      <c r="AR273" s="99" t="s">
        <v>1282</v>
      </c>
    </row>
    <row r="274" spans="1:44" ht="18" customHeight="1">
      <c r="A274" s="19" t="s">
        <v>1284</v>
      </c>
      <c r="B274" s="2" t="s">
        <v>1283</v>
      </c>
      <c r="C274" s="101" t="s">
        <v>1285</v>
      </c>
      <c r="D274" s="101" t="s">
        <v>1375</v>
      </c>
      <c r="E274" s="101" t="s">
        <v>1386</v>
      </c>
      <c r="F274" s="149">
        <v>22</v>
      </c>
      <c r="G274" s="6">
        <v>0.11597222222222221</v>
      </c>
      <c r="H274" s="101" t="s">
        <v>1383</v>
      </c>
      <c r="I274" s="6">
        <v>0.61597222222222225</v>
      </c>
      <c r="J274" s="2" t="s">
        <v>865</v>
      </c>
      <c r="K274" s="56">
        <v>7.9166666666666663E-2</v>
      </c>
      <c r="L274" s="9">
        <f>K274*24</f>
        <v>1.9</v>
      </c>
      <c r="R274" s="52">
        <v>1.2893518518518519E-2</v>
      </c>
      <c r="S274" s="9">
        <f t="shared" si="42"/>
        <v>18.566666666666666</v>
      </c>
      <c r="T274" s="52">
        <v>2.990740740740741E-2</v>
      </c>
      <c r="U274" s="9">
        <f t="shared" si="43"/>
        <v>43.06666666666667</v>
      </c>
      <c r="V274" s="7">
        <v>474</v>
      </c>
      <c r="W274" s="7">
        <v>111</v>
      </c>
      <c r="X274" s="22">
        <v>0.46200000000000002</v>
      </c>
      <c r="Y274" s="57">
        <v>8.1250000000000003E-2</v>
      </c>
      <c r="Z274" s="64">
        <f t="shared" si="44"/>
        <v>1.9500000000000002</v>
      </c>
      <c r="AB274" s="43">
        <v>4.7E-2</v>
      </c>
      <c r="AC274" s="43">
        <v>0.16209999999999999</v>
      </c>
      <c r="AD274" s="43">
        <v>0.79049999999999998</v>
      </c>
      <c r="AE274" s="64">
        <f t="shared" si="45"/>
        <v>0.99960000000000004</v>
      </c>
      <c r="AG274" s="71">
        <v>44</v>
      </c>
      <c r="AH274" s="48">
        <v>122</v>
      </c>
      <c r="AQ274" s="99" t="s">
        <v>1286</v>
      </c>
      <c r="AR274" s="99" t="s">
        <v>1287</v>
      </c>
    </row>
    <row r="275" spans="1:44" ht="18" customHeight="1">
      <c r="A275" s="19" t="s">
        <v>1290</v>
      </c>
      <c r="B275" s="2" t="s">
        <v>1288</v>
      </c>
      <c r="C275" s="101" t="s">
        <v>1289</v>
      </c>
      <c r="D275" s="101" t="s">
        <v>1375</v>
      </c>
      <c r="E275" s="101" t="s">
        <v>1386</v>
      </c>
      <c r="F275" s="149">
        <v>22</v>
      </c>
      <c r="G275" s="6">
        <v>0.13263888888888889</v>
      </c>
      <c r="H275" s="101" t="s">
        <v>1383</v>
      </c>
      <c r="I275" s="6">
        <v>0.63263888888888886</v>
      </c>
      <c r="J275" s="2" t="s">
        <v>1291</v>
      </c>
      <c r="L275" s="9"/>
      <c r="R275" s="52">
        <v>1.7233796296296296E-2</v>
      </c>
      <c r="S275" s="9">
        <f t="shared" si="42"/>
        <v>24.816666666666666</v>
      </c>
      <c r="T275" s="52">
        <v>4.0532407407407406E-2</v>
      </c>
      <c r="U275" s="9">
        <f t="shared" si="43"/>
        <v>58.366666666666667</v>
      </c>
      <c r="V275" s="7">
        <v>12</v>
      </c>
      <c r="W275" s="7">
        <v>3</v>
      </c>
      <c r="X275" s="22">
        <v>0.5</v>
      </c>
      <c r="Y275" s="57">
        <v>0.10694444444444444</v>
      </c>
      <c r="Z275" s="64">
        <f t="shared" si="44"/>
        <v>2.5666666666666664</v>
      </c>
      <c r="AA275" s="48">
        <v>1</v>
      </c>
      <c r="AB275" s="43">
        <v>0</v>
      </c>
      <c r="AC275" s="43">
        <v>0</v>
      </c>
      <c r="AD275" s="43">
        <v>1</v>
      </c>
      <c r="AE275" s="64">
        <f t="shared" si="45"/>
        <v>1</v>
      </c>
      <c r="AH275" s="48">
        <v>5</v>
      </c>
      <c r="AR275" s="99" t="s">
        <v>1292</v>
      </c>
    </row>
    <row r="276" spans="1:44" ht="18" customHeight="1">
      <c r="A276" s="19" t="s">
        <v>1295</v>
      </c>
      <c r="B276" s="2" t="s">
        <v>1293</v>
      </c>
      <c r="C276" s="101" t="s">
        <v>1294</v>
      </c>
      <c r="D276" s="101" t="s">
        <v>1375</v>
      </c>
      <c r="E276" s="101" t="s">
        <v>1386</v>
      </c>
      <c r="F276" s="149">
        <v>22</v>
      </c>
      <c r="G276" s="6">
        <v>0.22291666666666665</v>
      </c>
      <c r="H276" s="101" t="s">
        <v>1383</v>
      </c>
      <c r="I276" s="6">
        <v>0.72291666666666676</v>
      </c>
      <c r="J276" s="2" t="s">
        <v>865</v>
      </c>
      <c r="K276" s="56">
        <v>4.2361111111111106E-2</v>
      </c>
      <c r="L276" s="9">
        <f>K276*24</f>
        <v>1.0166666666666666</v>
      </c>
      <c r="R276" s="52">
        <v>8.7152777777777784E-3</v>
      </c>
      <c r="S276" s="9">
        <f t="shared" si="42"/>
        <v>12.55</v>
      </c>
      <c r="T276" s="52">
        <v>2.1099537037037038E-2</v>
      </c>
      <c r="U276" s="9">
        <f t="shared" si="43"/>
        <v>30.383333333333336</v>
      </c>
      <c r="V276" s="7">
        <v>226</v>
      </c>
      <c r="W276" s="7">
        <v>57</v>
      </c>
      <c r="X276" s="22">
        <v>0.34100000000000003</v>
      </c>
      <c r="Y276" s="57">
        <v>4.1666666666666664E-2</v>
      </c>
      <c r="Z276" s="57">
        <f t="shared" si="44"/>
        <v>1</v>
      </c>
      <c r="AB276" s="43">
        <v>5.3699999999999998E-2</v>
      </c>
      <c r="AC276" s="43">
        <v>7.3800000000000004E-2</v>
      </c>
      <c r="AD276" s="43">
        <v>0.87250000000000005</v>
      </c>
      <c r="AE276" s="64">
        <f t="shared" si="45"/>
        <v>1</v>
      </c>
      <c r="AG276" s="71">
        <v>32</v>
      </c>
      <c r="AH276" s="48">
        <v>58</v>
      </c>
      <c r="AR276" s="1" t="s">
        <v>1336</v>
      </c>
    </row>
    <row r="277" spans="1:44" s="108" customFormat="1" ht="18" hidden="1" customHeight="1">
      <c r="A277" s="107"/>
      <c r="B277" s="108" t="s">
        <v>994</v>
      </c>
      <c r="C277" s="101" t="s">
        <v>1294</v>
      </c>
      <c r="D277" s="101" t="s">
        <v>1375</v>
      </c>
      <c r="E277" s="101" t="s">
        <v>1386</v>
      </c>
      <c r="F277" s="149">
        <v>22</v>
      </c>
      <c r="G277" s="6">
        <v>0.22291666666666665</v>
      </c>
      <c r="H277" s="101" t="s">
        <v>1383</v>
      </c>
      <c r="I277" s="110"/>
      <c r="J277" s="108" t="s">
        <v>995</v>
      </c>
      <c r="K277" s="111"/>
      <c r="L277" s="112"/>
      <c r="M277" s="113"/>
      <c r="N277" s="114"/>
      <c r="O277" s="114"/>
      <c r="P277" s="113"/>
      <c r="Q277" s="112"/>
      <c r="R277" s="115"/>
      <c r="S277" s="112"/>
      <c r="T277" s="115"/>
      <c r="U277" s="112"/>
      <c r="V277" s="113"/>
      <c r="W277" s="113"/>
      <c r="X277" s="116"/>
      <c r="Y277" s="117"/>
      <c r="Z277" s="118"/>
      <c r="AA277" s="119"/>
      <c r="AB277" s="120"/>
      <c r="AC277" s="120"/>
      <c r="AD277" s="120"/>
      <c r="AE277" s="64">
        <f t="shared" si="45"/>
        <v>0</v>
      </c>
      <c r="AF277" s="64"/>
      <c r="AG277" s="144"/>
      <c r="AH277" s="119"/>
      <c r="AI277" s="113"/>
      <c r="AJ277" s="114"/>
      <c r="AK277" s="114"/>
      <c r="AL277" s="112"/>
      <c r="AM277" s="113"/>
      <c r="AN277" s="114"/>
      <c r="AO277" s="114"/>
      <c r="AP277" s="121"/>
      <c r="AQ277" s="122"/>
      <c r="AR277" s="122"/>
    </row>
    <row r="278" spans="1:44" s="108" customFormat="1" ht="18" hidden="1" customHeight="1">
      <c r="A278" s="123" t="s">
        <v>1296</v>
      </c>
      <c r="C278" s="101" t="s">
        <v>1294</v>
      </c>
      <c r="D278" s="101" t="s">
        <v>1375</v>
      </c>
      <c r="E278" s="101" t="s">
        <v>1386</v>
      </c>
      <c r="F278" s="149">
        <v>22</v>
      </c>
      <c r="G278" s="6">
        <v>0.22291666666666665</v>
      </c>
      <c r="H278" s="101" t="s">
        <v>1383</v>
      </c>
      <c r="I278" s="110"/>
      <c r="K278" s="111"/>
      <c r="L278" s="111"/>
      <c r="M278" s="113"/>
      <c r="N278" s="114"/>
      <c r="O278" s="114"/>
      <c r="P278" s="113"/>
      <c r="Q278" s="112"/>
      <c r="R278" s="115"/>
      <c r="S278" s="115"/>
      <c r="T278" s="115"/>
      <c r="U278" s="112"/>
      <c r="V278" s="113"/>
      <c r="W278" s="113"/>
      <c r="X278" s="116"/>
      <c r="Y278" s="117"/>
      <c r="Z278" s="117"/>
      <c r="AA278" s="119"/>
      <c r="AB278" s="120"/>
      <c r="AC278" s="120"/>
      <c r="AD278" s="120"/>
      <c r="AE278" s="64">
        <f t="shared" si="45"/>
        <v>0</v>
      </c>
      <c r="AF278" s="64"/>
      <c r="AG278" s="144"/>
      <c r="AH278" s="119"/>
      <c r="AI278" s="113"/>
      <c r="AJ278" s="114"/>
      <c r="AK278" s="114"/>
      <c r="AL278" s="112"/>
      <c r="AM278" s="113"/>
      <c r="AN278" s="114"/>
      <c r="AO278" s="114"/>
      <c r="AP278" s="121"/>
    </row>
    <row r="279" spans="1:44" ht="18" customHeight="1">
      <c r="A279" s="19" t="s">
        <v>1296</v>
      </c>
      <c r="B279" s="2" t="s">
        <v>1342</v>
      </c>
      <c r="C279" s="101" t="s">
        <v>1343</v>
      </c>
      <c r="D279" s="101" t="s">
        <v>1375</v>
      </c>
      <c r="E279" s="101" t="s">
        <v>1386</v>
      </c>
      <c r="F279" s="149">
        <v>22</v>
      </c>
      <c r="G279" s="6">
        <v>0.38194444444444442</v>
      </c>
      <c r="H279" s="101" t="s">
        <v>1383</v>
      </c>
      <c r="I279" s="6">
        <v>0.88194444444444453</v>
      </c>
      <c r="J279" s="2" t="s">
        <v>865</v>
      </c>
      <c r="R279" s="52">
        <v>1.2581018518518519E-2</v>
      </c>
      <c r="T279" s="52">
        <v>3.3055555555555553E-2</v>
      </c>
      <c r="V279" s="7">
        <v>319</v>
      </c>
      <c r="W279" s="7">
        <v>83</v>
      </c>
      <c r="X279" s="22">
        <v>0.44800000000000001</v>
      </c>
      <c r="Y279" s="57">
        <v>0.15763888888888888</v>
      </c>
      <c r="AB279" s="43">
        <v>4.5499999999999999E-2</v>
      </c>
      <c r="AC279" s="43">
        <v>0.108</v>
      </c>
      <c r="AD279" s="43">
        <v>0.84660000000000002</v>
      </c>
      <c r="AE279" s="64">
        <f t="shared" si="45"/>
        <v>1.0001</v>
      </c>
      <c r="AF279" s="64">
        <v>6</v>
      </c>
      <c r="AG279" s="71">
        <f>AF279*4</f>
        <v>24</v>
      </c>
      <c r="AH279" s="48">
        <v>36</v>
      </c>
      <c r="AR279" s="1" t="s">
        <v>1344</v>
      </c>
    </row>
    <row r="280" spans="1:44" ht="18" customHeight="1">
      <c r="A280" s="19" t="s">
        <v>1345</v>
      </c>
      <c r="B280" s="2" t="s">
        <v>1346</v>
      </c>
      <c r="C280" s="101" t="s">
        <v>1347</v>
      </c>
      <c r="D280" s="101" t="s">
        <v>1376</v>
      </c>
      <c r="E280" s="101" t="s">
        <v>1386</v>
      </c>
      <c r="F280" s="149">
        <v>23</v>
      </c>
      <c r="G280" s="6">
        <v>8.9583333333333334E-2</v>
      </c>
      <c r="H280" s="101" t="s">
        <v>1382</v>
      </c>
      <c r="I280" s="6">
        <v>8.9583333333333334E-2</v>
      </c>
      <c r="J280" s="2" t="s">
        <v>1276</v>
      </c>
      <c r="R280" s="52">
        <v>1.0787037037037038E-2</v>
      </c>
      <c r="T280" s="52">
        <v>2.0300925925925927E-2</v>
      </c>
      <c r="V280" s="7">
        <v>45</v>
      </c>
      <c r="W280" s="7">
        <v>22</v>
      </c>
      <c r="X280" s="22">
        <v>0.378</v>
      </c>
      <c r="Y280" s="57">
        <v>3.6805555555555557E-2</v>
      </c>
      <c r="AA280" s="48">
        <v>0</v>
      </c>
      <c r="AB280" s="43">
        <v>3.5700000000000003E-2</v>
      </c>
      <c r="AC280" s="43">
        <v>0.17860000000000001</v>
      </c>
      <c r="AD280" s="43">
        <v>0.78569999999999995</v>
      </c>
      <c r="AE280" s="64">
        <f t="shared" si="45"/>
        <v>1</v>
      </c>
      <c r="AG280" s="71">
        <v>5</v>
      </c>
      <c r="AH280" s="48">
        <v>18</v>
      </c>
      <c r="AR280" s="1" t="s">
        <v>1348</v>
      </c>
    </row>
    <row r="281" spans="1:44" ht="18" customHeight="1">
      <c r="A281" s="19" t="s">
        <v>1339</v>
      </c>
      <c r="B281" s="2" t="s">
        <v>1338</v>
      </c>
      <c r="C281" s="101" t="s">
        <v>1340</v>
      </c>
      <c r="D281" s="101" t="s">
        <v>1376</v>
      </c>
      <c r="E281" s="101" t="s">
        <v>1386</v>
      </c>
      <c r="F281" s="149">
        <v>23</v>
      </c>
      <c r="G281" s="6">
        <v>9.2361111111111116E-2</v>
      </c>
      <c r="H281" s="101" t="s">
        <v>1383</v>
      </c>
      <c r="I281" s="6">
        <v>0.59236111111111112</v>
      </c>
      <c r="J281" s="2" t="s">
        <v>819</v>
      </c>
      <c r="R281" s="52">
        <v>9.7337962962962977E-3</v>
      </c>
      <c r="T281" s="52">
        <v>2.9409722222222223E-2</v>
      </c>
      <c r="V281" s="7">
        <v>132</v>
      </c>
      <c r="W281" s="7">
        <v>24</v>
      </c>
      <c r="X281" s="22">
        <v>0.48499999999999999</v>
      </c>
      <c r="Y281" s="57">
        <v>7.3611111111111113E-2</v>
      </c>
      <c r="AA281" s="48">
        <v>0</v>
      </c>
      <c r="AB281" s="43">
        <v>2.9399999999999999E-2</v>
      </c>
      <c r="AC281" s="43">
        <v>0.1618</v>
      </c>
      <c r="AD281" s="43">
        <v>0.80879999999999996</v>
      </c>
      <c r="AE281" s="64">
        <f t="shared" si="45"/>
        <v>1</v>
      </c>
      <c r="AG281" s="71">
        <v>7</v>
      </c>
      <c r="AH281" s="48">
        <v>135</v>
      </c>
      <c r="AR281" s="1" t="s">
        <v>1341</v>
      </c>
    </row>
    <row r="282" spans="1:44" ht="18" customHeight="1">
      <c r="A282" s="19" t="s">
        <v>1333</v>
      </c>
      <c r="B282" s="2" t="s">
        <v>1334</v>
      </c>
      <c r="C282" s="101" t="s">
        <v>1335</v>
      </c>
      <c r="D282" s="101" t="s">
        <v>1376</v>
      </c>
      <c r="E282" s="101" t="s">
        <v>1386</v>
      </c>
      <c r="F282" s="149">
        <v>23</v>
      </c>
      <c r="G282" s="6">
        <v>0.24374999999999999</v>
      </c>
      <c r="H282" s="101" t="s">
        <v>1383</v>
      </c>
      <c r="I282" s="6">
        <v>0.74375000000000002</v>
      </c>
      <c r="J282" s="2" t="s">
        <v>865</v>
      </c>
      <c r="R282" s="52">
        <v>9.7569444444444448E-3</v>
      </c>
      <c r="T282" s="52">
        <v>2.9421296296296296E-2</v>
      </c>
      <c r="V282" s="7">
        <v>946</v>
      </c>
      <c r="W282" s="7">
        <v>146</v>
      </c>
      <c r="X282" s="22">
        <v>0.376</v>
      </c>
      <c r="Y282" s="57">
        <v>9.3055555555555558E-2</v>
      </c>
      <c r="AB282" s="43">
        <v>1.5299999999999999E-2</v>
      </c>
      <c r="AC282" s="43">
        <v>9.1800000000000007E-2</v>
      </c>
      <c r="AD282" s="43">
        <v>0.89290000000000003</v>
      </c>
      <c r="AE282" s="64">
        <f t="shared" si="45"/>
        <v>1</v>
      </c>
      <c r="AG282" s="71">
        <v>37</v>
      </c>
      <c r="AH282" s="48">
        <v>135</v>
      </c>
      <c r="AR282" s="1" t="s">
        <v>1337</v>
      </c>
    </row>
    <row r="283" spans="1:44" ht="18" customHeight="1">
      <c r="A283" s="19" t="s">
        <v>1353</v>
      </c>
      <c r="B283" s="2" t="s">
        <v>1354</v>
      </c>
      <c r="C283" s="101" t="s">
        <v>1355</v>
      </c>
      <c r="D283" s="101" t="s">
        <v>1376</v>
      </c>
      <c r="E283" s="101" t="s">
        <v>1386</v>
      </c>
      <c r="F283" s="149">
        <v>23</v>
      </c>
      <c r="G283" s="6">
        <v>0.34652777777777777</v>
      </c>
      <c r="H283" s="101" t="s">
        <v>1383</v>
      </c>
      <c r="I283" s="6">
        <v>0.84652777777777777</v>
      </c>
      <c r="J283" s="2" t="s">
        <v>52</v>
      </c>
      <c r="R283" s="52">
        <v>2.5104166666666664E-2</v>
      </c>
      <c r="T283" s="52">
        <v>5.1412037037037034E-2</v>
      </c>
      <c r="V283" s="7">
        <v>38</v>
      </c>
      <c r="W283" s="7">
        <v>15</v>
      </c>
      <c r="X283" s="22">
        <v>0.34200000000000003</v>
      </c>
      <c r="Y283" s="57">
        <v>8.1944444444444445E-2</v>
      </c>
      <c r="AA283" s="48">
        <v>1</v>
      </c>
      <c r="AB283" s="43">
        <v>0.08</v>
      </c>
      <c r="AC283" s="43">
        <v>0.12</v>
      </c>
      <c r="AD283" s="43">
        <v>0.8</v>
      </c>
      <c r="AE283" s="64">
        <f t="shared" si="45"/>
        <v>1</v>
      </c>
      <c r="AG283" s="71">
        <v>4</v>
      </c>
      <c r="AH283" s="48">
        <v>14</v>
      </c>
      <c r="AR283" s="1" t="s">
        <v>1356</v>
      </c>
    </row>
    <row r="284" spans="1:44" ht="18" customHeight="1">
      <c r="A284" s="19" t="s">
        <v>1350</v>
      </c>
      <c r="B284" s="2" t="s">
        <v>1349</v>
      </c>
      <c r="C284" s="101" t="s">
        <v>1351</v>
      </c>
      <c r="D284" s="101" t="s">
        <v>1376</v>
      </c>
      <c r="E284" s="101" t="s">
        <v>1386</v>
      </c>
      <c r="F284" s="149">
        <v>23</v>
      </c>
      <c r="G284" s="6">
        <v>0.53055555555555556</v>
      </c>
      <c r="H284" s="101" t="s">
        <v>1383</v>
      </c>
      <c r="I284" s="6">
        <v>0.53055555555555556</v>
      </c>
      <c r="J284" s="2" t="s">
        <v>844</v>
      </c>
      <c r="R284" s="52">
        <v>7.719907407407408E-3</v>
      </c>
      <c r="T284" s="52">
        <v>2.7604166666666666E-2</v>
      </c>
      <c r="V284" s="7">
        <v>526</v>
      </c>
      <c r="W284" s="7">
        <v>60</v>
      </c>
      <c r="X284" s="22">
        <v>0.48499999999999999</v>
      </c>
      <c r="Y284" s="57">
        <v>9.7222222222222224E-2</v>
      </c>
      <c r="AB284" s="43">
        <v>4.4400000000000002E-2</v>
      </c>
      <c r="AC284" s="43">
        <v>0.1222</v>
      </c>
      <c r="AD284" s="43">
        <v>0.83330000000000004</v>
      </c>
      <c r="AE284" s="64">
        <f t="shared" si="45"/>
        <v>0.99990000000000001</v>
      </c>
      <c r="AG284" s="71">
        <v>10</v>
      </c>
      <c r="AH284" s="48">
        <v>60</v>
      </c>
      <c r="AR284" s="1" t="s">
        <v>1352</v>
      </c>
    </row>
    <row r="285" spans="1:44" ht="18" customHeight="1">
      <c r="A285" s="19" t="s">
        <v>1357</v>
      </c>
      <c r="B285" s="2" t="s">
        <v>1288</v>
      </c>
      <c r="C285" s="101" t="s">
        <v>1358</v>
      </c>
      <c r="D285" s="101" t="s">
        <v>1381</v>
      </c>
      <c r="E285" s="101" t="s">
        <v>1386</v>
      </c>
      <c r="F285" s="149">
        <v>24</v>
      </c>
      <c r="G285" s="6">
        <v>0.10277777777777779</v>
      </c>
      <c r="H285" s="101" t="s">
        <v>1382</v>
      </c>
      <c r="I285" s="6">
        <v>0.10277777777777779</v>
      </c>
      <c r="J285" s="2" t="s">
        <v>1291</v>
      </c>
      <c r="R285" s="52">
        <v>2.4675925925925924E-2</v>
      </c>
      <c r="T285" s="52">
        <v>8.6435185185185184E-2</v>
      </c>
      <c r="V285" s="7">
        <v>15</v>
      </c>
      <c r="W285" s="7">
        <v>2</v>
      </c>
      <c r="X285" s="22">
        <v>0.46700000000000003</v>
      </c>
      <c r="Y285" s="57">
        <v>0.17222222222222225</v>
      </c>
      <c r="AA285" s="48">
        <v>-1</v>
      </c>
      <c r="AB285" s="43">
        <v>0.125</v>
      </c>
      <c r="AC285" s="43">
        <v>0.125</v>
      </c>
      <c r="AD285" s="43">
        <v>0.75</v>
      </c>
      <c r="AE285" s="64">
        <f t="shared" si="45"/>
        <v>1</v>
      </c>
      <c r="AG285" s="71">
        <v>2</v>
      </c>
      <c r="AH285" s="48">
        <v>3</v>
      </c>
      <c r="AR285" s="1" t="s">
        <v>1359</v>
      </c>
    </row>
    <row r="286" spans="1:44" ht="18" customHeight="1">
      <c r="A286" s="19" t="s">
        <v>1360</v>
      </c>
      <c r="B286" s="2" t="s">
        <v>1361</v>
      </c>
      <c r="C286" s="101" t="s">
        <v>1362</v>
      </c>
      <c r="D286" s="101" t="s">
        <v>1381</v>
      </c>
      <c r="E286" s="101" t="s">
        <v>1386</v>
      </c>
      <c r="F286" s="149">
        <v>24</v>
      </c>
      <c r="G286" s="6">
        <v>0.49861111111111112</v>
      </c>
      <c r="H286" s="101" t="s">
        <v>1382</v>
      </c>
      <c r="I286" s="6">
        <v>0.49861111111111112</v>
      </c>
      <c r="J286" s="2" t="s">
        <v>844</v>
      </c>
      <c r="R286" s="52">
        <v>7.6620370370370366E-3</v>
      </c>
      <c r="T286" s="52">
        <v>1.9722222222222221E-2</v>
      </c>
      <c r="V286" s="7">
        <v>464</v>
      </c>
      <c r="W286" s="7">
        <v>101</v>
      </c>
      <c r="X286" s="22">
        <v>0.39700000000000002</v>
      </c>
      <c r="Y286" s="57">
        <v>5.8333333333333327E-2</v>
      </c>
      <c r="AB286" s="43">
        <v>3.5700000000000003E-2</v>
      </c>
      <c r="AC286" s="43">
        <v>0.1143</v>
      </c>
      <c r="AD286" s="43">
        <v>0.85</v>
      </c>
      <c r="AE286" s="64">
        <f t="shared" si="45"/>
        <v>1</v>
      </c>
      <c r="AF286" s="64">
        <f>6*4+3</f>
        <v>27</v>
      </c>
      <c r="AG286" s="71">
        <v>27</v>
      </c>
      <c r="AH286" s="48">
        <v>75</v>
      </c>
      <c r="AR286" s="1" t="s">
        <v>1363</v>
      </c>
    </row>
    <row r="287" spans="1:44" ht="18" customHeight="1">
      <c r="A287" s="19" t="s">
        <v>1364</v>
      </c>
      <c r="B287" s="2" t="s">
        <v>1365</v>
      </c>
      <c r="C287" s="101" t="s">
        <v>1366</v>
      </c>
      <c r="D287" s="101" t="s">
        <v>1381</v>
      </c>
      <c r="E287" s="101" t="s">
        <v>1386</v>
      </c>
      <c r="F287" s="149">
        <v>24</v>
      </c>
      <c r="G287" s="6">
        <v>0.12708333333333333</v>
      </c>
      <c r="H287" s="101" t="s">
        <v>1383</v>
      </c>
      <c r="I287" s="6">
        <v>0.62708333333333333</v>
      </c>
      <c r="J287" s="2" t="s">
        <v>1367</v>
      </c>
      <c r="R287" s="52">
        <v>2.9745370370370373E-3</v>
      </c>
      <c r="T287" s="52">
        <v>2.298611111111111E-2</v>
      </c>
      <c r="V287" s="7">
        <v>37</v>
      </c>
      <c r="W287" s="7">
        <v>3</v>
      </c>
      <c r="X287" s="22">
        <v>0.64900000000000002</v>
      </c>
      <c r="Y287" s="57">
        <v>3.0555555555555555E-2</v>
      </c>
      <c r="AA287" s="48">
        <v>0</v>
      </c>
      <c r="AB287" s="43">
        <v>7.6899999999999996E-2</v>
      </c>
      <c r="AC287" s="43">
        <v>7.6899999999999996E-2</v>
      </c>
      <c r="AD287" s="43">
        <v>0.84819999999999995</v>
      </c>
      <c r="AE287" s="64">
        <f t="shared" si="45"/>
        <v>1.002</v>
      </c>
      <c r="AG287" s="71">
        <v>3</v>
      </c>
      <c r="AH287" s="48">
        <v>6</v>
      </c>
      <c r="AR287" s="1" t="s">
        <v>1368</v>
      </c>
    </row>
    <row r="288" spans="1:44" ht="18" customHeight="1">
      <c r="A288" s="19" t="s">
        <v>1370</v>
      </c>
      <c r="B288" s="2" t="s">
        <v>1369</v>
      </c>
      <c r="C288" s="101" t="s">
        <v>1371</v>
      </c>
      <c r="D288" s="101" t="s">
        <v>1381</v>
      </c>
      <c r="E288" s="101" t="s">
        <v>1386</v>
      </c>
      <c r="F288" s="149">
        <v>24</v>
      </c>
      <c r="G288" s="6">
        <v>0.34513888888888888</v>
      </c>
      <c r="H288" s="101" t="s">
        <v>1383</v>
      </c>
      <c r="I288" s="6">
        <v>0.84513888888888899</v>
      </c>
      <c r="J288" s="2" t="s">
        <v>1291</v>
      </c>
      <c r="R288" s="52">
        <v>1.3599537037037037E-2</v>
      </c>
      <c r="T288" s="52">
        <v>3.363425925925926E-2</v>
      </c>
      <c r="V288" s="7">
        <v>177</v>
      </c>
      <c r="W288" s="7">
        <v>54</v>
      </c>
      <c r="X288" s="22">
        <v>0.48</v>
      </c>
      <c r="Y288" s="57">
        <v>0.15138888888888888</v>
      </c>
      <c r="AA288" s="48">
        <v>6</v>
      </c>
      <c r="AB288" s="43">
        <v>2.1700000000000001E-2</v>
      </c>
      <c r="AC288" s="43">
        <v>4.3499999999999997E-2</v>
      </c>
      <c r="AD288" s="43">
        <v>0.93479999999999996</v>
      </c>
      <c r="AE288" s="64">
        <f t="shared" si="45"/>
        <v>1</v>
      </c>
      <c r="AG288" s="71">
        <v>17</v>
      </c>
      <c r="AH288" s="48">
        <v>25</v>
      </c>
      <c r="AR288" s="1" t="s">
        <v>1372</v>
      </c>
    </row>
    <row r="289" spans="31:31" ht="18" customHeight="1">
      <c r="AE289" s="64">
        <f t="shared" si="45"/>
        <v>0</v>
      </c>
    </row>
    <row r="290" spans="31:31" ht="18" customHeight="1">
      <c r="AE290" s="64">
        <f t="shared" si="45"/>
        <v>0</v>
      </c>
    </row>
    <row r="291" spans="31:31" ht="18" customHeight="1">
      <c r="AE291" s="64">
        <f t="shared" si="45"/>
        <v>0</v>
      </c>
    </row>
    <row r="292" spans="31:31" ht="18" customHeight="1">
      <c r="AE292" s="64">
        <f t="shared" si="45"/>
        <v>0</v>
      </c>
    </row>
    <row r="293" spans="31:31" ht="18" customHeight="1">
      <c r="AE293" s="64">
        <f t="shared" si="45"/>
        <v>0</v>
      </c>
    </row>
    <row r="294" spans="31:31" ht="18" customHeight="1">
      <c r="AE294" s="64">
        <f t="shared" ref="AE294:AE296" si="47">AB294+AC294+AD294</f>
        <v>0</v>
      </c>
    </row>
    <row r="295" spans="31:31" ht="18" customHeight="1">
      <c r="AE295" s="64">
        <f t="shared" si="47"/>
        <v>0</v>
      </c>
    </row>
    <row r="296" spans="31:31" ht="18" customHeight="1">
      <c r="AE296" s="64">
        <f t="shared" si="47"/>
        <v>0</v>
      </c>
    </row>
  </sheetData>
  <autoFilter ref="A1:AR278" xr:uid="{66555860-2BDE-7644-B71F-1BE189D8E489}">
    <sortState xmlns:xlrd2="http://schemas.microsoft.com/office/spreadsheetml/2017/richdata2" ref="A2:AR278">
      <sortCondition ref="C1:C278"/>
    </sortState>
  </autoFilter>
  <sortState xmlns:xlrd2="http://schemas.microsoft.com/office/spreadsheetml/2017/richdata2" ref="A2:AV297">
    <sortCondition ref="E2:E297" customList="January,February,March,April,May,June,July,August,September,October,November,December"/>
    <sortCondition ref="F2:F297"/>
    <sortCondition ref="H2:H297"/>
    <sortCondition ref="G2:G297"/>
  </sortState>
  <conditionalFormatting sqref="AE1:AG1048576">
    <cfRule type="cellIs" dxfId="1" priority="2" operator="equal">
      <formula>0</formula>
    </cfRule>
  </conditionalFormatting>
  <conditionalFormatting sqref="AE283:AG283">
    <cfRule type="cellIs" dxfId="0" priority="1" operator="equal">
      <formula>0</formula>
    </cfRule>
  </conditionalFormatting>
  <hyperlinks>
    <hyperlink ref="AQ6" r:id="rId1" xr:uid="{FD1FA82A-7007-DD46-B6DF-0A93C10F936F}"/>
    <hyperlink ref="AQ5" r:id="rId2" xr:uid="{731D01CA-8D9F-B844-BC50-9AF108B49049}"/>
    <hyperlink ref="AQ4" r:id="rId3" xr:uid="{CA031EA1-0B78-3E42-A1BA-EC47BA4C26E4}"/>
    <hyperlink ref="AQ7" r:id="rId4" xr:uid="{8D9DF31F-EBFB-5647-9B76-218955661C3E}"/>
    <hyperlink ref="AQ15" r:id="rId5" xr:uid="{C896501F-E133-AA4C-B68D-6DE6665367A9}"/>
    <hyperlink ref="AQ16" r:id="rId6" xr:uid="{16C5695A-9668-8E4A-A2C1-042C6FB24C70}"/>
    <hyperlink ref="AQ23" r:id="rId7" xr:uid="{D0ADED10-C216-B643-9AF4-45EEEB6C1CA4}"/>
    <hyperlink ref="AQ55" r:id="rId8" xr:uid="{08CCCE6A-0CEE-1D40-8619-6F41E1EDBC91}"/>
    <hyperlink ref="AQ31" r:id="rId9" xr:uid="{9A2A993F-25B8-F842-A379-91742BA3E652}"/>
    <hyperlink ref="AQ32" r:id="rId10" xr:uid="{F70A61F6-2EA5-6043-97AD-2C1F9C28407D}"/>
    <hyperlink ref="AQ33" r:id="rId11" xr:uid="{83033326-8CAB-5646-8F10-523D1EEC2095}"/>
    <hyperlink ref="AQ35" r:id="rId12" xr:uid="{A8E4E504-0FEA-B442-B103-C6EDDFAB1FB3}"/>
    <hyperlink ref="AQ36" r:id="rId13" xr:uid="{3BCE64E5-9528-9C44-9862-DDA55413D1A8}"/>
    <hyperlink ref="AQ37" r:id="rId14" xr:uid="{CB41A7D9-BF04-3546-A1D1-F3F901669717}"/>
    <hyperlink ref="AQ38" r:id="rId15" xr:uid="{D59AF38A-6418-314C-A795-13D0D9CA66E1}"/>
    <hyperlink ref="AQ42" r:id="rId16" xr:uid="{0574D5CF-7211-EE4D-A71E-8D360E210F2A}"/>
    <hyperlink ref="AQ41" r:id="rId17" xr:uid="{0AB7FDB2-8358-0243-9ADF-84391AB44B83}"/>
    <hyperlink ref="AQ43" r:id="rId18" xr:uid="{364328EE-6869-F045-8B72-A3DF5243A592}"/>
    <hyperlink ref="AQ44" r:id="rId19" xr:uid="{C8EAE48C-F9DF-9340-9485-900CDFFA2F4A}"/>
    <hyperlink ref="AQ48" r:id="rId20" xr:uid="{72C0CBB5-4870-0540-8CDA-C0B5D6D9A52D}"/>
    <hyperlink ref="AQ50" r:id="rId21" xr:uid="{C2547850-302A-0447-A977-EE4C144B1797}"/>
    <hyperlink ref="AQ54" r:id="rId22" xr:uid="{EBB32852-876F-D54D-BFA6-3383B161F559}"/>
    <hyperlink ref="AQ46" r:id="rId23" xr:uid="{84A789DA-95D1-C84B-B9C1-830320F38D14}"/>
    <hyperlink ref="AQ47" r:id="rId24" xr:uid="{0538D507-61F8-374A-A53A-E819C616BD4E}"/>
    <hyperlink ref="AQ49" r:id="rId25" xr:uid="{E2EF4702-9266-8447-8CCC-D42004B4DB5D}"/>
    <hyperlink ref="AQ56" r:id="rId26" xr:uid="{8BF4C95D-85AA-DE49-94D1-1D6C3C4950C9}"/>
    <hyperlink ref="AQ57" r:id="rId27" xr:uid="{ADA76E0D-ECCF-F947-BA83-8D341BBC4A2B}"/>
    <hyperlink ref="AQ58" r:id="rId28" xr:uid="{0DE618DA-EAA3-DB4A-BC1C-F72860208DAF}"/>
    <hyperlink ref="AQ60" r:id="rId29" xr:uid="{EF96F441-3F98-D443-9A24-CEE920D49799}"/>
    <hyperlink ref="AQ61" r:id="rId30" xr:uid="{B84B0B79-CB42-FE48-866D-0EA8FBE71119}"/>
    <hyperlink ref="AQ66" r:id="rId31" xr:uid="{F07AAD2C-C93A-E749-99CE-7362FA9145F9}"/>
    <hyperlink ref="AQ64" r:id="rId32" xr:uid="{021E07C2-C1BF-8944-AC67-9169D8180FD8}"/>
    <hyperlink ref="AQ63" r:id="rId33" xr:uid="{911AAF28-81FE-9143-A046-3F8C6B79049B}"/>
    <hyperlink ref="AQ65" r:id="rId34" xr:uid="{6D2C6E8F-EA0B-A04A-A63D-12471970E0CC}"/>
    <hyperlink ref="AQ67" r:id="rId35" xr:uid="{96F41250-ADDD-FA44-9167-E376C3F57639}"/>
    <hyperlink ref="AQ9" r:id="rId36" xr:uid="{81DD646E-C207-D04B-B229-CB3737154827}"/>
    <hyperlink ref="AQ14" r:id="rId37" xr:uid="{48B200F1-6F3A-D24D-980B-2803514F0885}"/>
    <hyperlink ref="AQ18" r:id="rId38" xr:uid="{C1D0AF22-4104-264F-8F52-855BFFA7B45D}"/>
    <hyperlink ref="AQ26" r:id="rId39" xr:uid="{2FBBE522-5F0A-C94D-8442-A18CAE84CF80}"/>
    <hyperlink ref="AQ28" r:id="rId40" xr:uid="{318E02D3-7647-034F-8C2A-A69A16A2EE1C}"/>
    <hyperlink ref="AQ34" r:id="rId41" xr:uid="{52CF6AF1-4074-9248-95EF-F5F54078BAB5}"/>
    <hyperlink ref="AQ39" r:id="rId42" xr:uid="{DDCF5D6F-B253-554E-8E28-55470C37C45B}"/>
    <hyperlink ref="AQ59" r:id="rId43" xr:uid="{D9256473-9069-A844-944C-F471790DCB9D}"/>
    <hyperlink ref="AQ8" r:id="rId44" xr:uid="{955F2085-140D-2F4C-A8A6-958E97561730}"/>
    <hyperlink ref="AQ10" r:id="rId45" xr:uid="{CD0C2382-619C-BA4B-8DED-6A8E153FC1DB}"/>
    <hyperlink ref="AQ11" r:id="rId46" xr:uid="{C5C818BB-2CEB-6D4D-8282-85FB0443E69A}"/>
    <hyperlink ref="AQ13" r:id="rId47" xr:uid="{B7B1F420-0299-F045-8529-E93DB117F0C6}"/>
    <hyperlink ref="AQ19" r:id="rId48" xr:uid="{79AF204A-C5CA-E84F-A8EF-8DC00505EA6A}"/>
    <hyperlink ref="AQ24" r:id="rId49" xr:uid="{E7869A58-87C4-6848-BF3F-91C2373EBEC6}"/>
    <hyperlink ref="AQ25" r:id="rId50" xr:uid="{EEC102B4-94DD-7B42-B69B-6624C63B581D}"/>
    <hyperlink ref="AQ27" r:id="rId51" xr:uid="{E3CD1D0F-A3B1-F046-A36B-F23299455279}"/>
    <hyperlink ref="AQ29" r:id="rId52" xr:uid="{E49B94C1-5F43-754A-8969-1CA9C51F2FDF}"/>
    <hyperlink ref="AQ45" r:id="rId53" xr:uid="{A767526F-87B6-624B-B715-677869842C85}"/>
    <hyperlink ref="AQ62" r:id="rId54" xr:uid="{059A2D5D-B9A9-5C4A-9769-C55E778144E7}"/>
    <hyperlink ref="AQ68" r:id="rId55" xr:uid="{E7774745-4E83-DD42-B9B4-05EC7BBE4944}"/>
    <hyperlink ref="AQ70" r:id="rId56" xr:uid="{9821CDBE-3C7A-934F-BDF1-C18D2DABA539}"/>
    <hyperlink ref="AQ71" r:id="rId57" xr:uid="{BBF94636-5D46-4145-9D06-881BBE6485B0}"/>
    <hyperlink ref="AQ72" r:id="rId58" xr:uid="{070E7DD6-E12B-8145-9C69-97B73E2C3E00}"/>
    <hyperlink ref="AQ82" r:id="rId59" xr:uid="{52FD1538-5CA5-D140-BCBD-511AC1DCB056}"/>
    <hyperlink ref="AQ83" r:id="rId60" xr:uid="{A6BBB4D5-9380-2440-B73E-7D8CEAD2EC35}"/>
    <hyperlink ref="AR83" r:id="rId61" xr:uid="{8A1F72CA-EF47-BC4A-BB77-BADDC38B06F5}"/>
    <hyperlink ref="AQ69" r:id="rId62" xr:uid="{E3E281ED-7F39-B847-A3E6-12066B9CB508}"/>
    <hyperlink ref="AQ80" r:id="rId63" xr:uid="{5F3963EE-E46A-6945-A1AF-3D60D9AF88AD}"/>
    <hyperlink ref="AQ89" r:id="rId64" xr:uid="{B5B6DB20-AA20-E641-8213-83C671A50497}"/>
    <hyperlink ref="AQ85" r:id="rId65" xr:uid="{2B710CCB-A42C-F64E-8718-1D9CB7479786}"/>
    <hyperlink ref="AQ88" r:id="rId66" xr:uid="{8502F3E8-6C1E-E947-84A4-CD216779F0D5}"/>
    <hyperlink ref="AR85" r:id="rId67" xr:uid="{729889B2-7B83-7343-9136-00FC511CF390}"/>
    <hyperlink ref="AR89" r:id="rId68" xr:uid="{EB545EB0-4283-FB4A-BFCA-D4256986CB91}"/>
    <hyperlink ref="AR88" r:id="rId69" xr:uid="{83FF137B-DE6A-8F4E-AEB2-1A1AB929FF31}"/>
    <hyperlink ref="AR80" r:id="rId70" xr:uid="{4534DFE0-9100-EA4D-9786-0A041A68C1CF}"/>
    <hyperlink ref="AR87" r:id="rId71" xr:uid="{57242190-CC6C-9F40-96A9-CB47597C2B4D}"/>
    <hyperlink ref="AQ87" r:id="rId72" xr:uid="{EDA94027-356D-D448-8B4B-DFA097AF93A2}"/>
    <hyperlink ref="AR86" r:id="rId73" xr:uid="{65EE92DB-BC08-4F49-BB7F-E56218D99832}"/>
    <hyperlink ref="AR82" r:id="rId74" xr:uid="{8511B0E9-DDC5-6240-8D0F-F606B2F17896}"/>
    <hyperlink ref="AQ77" r:id="rId75" xr:uid="{D2F6C53D-7DFE-9149-8AE4-97D12567A74A}"/>
    <hyperlink ref="AQ74" r:id="rId76" xr:uid="{68B7A7C7-C2D7-FE43-806A-31390C9995AC}"/>
    <hyperlink ref="AR77" r:id="rId77" xr:uid="{F0480880-8312-8D4C-888C-9D3CC4D0FD04}"/>
    <hyperlink ref="AQ78" r:id="rId78" xr:uid="{C96E561F-5875-8C49-AB15-6C98BCF27159}"/>
    <hyperlink ref="AQ84" r:id="rId79" xr:uid="{1AC4D3B6-03F6-8C49-BF68-B616531A9CA6}"/>
    <hyperlink ref="AR84" r:id="rId80" xr:uid="{19725D46-6000-7B48-A1B7-702CF38387E1}"/>
    <hyperlink ref="AQ102" r:id="rId81" xr:uid="{286B0E61-8EB9-FB40-9824-4D6D61586F45}"/>
    <hyperlink ref="AR102" r:id="rId82" xr:uid="{8C490840-8C63-5A4C-924D-6A81616FDA0A}"/>
    <hyperlink ref="AQ101" r:id="rId83" xr:uid="{18E79162-981F-FF4C-A856-3A2A020A728B}"/>
    <hyperlink ref="AR101" r:id="rId84" xr:uid="{88063FF9-5BF3-EF47-A7E4-B0DE99E28A8E}"/>
    <hyperlink ref="AQ100" r:id="rId85" xr:uid="{576E217D-C9B0-8D47-AD4B-255AC077FC2B}"/>
    <hyperlink ref="AR100" r:id="rId86" xr:uid="{5AEB90C1-F8D0-EB43-AFD9-784F6CDE60F4}"/>
    <hyperlink ref="AQ99" r:id="rId87" xr:uid="{90EAC012-80D8-6C44-96D0-57B21318B51E}"/>
    <hyperlink ref="AR99" r:id="rId88" xr:uid="{39F38122-3864-7244-BE91-30D8E3323177}"/>
    <hyperlink ref="AQ98" r:id="rId89" xr:uid="{3D6B53AF-5FC1-E845-B9DE-22D5B03B1643}"/>
    <hyperlink ref="AR98" r:id="rId90" xr:uid="{FA83DC92-1266-B340-93C0-265DA31A8361}"/>
    <hyperlink ref="AQ96" r:id="rId91" xr:uid="{69A76949-AFB1-2E45-BFB7-D180D1D524AB}"/>
    <hyperlink ref="AR96" r:id="rId92" xr:uid="{49620BCE-994F-9E44-900C-3A7B7A5228D6}"/>
    <hyperlink ref="AQ95" r:id="rId93" xr:uid="{A7DDD012-FAC0-E440-B18F-5DB9B5DFCFC5}"/>
    <hyperlink ref="AR95" r:id="rId94" xr:uid="{35D8E385-02BE-6846-AE2E-1F653EE86AB8}"/>
    <hyperlink ref="AQ94" r:id="rId95" xr:uid="{3548F31F-FB07-724C-85B3-214F02F267BA}"/>
    <hyperlink ref="AR94" r:id="rId96" xr:uid="{24C330CB-ED83-C842-9506-891E52611943}"/>
    <hyperlink ref="AQ93" r:id="rId97" xr:uid="{9AAC2A95-011E-BB4A-AC88-5AC7A11CD519}"/>
    <hyperlink ref="AR93" r:id="rId98" xr:uid="{C54C9BDF-9955-434B-8C29-C64410ACCCF3}"/>
    <hyperlink ref="AQ92" r:id="rId99" xr:uid="{61425601-E47B-0243-9AE4-80BA7D2A4080}"/>
    <hyperlink ref="AR92" r:id="rId100" xr:uid="{FB186E7F-0CD4-DD49-89D1-8C94166EA4A2}"/>
    <hyperlink ref="AQ91" r:id="rId101" xr:uid="{65497CAD-48D0-F746-A954-FDE60704A1DB}"/>
    <hyperlink ref="AQ90" r:id="rId102" xr:uid="{95AE8DE5-F191-3C49-AF33-120F5D6EB493}"/>
    <hyperlink ref="AQ97" r:id="rId103" xr:uid="{772211B6-3032-304C-9266-133A26BBAD48}"/>
    <hyperlink ref="AR97" r:id="rId104" xr:uid="{0CC8E4B9-C48F-AA4D-A937-5E3E2E5D66D2}"/>
    <hyperlink ref="AR91" r:id="rId105" xr:uid="{319E06B7-3CEA-DD46-BFD6-08A74E2F011B}"/>
    <hyperlink ref="AQ115" r:id="rId106" xr:uid="{F2D800B4-1EEB-0743-8FEA-CB070E24713B}"/>
    <hyperlink ref="AR115" r:id="rId107" xr:uid="{403D45BA-DA9B-0843-AF99-FC81D4EE7775}"/>
    <hyperlink ref="AQ105" r:id="rId108" xr:uid="{ADF09372-F955-394B-A4E3-D6DF2001F8D5}"/>
    <hyperlink ref="AR105" r:id="rId109" xr:uid="{75C5D55E-AA81-D44C-8096-DD08BCC25330}"/>
    <hyperlink ref="AQ113" r:id="rId110" xr:uid="{B8A93D33-6585-4D41-8D4F-DB45E7D6CE68}"/>
    <hyperlink ref="AR113" r:id="rId111" xr:uid="{6E9F49AC-763D-3548-9CF0-1937B87D1AEF}"/>
    <hyperlink ref="AQ144" r:id="rId112" xr:uid="{987E8EEB-B0FF-FA42-B9F4-8A79DEAF345A}"/>
    <hyperlink ref="AR144" r:id="rId113" xr:uid="{7E37CEC0-51E2-F441-9381-13A5414911E1}"/>
    <hyperlink ref="AQ143" r:id="rId114" xr:uid="{4E30A4F4-5B8A-394C-8758-3CE47F7C5EFF}"/>
    <hyperlink ref="AQ142" r:id="rId115" xr:uid="{E88361BA-2D82-C64C-B19F-B4563EFCC4C7}"/>
    <hyperlink ref="AQ106" r:id="rId116" xr:uid="{54036817-FDB8-7A42-B714-58A7C4711268}"/>
    <hyperlink ref="AR107" r:id="rId117" xr:uid="{ADD49652-59B0-2F46-85FB-2F08027E3B12}"/>
    <hyperlink ref="AR121" r:id="rId118" xr:uid="{0D22DD95-41C5-C546-B6BA-6FF9A7A061D9}"/>
    <hyperlink ref="AQ137" r:id="rId119" xr:uid="{3CA08D7B-513F-FC41-9858-CCA57F8C80F1}"/>
    <hyperlink ref="AR137" r:id="rId120" xr:uid="{E3A582FC-3633-E74C-8582-B6F3EE634677}"/>
    <hyperlink ref="AQ107" r:id="rId121" xr:uid="{200E45E3-9A61-7E43-BDAF-8E85C63A848C}"/>
    <hyperlink ref="AQ109" r:id="rId122" xr:uid="{B36C5867-D519-E04F-9BD5-31863C3F9BBB}"/>
    <hyperlink ref="AR109" r:id="rId123" xr:uid="{68585959-46AE-F243-B69E-CB964F395B6C}"/>
    <hyperlink ref="AR132" r:id="rId124" xr:uid="{B468E7BF-6601-374D-885D-931850FB0C6A}"/>
    <hyperlink ref="AQ120" r:id="rId125" xr:uid="{10F0E7B4-2DF4-B642-B09E-C93D30C7ADD8}"/>
    <hyperlink ref="AQ121" r:id="rId126" xr:uid="{CE795CF8-F3E0-A642-83A9-CE6C8A233FB6}"/>
    <hyperlink ref="AR122" r:id="rId127" xr:uid="{6FFC33A4-C866-6044-AA8A-24C8EE026036}"/>
    <hyperlink ref="AQ122" r:id="rId128" xr:uid="{8E73D564-AC1B-C546-B51E-B68126A299DE}"/>
    <hyperlink ref="AQ127" r:id="rId129" xr:uid="{FD0F9A01-96F5-4F48-92DB-4C85B10D12A3}"/>
    <hyperlink ref="AR127" r:id="rId130" xr:uid="{8D8EA364-0F14-D348-AEC4-A8E58A40CEFE}"/>
    <hyperlink ref="AR128" r:id="rId131" xr:uid="{CCF01837-ED90-F54E-845F-3373A109668A}"/>
    <hyperlink ref="AQ129" r:id="rId132" xr:uid="{9B41495A-4C67-A74C-81C9-2D818A1601D2}"/>
    <hyperlink ref="AR129" r:id="rId133" xr:uid="{B565AAA2-8F7A-FF4F-8B18-0E03BCD3D699}"/>
    <hyperlink ref="AQ150" r:id="rId134" xr:uid="{316C7240-45E4-DB4C-8114-D984EE65EA95}"/>
    <hyperlink ref="AR150" r:id="rId135" xr:uid="{BBCB35EA-F5C0-634D-A465-4E9DA000FFD2}"/>
    <hyperlink ref="AR143" r:id="rId136" xr:uid="{386791F5-9F62-FB41-BDFD-3A8F2B4DCBCA}"/>
    <hyperlink ref="AR142" r:id="rId137" xr:uid="{A04DDCF4-1261-4D4C-B582-BDECD48C826C}"/>
    <hyperlink ref="AQ141" r:id="rId138" xr:uid="{E54735DD-13C4-CA47-9B22-4DC717840FF8}"/>
    <hyperlink ref="AR141" r:id="rId139" xr:uid="{A2DA88A0-302F-F048-8ABA-496E0FC40AE0}"/>
    <hyperlink ref="AQ132" r:id="rId140" xr:uid="{1185D8C2-EB8E-5F4E-9927-743FE63E5F9F}"/>
    <hyperlink ref="AR140" r:id="rId141" xr:uid="{575C690C-74F4-4146-9322-6913ACEDAA56}"/>
    <hyperlink ref="AQ140" r:id="rId142" xr:uid="{896D1486-B306-A349-95F3-B1AABB9F6FC2}"/>
    <hyperlink ref="AR138" r:id="rId143" xr:uid="{141EDBCF-4192-BB4E-AC55-5C1194556142}"/>
    <hyperlink ref="AR149" r:id="rId144" xr:uid="{04405CD6-EC5D-8147-BA8C-A06CAA4A1792}"/>
    <hyperlink ref="AQ149" r:id="rId145" xr:uid="{318E8EF7-2BA1-1D4E-8590-91800E0E6519}"/>
    <hyperlink ref="AR13" r:id="rId146" xr:uid="{51D2210E-EE9D-B84C-9F14-14D47B7B33DB}"/>
    <hyperlink ref="AR23" r:id="rId147" xr:uid="{908877B5-E15A-6A4A-A8A9-8EA506328E0A}"/>
    <hyperlink ref="AR31" r:id="rId148" xr:uid="{BB155DDC-1523-0A45-9BAC-11529E00FFF5}"/>
    <hyperlink ref="AR32" r:id="rId149" xr:uid="{15F48FF1-5BE6-0B48-8364-53B71F7A400E}"/>
    <hyperlink ref="AR29" r:id="rId150" xr:uid="{E9C4D4A8-1C3A-E940-BF0D-6F46C2D10054}"/>
    <hyperlink ref="AR33" r:id="rId151" xr:uid="{F3F3ECB2-5820-404A-9BC9-8041E39A7F55}"/>
    <hyperlink ref="AR38" r:id="rId152" xr:uid="{0DD1BE15-8479-4A4F-87AD-3BF19C67D1EA}"/>
    <hyperlink ref="AR48" r:id="rId153" xr:uid="{1E1529E6-C640-3A43-BF97-82125642C794}"/>
    <hyperlink ref="AR58" r:id="rId154" xr:uid="{3F12BE8F-CA99-F048-8CC2-7AFFBB6CF312}"/>
    <hyperlink ref="AR60" r:id="rId155" xr:uid="{B4FC3F3F-90D0-D94F-821B-A11C6D7FAD32}"/>
    <hyperlink ref="AR65" r:id="rId156" xr:uid="{373CFBC0-6760-094C-A366-7E8DBA5FF7CC}"/>
    <hyperlink ref="AR69" r:id="rId157" xr:uid="{8E9F68E1-7B32-B744-8DB9-E9AD1ECC0E14}"/>
    <hyperlink ref="AR70" r:id="rId158" xr:uid="{26A154ED-0B6F-0E4A-AB72-4A95001B7463}"/>
    <hyperlink ref="AR71" r:id="rId159" xr:uid="{9A585026-249B-A844-8763-3D3655D5400A}"/>
    <hyperlink ref="AR72" r:id="rId160" xr:uid="{008F4CC7-D870-674E-B244-B3A9FD5C8316}"/>
    <hyperlink ref="AR74" r:id="rId161" xr:uid="{9DF61AEB-8226-5D4F-A05E-FB5D2039C891}"/>
    <hyperlink ref="AR78" r:id="rId162" xr:uid="{5643B24A-C7A4-004A-8545-DAC0AA9A5EFE}"/>
    <hyperlink ref="AR106" r:id="rId163" xr:uid="{F5814F8D-FD10-A54F-95DC-208F01EFAAC5}"/>
    <hyperlink ref="AR120" r:id="rId164" xr:uid="{B82DC372-84F1-F343-8911-B5B6DF7C1D46}"/>
    <hyperlink ref="AQ12" r:id="rId165" xr:uid="{72EEA8FC-DBFE-4846-AFCA-337CB34C0B9A}"/>
    <hyperlink ref="AQ17" r:id="rId166" xr:uid="{34F018F0-4CD0-534B-9577-265A54837C6B}"/>
    <hyperlink ref="AQ20" r:id="rId167" xr:uid="{5ADC3F97-1F51-634F-BCDF-0A4196E38C28}"/>
    <hyperlink ref="AQ22" r:id="rId168" xr:uid="{AE0FDFFF-8C34-6F4B-9F85-9125F6B89B6A}"/>
    <hyperlink ref="AQ30" r:id="rId169" xr:uid="{79061C2C-91D2-5043-A7AD-9278D50EDF8D}"/>
    <hyperlink ref="AQ51" r:id="rId170" xr:uid="{EFD88FD5-041C-5346-BB5F-04114B7BC772}"/>
    <hyperlink ref="AQ53" r:id="rId171" xr:uid="{86522884-4E30-0F44-875D-E424BCF113C9}"/>
    <hyperlink ref="AQ52" r:id="rId172" xr:uid="{A7B655F8-99BE-D44E-BEE2-D2A69772AF7E}"/>
    <hyperlink ref="AQ73" r:id="rId173" xr:uid="{F1C36737-5BDF-FA40-B82F-7C9D003312C5}"/>
    <hyperlink ref="AR73" r:id="rId174" xr:uid="{D43822A0-9FB0-B544-85B7-169994E1E770}"/>
    <hyperlink ref="AQ103" r:id="rId175" xr:uid="{86978D3B-45C5-044A-AE40-62EAEF1AA8EB}"/>
    <hyperlink ref="AR103" r:id="rId176" xr:uid="{A60CF593-9F05-5545-AF6B-8EC1EB4698F0}"/>
    <hyperlink ref="AQ112" r:id="rId177" xr:uid="{EACE0D6A-2CE3-5649-9F05-DE798BE5550C}"/>
    <hyperlink ref="AR112" r:id="rId178" xr:uid="{84CC01C6-C786-FA40-A568-A37681B7D956}"/>
    <hyperlink ref="AQ114" r:id="rId179" xr:uid="{CDB7345C-4051-2D40-8BF6-1B4BBDCE8AE7}"/>
    <hyperlink ref="AR114" r:id="rId180" xr:uid="{FDF0E043-E970-3A4C-BC07-E478D95271A4}"/>
    <hyperlink ref="AR126" r:id="rId181" xr:uid="{099D48CA-EFCF-014B-9CA1-734CA1FBAB5D}"/>
    <hyperlink ref="AQ126" r:id="rId182" xr:uid="{8ED0ED7E-D5D0-864E-B507-7344D6499A83}"/>
    <hyperlink ref="AQ125" r:id="rId183" xr:uid="{BD636966-C206-E845-9CEA-9C8A4001A90A}"/>
    <hyperlink ref="AR125" r:id="rId184" xr:uid="{263DA7BE-0866-8946-9454-3A35C74D8763}"/>
    <hyperlink ref="AQ130" r:id="rId185" xr:uid="{DA0DBED0-2C0A-CD4E-9CCF-DE38EEC95BF2}"/>
    <hyperlink ref="AR130" r:id="rId186" xr:uid="{D1FEFD1C-3C8D-E24D-82C5-D14CA446354B}"/>
    <hyperlink ref="AQ133" r:id="rId187" xr:uid="{0C308D6C-710D-7240-9830-02D5DD4D94F3}"/>
    <hyperlink ref="AQ136" r:id="rId188" xr:uid="{A4E46000-2ABE-1546-B60B-65742EA5686F}"/>
    <hyperlink ref="AR136" r:id="rId189" xr:uid="{A229BA37-3A8F-E94C-8874-4781B7A08F7F}"/>
    <hyperlink ref="AQ134" r:id="rId190" xr:uid="{4195BB0B-7DEA-8149-9308-7DC1FBFD6DA0}"/>
    <hyperlink ref="AR134" r:id="rId191" xr:uid="{8C0EF167-9B47-804B-BFED-EDA7766BE4A0}"/>
    <hyperlink ref="AQ139" r:id="rId192" xr:uid="{A0F9F141-6D54-9142-8128-C9BA92E13341}"/>
    <hyperlink ref="AR139" r:id="rId193" xr:uid="{364D7384-597E-8A43-83CE-D76362B51F2A}"/>
    <hyperlink ref="AQ145" r:id="rId194" xr:uid="{F8EE80FE-BB77-FD48-8D5C-9842AB06D943}"/>
    <hyperlink ref="AR145" r:id="rId195" xr:uid="{55595EDB-8E7B-2644-9CA3-69FD04ACD15A}"/>
    <hyperlink ref="AQ147" r:id="rId196" xr:uid="{477A87A6-C069-B04A-8D93-51C96C810EE1}"/>
    <hyperlink ref="AR147" r:id="rId197" xr:uid="{4768A118-DA38-3143-A960-122BBC98537B}"/>
    <hyperlink ref="AQ154" r:id="rId198" xr:uid="{4C169A70-DD71-4148-9231-DCB6ED18899E}"/>
    <hyperlink ref="AR154" r:id="rId199" xr:uid="{BE3D4255-6840-884E-9F38-4EB8128143A5}"/>
    <hyperlink ref="AQ164" r:id="rId200" xr:uid="{B8819099-6AAA-BE4E-9041-9FCA7601EC6C}"/>
    <hyperlink ref="AR164" r:id="rId201" xr:uid="{44B6E836-EB35-F644-A969-2E80646B2480}"/>
    <hyperlink ref="AQ166" r:id="rId202" xr:uid="{8E6A670C-97E9-5546-8EFA-7FA3EACFC901}"/>
    <hyperlink ref="AR166" r:id="rId203" xr:uid="{8A2806A9-013E-8041-BED9-0764742D3511}"/>
    <hyperlink ref="AQ163" r:id="rId204" xr:uid="{2CE0890A-086A-0D48-83E6-085BA966E879}"/>
    <hyperlink ref="AR163" r:id="rId205" xr:uid="{1E350295-A6C0-C442-9594-277CE4912C5B}"/>
    <hyperlink ref="AQ160" r:id="rId206" xr:uid="{C44F36B6-D29D-9A43-A54E-B94F044A5E43}"/>
    <hyperlink ref="AR160" r:id="rId207" xr:uid="{598BD266-939F-A840-8518-538E38990011}"/>
    <hyperlink ref="AQ110" r:id="rId208" xr:uid="{D37C02A9-7339-F34A-8C4B-A5EC01466DA5}"/>
    <hyperlink ref="AR110" r:id="rId209" xr:uid="{9A3C81BB-0537-F145-8AAA-2C3C59720011}"/>
    <hyperlink ref="AQ117" r:id="rId210" xr:uid="{897DD986-0C13-E64E-AA73-D441242A4360}"/>
    <hyperlink ref="AR117" r:id="rId211" xr:uid="{8215BC75-177A-B745-B04B-1F25F11210DC}"/>
    <hyperlink ref="AQ119" r:id="rId212" xr:uid="{54422609-88FE-D847-BB45-C9D39DD66165}"/>
    <hyperlink ref="AR119" r:id="rId213" xr:uid="{653AC3E0-21B2-C14E-8C13-19A14A32BE0C}"/>
    <hyperlink ref="AQ124" r:id="rId214" xr:uid="{76622001-20FE-3443-9F8D-CE8377BC3A98}"/>
    <hyperlink ref="AR124" r:id="rId215" xr:uid="{BF57B574-EB2C-334E-B648-1D0C1CA8B37B}"/>
    <hyperlink ref="AQ152" r:id="rId216" xr:uid="{73F41373-07C2-494F-9E1B-2242B555A0E4}"/>
    <hyperlink ref="AR152" r:id="rId217" xr:uid="{C8920BE1-695E-044B-A201-0C307101EFDB}"/>
    <hyperlink ref="AQ153" r:id="rId218" xr:uid="{CBAE0EF4-00D8-D645-BD09-A4627EE5AD0D}"/>
    <hyperlink ref="AR153" r:id="rId219" xr:uid="{DDCE8658-7942-1A44-85DB-D24AAB7E4D9A}"/>
    <hyperlink ref="AQ155" r:id="rId220" xr:uid="{A218EB38-6AB7-A649-B3ED-B89109083C95}"/>
    <hyperlink ref="AR155" r:id="rId221" xr:uid="{5D0FCE07-58D2-0D40-A6B6-C3B9250BF065}"/>
    <hyperlink ref="AQ156" r:id="rId222" xr:uid="{4F9D557E-AF2A-3E40-9C83-2C8722167BCA}"/>
    <hyperlink ref="AR156" r:id="rId223" xr:uid="{A9A03152-B4AF-EE40-8A58-87E6DC38A4EB}"/>
    <hyperlink ref="AQ157" r:id="rId224" xr:uid="{7BF8B90C-0657-994E-BBCD-0B81BC54A437}"/>
    <hyperlink ref="AR157" r:id="rId225" xr:uid="{0CC38ED6-3CA3-8F44-9080-E696A0436F8D}"/>
    <hyperlink ref="AQ158" r:id="rId226" xr:uid="{945A479C-8C7C-9944-B7E6-45A160C9CA05}"/>
    <hyperlink ref="AR158" r:id="rId227" xr:uid="{41855A64-060A-8641-ADE7-6E92116F2E25}"/>
    <hyperlink ref="AQ161" r:id="rId228" xr:uid="{5B11A3C3-351D-074E-BB21-219CD63360DD}"/>
    <hyperlink ref="AR161" r:id="rId229" xr:uid="{7BDDE68F-F442-384A-96A9-42E63EDCDE28}"/>
    <hyperlink ref="AQ40" r:id="rId230" xr:uid="{C3819DEF-1D43-2341-A8DD-76D18EFA8834}"/>
    <hyperlink ref="AQ167" r:id="rId231" xr:uid="{B0C05244-B30F-0E42-8F13-BB7605D943BF}"/>
    <hyperlink ref="AR167" r:id="rId232" xr:uid="{5E352759-1051-5444-8E0E-4D0C06A730F3}"/>
    <hyperlink ref="AR171" r:id="rId233" xr:uid="{8D53819E-6B35-4E4E-B506-7076AE9EAE41}"/>
    <hyperlink ref="AR168" r:id="rId234" xr:uid="{8E7B5AD0-8522-F34D-B832-B80CD590953D}"/>
    <hyperlink ref="AQ171" r:id="rId235" xr:uid="{3A0BF89C-5EE4-E743-87A5-6195E6817FAB}"/>
    <hyperlink ref="AR173" r:id="rId236" xr:uid="{47BA2594-D050-3446-B211-C11AE2A86A6D}"/>
    <hyperlink ref="AQ173" r:id="rId237" xr:uid="{9A8C6FC8-F740-FF4B-AF5E-3BBA327DDC95}"/>
    <hyperlink ref="AR174" r:id="rId238" xr:uid="{E1FA49DA-4A61-2F4C-9AE1-C77DD12AC987}"/>
    <hyperlink ref="AR179" r:id="rId239" xr:uid="{8107E2A2-EF80-E845-8D90-93C6DA09E22A}"/>
    <hyperlink ref="AQ179" r:id="rId240" xr:uid="{D958278F-7FE1-0A4F-BEB6-5C48FDE62E44}"/>
    <hyperlink ref="AR177" r:id="rId241" xr:uid="{76541A37-E507-4143-8C1E-5F51ACA534CD}"/>
    <hyperlink ref="AQ177" r:id="rId242" xr:uid="{43B8CF98-DE89-884D-8E2B-B8974991E4CF}"/>
    <hyperlink ref="AQ178" r:id="rId243" xr:uid="{34E4B2FC-17CA-F149-B0A1-2DFD691673B1}"/>
    <hyperlink ref="AR178" r:id="rId244" xr:uid="{540A3D5F-AB43-8941-B461-0312C4A6B8DE}"/>
    <hyperlink ref="AQ176" r:id="rId245" xr:uid="{C14B1D13-1AA7-1A4F-B9E5-240D5B0CA5F0}"/>
    <hyperlink ref="AR176" r:id="rId246" xr:uid="{FB25392D-F68F-9A44-B018-B975A3A8B90E}"/>
    <hyperlink ref="AQ181" r:id="rId247" xr:uid="{FA0CE83E-93B2-1541-9928-1CABF4C77B6A}"/>
    <hyperlink ref="AR181" r:id="rId248" xr:uid="{77F5A9C7-6B51-E240-A4BA-C3655E392C53}"/>
    <hyperlink ref="AQ183" r:id="rId249" xr:uid="{0567FCCB-124D-794E-9C77-5760290F5822}"/>
    <hyperlink ref="AR183" r:id="rId250" xr:uid="{56D14533-92A3-3A41-9B17-7042457FD1E4}"/>
    <hyperlink ref="AQ184" r:id="rId251" xr:uid="{6BD75B90-D943-884E-BF05-A5808F5040F3}"/>
    <hyperlink ref="AR184" r:id="rId252" xr:uid="{5EBD70CB-D933-1A44-9964-3884A6EB090C}"/>
    <hyperlink ref="AQ185" r:id="rId253" xr:uid="{B48661DA-F238-5547-8F11-A2711E933BCE}"/>
    <hyperlink ref="AR185" r:id="rId254" xr:uid="{B71EA286-C41F-F348-875F-8A98ABF6F44A}"/>
    <hyperlink ref="AQ186" r:id="rId255" xr:uid="{BA9DF44B-191F-3A43-AF27-DD598B9BD695}"/>
    <hyperlink ref="AR186" r:id="rId256" xr:uid="{573F3383-C4E3-6544-B766-4F6B30945173}"/>
    <hyperlink ref="AQ187" r:id="rId257" xr:uid="{35D7DB10-8BEA-2E40-A469-0E4169F54AED}"/>
    <hyperlink ref="AR187" r:id="rId258" xr:uid="{C7F51B82-E291-C947-A7A7-B92C5709C57C}"/>
    <hyperlink ref="AQ189" r:id="rId259" xr:uid="{6D53FC2D-86EB-254E-B1F7-79C2FF6248CB}"/>
    <hyperlink ref="AR189" r:id="rId260" xr:uid="{BD6F58D3-A5B6-B04F-971F-22DF6EEA0BF5}"/>
    <hyperlink ref="AQ191" r:id="rId261" xr:uid="{1ADF7C93-4692-D644-990F-8728DCAC0737}"/>
    <hyperlink ref="AR191" r:id="rId262" xr:uid="{4B7CF644-52CE-3F4E-BAC5-49364E8E6E64}"/>
    <hyperlink ref="AQ194" r:id="rId263" xr:uid="{415B7D11-DC15-D34B-899B-178D7BB175FF}"/>
    <hyperlink ref="AR194" r:id="rId264" xr:uid="{EADB1868-FDF3-AE4B-8544-9225FFF282EE}"/>
    <hyperlink ref="AQ195" r:id="rId265" xr:uid="{DF41A676-F7E9-4D4F-A870-D03CE71553CD}"/>
    <hyperlink ref="AR195" r:id="rId266" xr:uid="{3C569D15-8903-BD44-9D6B-01715AC692E8}"/>
    <hyperlink ref="AR196" r:id="rId267" xr:uid="{BE0BF416-484C-6849-98D9-E436721B3192}"/>
    <hyperlink ref="AQ196" r:id="rId268" xr:uid="{1CF1438F-E787-3D48-834A-D369FDA910DB}"/>
    <hyperlink ref="AQ197" r:id="rId269" xr:uid="{F53F9205-80CC-A248-82E7-379ABB277DDC}"/>
    <hyperlink ref="AR197" r:id="rId270" xr:uid="{A335B434-D844-E64C-98D9-911CEFCFFC40}"/>
    <hyperlink ref="AQ200" r:id="rId271" xr:uid="{C423AC55-919B-4047-9E69-90DAA726A290}"/>
    <hyperlink ref="AR200" r:id="rId272" xr:uid="{2BC9AA58-01B3-2943-83DF-0AD6F5475A24}"/>
    <hyperlink ref="AQ199" r:id="rId273" xr:uid="{33A2B596-DF55-6640-9C47-A8E624BA6701}"/>
    <hyperlink ref="AR199" r:id="rId274" xr:uid="{3EDC3731-9DD9-6E46-908B-47143BE3E786}"/>
    <hyperlink ref="AQ201" r:id="rId275" xr:uid="{0B08D6D3-B794-9149-8C06-D3669A1EFF25}"/>
    <hyperlink ref="AR201" r:id="rId276" xr:uid="{1FCAB382-0843-AA43-A648-ED52F12C4A34}"/>
    <hyperlink ref="AQ202" r:id="rId277" xr:uid="{B1D60160-C493-FA4A-AB0D-696EA31FA6C7}"/>
    <hyperlink ref="AR202" r:id="rId278" xr:uid="{EE6888B2-F2ED-A24B-B931-6B0B9575566D}"/>
    <hyperlink ref="AQ203" r:id="rId279" xr:uid="{E82CDAE9-33CC-F045-840E-C07693D8235D}"/>
    <hyperlink ref="AR203" r:id="rId280" xr:uid="{38D30A50-A3DF-D54E-A5DB-2EDCEA78DE50}"/>
    <hyperlink ref="AQ204" r:id="rId281" xr:uid="{6C887029-BFF3-9648-BA8A-E2F28FAF5F6C}"/>
    <hyperlink ref="AR204" r:id="rId282" xr:uid="{52FA5333-D272-AD45-9580-F10ED566B26C}"/>
    <hyperlink ref="AQ205" r:id="rId283" xr:uid="{0CEFFCC2-56F5-F54B-86EB-10D7062F2576}"/>
    <hyperlink ref="AR205" r:id="rId284" xr:uid="{FD1AA231-BD4C-1D40-8A15-F43CA8722ACE}"/>
    <hyperlink ref="AR207" r:id="rId285" xr:uid="{554C854E-2A48-4649-BA5E-9622811573D0}"/>
    <hyperlink ref="AQ208" r:id="rId286" xr:uid="{2B83CF19-0DFF-0742-8B16-8529232D23FA}"/>
    <hyperlink ref="AR208" r:id="rId287" xr:uid="{22E570AB-0417-4240-A918-317734708496}"/>
    <hyperlink ref="AQ209" r:id="rId288" xr:uid="{EBE1D8DA-01CF-1B41-8257-560544F473E4}"/>
    <hyperlink ref="AR209" r:id="rId289" xr:uid="{574FE4AA-BC73-774F-B00E-6ECBED9AB3C5}"/>
    <hyperlink ref="AQ210" r:id="rId290" xr:uid="{7FC31D19-B425-2A46-9A10-F6E1C1CB054B}"/>
    <hyperlink ref="AR210" r:id="rId291" xr:uid="{09546616-0F51-054F-9045-E06C76CAD3C8}"/>
    <hyperlink ref="AQ211" r:id="rId292" xr:uid="{0E78BBCA-038D-644B-9A64-F4FBE0D566EA}"/>
    <hyperlink ref="AR211" r:id="rId293" xr:uid="{C9CD1707-ACFA-1F4B-BAA2-C23F1BE100F9}"/>
    <hyperlink ref="AQ212" r:id="rId294" xr:uid="{0FFF2226-D8F5-F947-9E4F-8778E5987C91}"/>
    <hyperlink ref="AR212" r:id="rId295" xr:uid="{A337C627-2A26-CB44-ACFF-AA9962962F54}"/>
    <hyperlink ref="AQ213" r:id="rId296" xr:uid="{AC92AA15-59B0-DF43-988E-B877A439E697}"/>
    <hyperlink ref="AR213" r:id="rId297" xr:uid="{4DDEC6A5-1E9A-8A43-8933-032C26CEE87A}"/>
    <hyperlink ref="AQ214" r:id="rId298" xr:uid="{5277E642-CB49-5149-9C76-34A0814FF9A7}"/>
    <hyperlink ref="AR214" r:id="rId299" xr:uid="{B0E90BB6-4E19-A94C-BA89-24E144DAFA58}"/>
    <hyperlink ref="AR215" r:id="rId300" xr:uid="{0AF532F5-7CB6-8A4A-9384-8F0A6B522E1D}"/>
    <hyperlink ref="AQ216" r:id="rId301" xr:uid="{B33EB5EF-DEB9-0B41-896A-CB189ABC1E5F}"/>
    <hyperlink ref="AR216" r:id="rId302" xr:uid="{49ED0FEA-F27F-B74B-828B-EB9C8E700298}"/>
    <hyperlink ref="AQ217" r:id="rId303" xr:uid="{61C96ACC-948C-114C-8D6C-3AFE5EC9D94A}"/>
    <hyperlink ref="AR217" r:id="rId304" xr:uid="{F94E6A68-28AE-C045-BB25-46350147E196}"/>
    <hyperlink ref="AQ218" r:id="rId305" xr:uid="{C9402633-F76C-1A45-B045-0776639D52A7}"/>
    <hyperlink ref="AR218" r:id="rId306" xr:uid="{32378756-94BB-3D41-8CFF-CBE348AF9306}"/>
    <hyperlink ref="AQ219" r:id="rId307" xr:uid="{A2D77975-38B6-C540-B4DB-D4AC2D97D765}"/>
    <hyperlink ref="AR219" r:id="rId308" xr:uid="{EB8AD042-2C57-A748-B1C0-DFD7C63DF5C7}"/>
    <hyperlink ref="AQ220" r:id="rId309" xr:uid="{99E50DD9-1AE7-7E4A-B514-F9856A4B474E}"/>
    <hyperlink ref="AR220" r:id="rId310" xr:uid="{CAF093B9-EF78-1A43-808E-E6EC745E3BD7}"/>
    <hyperlink ref="AQ222" r:id="rId311" xr:uid="{A8770528-4411-7943-9781-EF3841BD6099}"/>
    <hyperlink ref="AR222" r:id="rId312" xr:uid="{4F5EBB01-10AC-734A-BD90-ED9C6F114B6A}"/>
    <hyperlink ref="AQ221" r:id="rId313" xr:uid="{C05CADC3-B39B-5740-BBE3-22994B4803BE}"/>
    <hyperlink ref="AR221" r:id="rId314" xr:uid="{BC119275-3186-214D-A173-A6F556C671E4}"/>
    <hyperlink ref="AR223" r:id="rId315" xr:uid="{FBA97DD9-E914-364B-9945-1B88AF520AE1}"/>
    <hyperlink ref="AR224" r:id="rId316" xr:uid="{BAB59746-441E-E345-9DEF-C0CE3A8F8739}"/>
    <hyperlink ref="AQ225" r:id="rId317" xr:uid="{9B9F91F5-6B27-A34B-9C9F-93091380E0ED}"/>
    <hyperlink ref="AR225" r:id="rId318" xr:uid="{E88AAB3E-02AF-4E41-84CC-FB7338D1A5AD}"/>
    <hyperlink ref="AQ226" r:id="rId319" xr:uid="{4E1CBB90-DB62-974A-A1BE-0CA6129E7CBE}"/>
    <hyperlink ref="AR226" r:id="rId320" xr:uid="{2A6DC585-DCA5-5F4F-9F6B-FD7F8AC9CFDB}"/>
    <hyperlink ref="AQ227" r:id="rId321" xr:uid="{5BD6ABCC-9ED3-B84E-9C3C-0F32E588E080}"/>
    <hyperlink ref="AR227" r:id="rId322" xr:uid="{AB387A71-CA41-074D-91E5-BDC09AE45206}"/>
    <hyperlink ref="AQ228" r:id="rId323" xr:uid="{27390B25-0A3B-1743-AFF2-92DD2918E753}"/>
    <hyperlink ref="AR228" r:id="rId324" xr:uid="{89C21043-4B00-6040-9BF4-97283B441F5F}"/>
    <hyperlink ref="AQ229" r:id="rId325" xr:uid="{C4767E17-9CBC-E24A-988C-00677133719E}"/>
    <hyperlink ref="AR229" r:id="rId326" xr:uid="{056E47B3-531C-754C-A2A8-DFB948352D25}"/>
    <hyperlink ref="AQ230" r:id="rId327" xr:uid="{8C612672-D741-FA40-94DF-B7C6A27456A3}"/>
    <hyperlink ref="AR230" r:id="rId328" xr:uid="{D5B7C98E-5A9C-6D49-9816-444B8B77E41E}"/>
    <hyperlink ref="AQ231" r:id="rId329" xr:uid="{D3BBDBFB-FB81-A44F-A691-CF5372735263}"/>
    <hyperlink ref="AR231" r:id="rId330" xr:uid="{6E33B4D7-A4BF-0F4C-A169-6D552BE4F760}"/>
    <hyperlink ref="AR232" r:id="rId331" xr:uid="{FF84B838-82D2-7F40-81D3-76BD22A416B7}"/>
    <hyperlink ref="AQ234" r:id="rId332" xr:uid="{1E936012-3FF3-3343-AC27-DFAF295EAC6A}"/>
    <hyperlink ref="AR234" r:id="rId333" xr:uid="{A04AC9AB-79AE-A845-9F4D-A5F901872528}"/>
    <hyperlink ref="AR235" r:id="rId334" xr:uid="{D26D383C-3245-4A44-9A60-6FBD42377430}"/>
    <hyperlink ref="AQ236" r:id="rId335" xr:uid="{AE239633-3B53-4746-9F2E-7BEFCC82BB77}"/>
    <hyperlink ref="AR236" r:id="rId336" xr:uid="{BA31F767-3B99-2F45-947C-ED77F67B1A86}"/>
    <hyperlink ref="AQ237" r:id="rId337" xr:uid="{79F4AFB4-A9FF-FC4D-BDED-0D819470AD94}"/>
    <hyperlink ref="AR237" r:id="rId338" xr:uid="{7FAFD555-DB3B-B947-8352-75ACAEFC31CA}"/>
    <hyperlink ref="AQ238" r:id="rId339" xr:uid="{0881AA48-478C-1A44-874D-CF4764420177}"/>
    <hyperlink ref="AR238" r:id="rId340" xr:uid="{9794F663-429E-ED4E-B4FD-99D0B4D2980E}"/>
    <hyperlink ref="AQ2" r:id="rId341" xr:uid="{3F29D85C-9915-6F42-93DF-45613C6E1ED1}"/>
    <hyperlink ref="AR2" r:id="rId342" xr:uid="{5075D169-312F-624C-8B0F-B997899B08F8}"/>
    <hyperlink ref="AR3" r:id="rId343" xr:uid="{77DADD46-E686-7D4E-B2BE-D9CEF9673516}"/>
    <hyperlink ref="AQ75" r:id="rId344" xr:uid="{A0A15D6C-0BFB-634E-A5CB-C1767E0511F4}"/>
    <hyperlink ref="AQ76" r:id="rId345" xr:uid="{D19CD234-3F04-F04F-9E5B-5456B673DB90}"/>
    <hyperlink ref="AR76" r:id="rId346" xr:uid="{ED9D1878-4A45-2941-8747-60A4F2B3EEA8}"/>
    <hyperlink ref="AQ79" r:id="rId347" xr:uid="{10EAD01A-B558-2A4D-A101-AE0E452FDDEA}"/>
    <hyperlink ref="AR79" r:id="rId348" xr:uid="{A19E2C34-F28A-B041-B03C-00844FFCBA5C}"/>
    <hyperlink ref="AQ81" r:id="rId349" xr:uid="{02CCF399-FB55-0246-AF5B-3DF631002DA5}"/>
    <hyperlink ref="AR81" r:id="rId350" xr:uid="{553C961C-40DD-3348-A39B-10D1F8F15551}"/>
    <hyperlink ref="AQ108" r:id="rId351" xr:uid="{FB5F7057-BFDE-6147-8914-EA4F7B15A6F4}"/>
    <hyperlink ref="AR108" r:id="rId352" xr:uid="{6192B56B-EAB0-CD44-AAE2-CB6EDB8CD304}"/>
    <hyperlink ref="AR111" r:id="rId353" xr:uid="{12797D60-D72A-FA45-834E-2EAFFCA15283}"/>
    <hyperlink ref="AR116" r:id="rId354" xr:uid="{7714B3D8-7F0D-C74F-923A-8B3D8AF14774}"/>
    <hyperlink ref="AR118" r:id="rId355" xr:uid="{E3294B4C-1B8D-D54E-AEEF-78B0EC2ACBCB}"/>
    <hyperlink ref="AQ118" r:id="rId356" xr:uid="{43ECDFF8-67B1-5E49-B2E8-86F8018F010F}"/>
    <hyperlink ref="AQ123" r:id="rId357" xr:uid="{540E294F-CCD4-6C42-8D60-7D9E02F05D36}"/>
    <hyperlink ref="AR131" r:id="rId358" xr:uid="{33646483-8339-FF4C-A042-433C4FA20344}"/>
    <hyperlink ref="AQ135" r:id="rId359" xr:uid="{3C4B9A11-8E36-444C-8986-05C7C3CE5310}"/>
    <hyperlink ref="AR135" r:id="rId360" xr:uid="{D30EC5A6-8CFD-5048-9F32-3AA9CE50DDF7}"/>
    <hyperlink ref="AR133" r:id="rId361" xr:uid="{F44253A8-B571-ED41-A784-FB2BE72DBC5D}"/>
    <hyperlink ref="AR146" r:id="rId362" xr:uid="{01A205BB-CED2-7441-81DF-43899CF5591B}"/>
    <hyperlink ref="AQ148" r:id="rId363" xr:uid="{16826EE6-EC37-8043-A68D-5FC8AB80E6D3}"/>
    <hyperlink ref="AQ151" r:id="rId364" xr:uid="{99753E8B-DBC7-3849-AD7B-6A0DE1EB4FFD}"/>
    <hyperlink ref="AR151" r:id="rId365" xr:uid="{6849AF49-4C4A-1440-BEC4-0AC49453722C}"/>
    <hyperlink ref="AQ159" r:id="rId366" xr:uid="{3D9C7CF7-7FA6-9F47-A8BA-B210915FC88F}"/>
    <hyperlink ref="AR159" r:id="rId367" xr:uid="{9C1C8F9F-1CBE-964A-8227-8922C4935478}"/>
    <hyperlink ref="AR162" r:id="rId368" xr:uid="{E2FD4453-2638-FB43-A7EC-0A8EC8A4E2F7}"/>
    <hyperlink ref="AR169" r:id="rId369" xr:uid="{E02CAC7E-3320-664A-A7C5-0DC965A5C30E}"/>
    <hyperlink ref="AQ170" r:id="rId370" xr:uid="{E2EBB51D-CAD8-1D40-85B8-5B028770826A}"/>
    <hyperlink ref="AR170" r:id="rId371" xr:uid="{2E9624DE-D643-A34F-B315-6861F64C97A4}"/>
    <hyperlink ref="AR175" r:id="rId372" xr:uid="{763667BC-2A44-3E4D-B998-674A748669A1}"/>
    <hyperlink ref="AQ188" r:id="rId373" xr:uid="{C3B609E9-700E-534C-8BBE-1627EBF6D2C1}"/>
    <hyperlink ref="AR188" r:id="rId374" xr:uid="{DE3266E3-D1C2-E449-8BAC-696DB104B30C}"/>
    <hyperlink ref="AR190" r:id="rId375" xr:uid="{1F365488-8FD6-C94B-A155-E3B13CEC1972}"/>
    <hyperlink ref="AR193" r:id="rId376" xr:uid="{A2818360-FC3A-6B41-A73A-30475B214E35}"/>
    <hyperlink ref="AQ206" r:id="rId377" xr:uid="{67C72CF4-0846-5D40-93D6-29EDFD57D158}"/>
    <hyperlink ref="AR206" r:id="rId378" xr:uid="{3D2FC063-6EB1-254D-9D65-CC05825182D9}"/>
    <hyperlink ref="AR239" r:id="rId379" xr:uid="{75EDA14C-9105-7F4B-B79F-7D301081B63C}"/>
    <hyperlink ref="AQ239" r:id="rId380" xr:uid="{9DCC42B3-358F-BC4D-891F-02A839A0B40E}"/>
    <hyperlink ref="AQ243" r:id="rId381" xr:uid="{0B4F72E4-AE6C-1A4B-8BD6-0C7C908A9C99}"/>
    <hyperlink ref="AR243" r:id="rId382" xr:uid="{59E271FE-B585-3442-B04C-94C0369A67FA}"/>
    <hyperlink ref="AQ240" r:id="rId383" xr:uid="{B51EFF79-03F0-1347-88AA-E7697CA170E7}"/>
    <hyperlink ref="AR240" r:id="rId384" xr:uid="{390C1D23-C9E3-5549-9049-9E712E61C259}"/>
    <hyperlink ref="AQ241" r:id="rId385" xr:uid="{071782FC-6320-C744-8157-6C7DABBACFD4}"/>
    <hyperlink ref="AR241" r:id="rId386" xr:uid="{89F872C3-F0CF-A747-BEC7-42B2ED45DA1C}"/>
    <hyperlink ref="AQ242" r:id="rId387" xr:uid="{56B0A63C-AE45-5042-A750-CDC561925B2F}"/>
    <hyperlink ref="AR242" r:id="rId388" xr:uid="{F2DB307D-31CF-7243-BE17-B2034C4D29E4}"/>
    <hyperlink ref="AR245" r:id="rId389" xr:uid="{18EE3322-9998-8E4F-A9D0-9239DB9654EC}"/>
    <hyperlink ref="AQ245" r:id="rId390" xr:uid="{2B24531E-5AD7-C749-9FDA-7334FC2215D6}"/>
    <hyperlink ref="AQ244" r:id="rId391" xr:uid="{B0C28E2B-3AB7-A446-AB9A-E32CD564116F}"/>
    <hyperlink ref="AR244" r:id="rId392" xr:uid="{74C0D862-E3B8-CA48-934D-8BF48633A104}"/>
    <hyperlink ref="AQ246" r:id="rId393" xr:uid="{54C86C3E-A486-A349-92B6-3BD061D1D580}"/>
    <hyperlink ref="AR246" r:id="rId394" xr:uid="{991673A1-FB05-3E4E-AA69-BA2C07C01151}"/>
    <hyperlink ref="AQ249" r:id="rId395" xr:uid="{E62D5394-0AC8-A247-A164-47EB0C07CD06}"/>
    <hyperlink ref="AR249" r:id="rId396" xr:uid="{3E5B7AA4-35D5-4747-AD8F-A7848E26A9A5}"/>
    <hyperlink ref="AQ247" r:id="rId397" xr:uid="{4353B22C-F07D-034B-BDBE-6429AD9956E0}"/>
    <hyperlink ref="AR247" r:id="rId398" xr:uid="{5D8287D7-06B4-C145-9C99-413CE51B1B85}"/>
    <hyperlink ref="AQ248" r:id="rId399" xr:uid="{732D9D00-85CD-9148-8797-C03CE2D8844C}"/>
    <hyperlink ref="AR248" r:id="rId400" xr:uid="{C994AAEB-1D86-D345-BF25-13F2203BA4F9}"/>
    <hyperlink ref="AQ250" r:id="rId401" xr:uid="{3818C49C-3C66-3844-BE76-19FA7B23818C}"/>
    <hyperlink ref="AR250" r:id="rId402" xr:uid="{AD50F837-1F19-4C4E-9CC8-D1251B7EDBB9}"/>
    <hyperlink ref="AQ251" r:id="rId403" xr:uid="{F4962311-AC26-174B-9B71-23D0C0A6FA28}"/>
    <hyperlink ref="AR251" r:id="rId404" xr:uid="{4177276F-39F0-874E-A0AD-1213AEE218F0}"/>
    <hyperlink ref="AQ254" r:id="rId405" xr:uid="{1408F2D2-7ABC-674D-995E-26CF2B2762F0}"/>
    <hyperlink ref="AR254" r:id="rId406" xr:uid="{937589C1-5B5E-A544-BB10-53D0F366E7F8}"/>
    <hyperlink ref="AQ252" r:id="rId407" xr:uid="{736DAF1C-3BD4-8E46-AE4F-F08E06E520E2}"/>
    <hyperlink ref="AR252" r:id="rId408" xr:uid="{FC4D6C6F-2014-AD4B-A81D-AC9BBE84E7E9}"/>
    <hyperlink ref="AR253" r:id="rId409" xr:uid="{4535BCD6-ECD0-5B48-85AB-E32A25673322}"/>
    <hyperlink ref="AQ255" r:id="rId410" xr:uid="{B22DA507-597A-6E4B-BCA3-A3AD73E89C2D}"/>
    <hyperlink ref="AR255" r:id="rId411" xr:uid="{236359A8-C136-9D4C-829F-34D83D2797E5}"/>
    <hyperlink ref="AQ260" r:id="rId412" xr:uid="{6B11AA6D-CF91-6848-85E2-5CCE3635BD9E}"/>
    <hyperlink ref="AR260" r:id="rId413" xr:uid="{C8234B8A-A6DD-5547-A055-186C31FFE036}"/>
    <hyperlink ref="AQ256" r:id="rId414" xr:uid="{B55902D6-7F05-8740-AACF-853D5D668A18}"/>
    <hyperlink ref="AR256" r:id="rId415" xr:uid="{E1CD36CA-DB0C-874D-9AB8-2C7F236FBE1F}"/>
    <hyperlink ref="AQ257" r:id="rId416" xr:uid="{2ECBFE05-B975-B649-B180-7223562D35D7}"/>
    <hyperlink ref="AR257" r:id="rId417" xr:uid="{B81F7F51-4D74-3E48-A78A-888B7FEE802F}"/>
    <hyperlink ref="AQ258" r:id="rId418" xr:uid="{80F0BFC0-2A70-ED45-A59C-5A92B79F262E}"/>
    <hyperlink ref="AR258" r:id="rId419" xr:uid="{65141189-C5B4-104B-9A4E-F460F90D90C3}"/>
    <hyperlink ref="AQ259" r:id="rId420" xr:uid="{38261255-C4C3-1246-8177-EE361921C2F8}"/>
    <hyperlink ref="AR259" r:id="rId421" xr:uid="{829B7DBC-4942-0844-833E-83F572A9FEF5}"/>
    <hyperlink ref="AQ263" r:id="rId422" xr:uid="{764D9AA2-4ADF-0F41-AA97-806B6E5013B5}"/>
    <hyperlink ref="AR263" r:id="rId423" xr:uid="{60B99C17-904A-AA48-B53D-44C438C66D5A}"/>
    <hyperlink ref="AQ261" r:id="rId424" xr:uid="{EB41BE1B-8D34-8645-A4D2-2C4B83ED4B8E}"/>
    <hyperlink ref="AR261" r:id="rId425" xr:uid="{E6BE3DF0-4EF8-084D-9B6B-9C24604FFEFC}"/>
    <hyperlink ref="AQ262" r:id="rId426" xr:uid="{438FDB23-F61A-6A46-A96D-F76349BB5D8D}"/>
    <hyperlink ref="AR262" r:id="rId427" xr:uid="{1CFC2A5C-B3A4-DC4D-B3B0-7F49E5F35862}"/>
    <hyperlink ref="AQ264" r:id="rId428" xr:uid="{009A4618-30FC-5945-A803-B39265D3000B}"/>
    <hyperlink ref="AR264" r:id="rId429" xr:uid="{302427A8-BB87-D941-91EF-3FE414C31FB9}"/>
    <hyperlink ref="AR265" r:id="rId430" xr:uid="{B6544124-F7C8-8F48-BBA1-8CF92FC6F887}"/>
    <hyperlink ref="AQ266" r:id="rId431" xr:uid="{27E06F19-255C-1841-B5C8-07E41C2DAD5C}"/>
    <hyperlink ref="AR266" r:id="rId432" xr:uid="{AC9C95E0-ED94-E44F-B5E2-BA016D763298}"/>
    <hyperlink ref="AQ267" r:id="rId433" xr:uid="{8275B14A-3241-604E-B61A-68F0EE867A98}"/>
    <hyperlink ref="AR267" r:id="rId434" xr:uid="{4D07B244-C8B7-9140-BA20-E71A4AB8A813}"/>
    <hyperlink ref="AQ268" r:id="rId435" xr:uid="{627CBF22-45E3-C94E-9DD7-42B4D81693F7}"/>
    <hyperlink ref="AR268" r:id="rId436" xr:uid="{6CEA22E0-7805-6E44-AA01-56E0A1C45241}"/>
    <hyperlink ref="AQ269" r:id="rId437" xr:uid="{557A4B7B-2EE0-E64D-93E1-BDA0E504109E}"/>
    <hyperlink ref="AR269" r:id="rId438" xr:uid="{B492BC9A-C82B-9F45-9D49-2E2E174D5CF7}"/>
    <hyperlink ref="AQ270" r:id="rId439" xr:uid="{ECDEB9DB-F479-7846-85DD-AE267E6770B7}"/>
    <hyperlink ref="AR270" r:id="rId440" xr:uid="{12AF5E82-6BE6-B74A-95AA-E75AECEA5597}"/>
    <hyperlink ref="AQ271" r:id="rId441" xr:uid="{413F70DD-4A6E-8243-B2FF-70671EBAD6DE}"/>
    <hyperlink ref="AR271" r:id="rId442" xr:uid="{86B01E17-C61F-5B4C-8B0E-FB85F38DA213}"/>
    <hyperlink ref="AQ272" r:id="rId443" xr:uid="{4598B4FF-98FD-AF47-817F-F72B9C64653D}"/>
    <hyperlink ref="AR272" r:id="rId444" xr:uid="{BC7A195B-CDA2-0240-B710-75C128620DEF}"/>
    <hyperlink ref="AR273" r:id="rId445" xr:uid="{2C4FBEBB-1651-1A45-816B-B8E8BC31C9CF}"/>
    <hyperlink ref="AQ274" r:id="rId446" xr:uid="{F78351FF-8931-C044-B242-C59BC8637B68}"/>
    <hyperlink ref="AR274" r:id="rId447" xr:uid="{45C927D9-6D12-834B-A086-E9120F058B24}"/>
    <hyperlink ref="AR275" r:id="rId448" xr:uid="{5BA7179E-5D85-554B-BA89-5B8A91676AB8}"/>
    <hyperlink ref="AR276" r:id="rId449" xr:uid="{02C53698-7F6A-4442-9F34-AC1AF50A378F}"/>
    <hyperlink ref="AR281" r:id="rId450" xr:uid="{D326B0DF-D44E-4C43-8916-EE25DD590E0C}"/>
    <hyperlink ref="AR279" r:id="rId451" xr:uid="{EB88ED24-9D4E-9B43-8989-1B90762A252C}"/>
    <hyperlink ref="AR280" r:id="rId452" xr:uid="{DB476151-BA52-BE42-98E4-4BA6C3BD0567}"/>
    <hyperlink ref="AR284" r:id="rId453" xr:uid="{31531BDB-E903-2D4B-816F-42E0EE98FAFF}"/>
    <hyperlink ref="AR283" r:id="rId454" xr:uid="{434AEDA9-F07E-2B48-ACB8-F9E9B2EA6B7A}"/>
    <hyperlink ref="AR285" r:id="rId455" xr:uid="{1A6DE743-C5AC-B447-A7CB-66583D913D67}"/>
    <hyperlink ref="AR286" r:id="rId456" xr:uid="{60C78251-E19E-ED4E-8002-648CDF135748}"/>
    <hyperlink ref="AR287" r:id="rId457" xr:uid="{3310C5B6-D2FB-3541-ACFD-73BF8509D535}"/>
    <hyperlink ref="AR288" r:id="rId458" xr:uid="{7CDF5C8F-0D36-2047-8E65-5504609F3114}"/>
  </hyperlinks>
  <pageMargins left="0.7" right="0.7" top="0.75" bottom="0.75" header="0.3" footer="0.3"/>
  <pageSetup orientation="portrait" horizontalDpi="0" verticalDpi="0"/>
  <drawing r:id="rId4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4B7C-AC39-4244-9CB6-C4E91A0BCB36}">
  <sheetPr codeName="Sheet3"/>
  <dimension ref="A1:B2"/>
  <sheetViews>
    <sheetView topLeftCell="A2" zoomScaleNormal="100" workbookViewId="0">
      <selection activeCell="H25" sqref="H25"/>
    </sheetView>
  </sheetViews>
  <sheetFormatPr baseColWidth="10" defaultRowHeight="16"/>
  <cols>
    <col min="1" max="1" width="33.1640625" customWidth="1"/>
    <col min="2" max="2" width="36" customWidth="1"/>
  </cols>
  <sheetData>
    <row r="1" spans="1:2" s="8" customFormat="1">
      <c r="A1" s="8" t="s">
        <v>2</v>
      </c>
      <c r="B1" s="8" t="s">
        <v>0</v>
      </c>
    </row>
    <row r="2" spans="1:2">
      <c r="A2" t="s">
        <v>273</v>
      </c>
      <c r="B2" s="1" t="s">
        <v>274</v>
      </c>
    </row>
  </sheetData>
  <hyperlinks>
    <hyperlink ref="B2" r:id="rId1" xr:uid="{BF8CCF8C-4712-5A40-B18B-0DFAA5FF455D}"/>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Clubhouse</vt:lpstr>
      <vt:lpstr>Clubhouse (2)</vt:lpstr>
      <vt:lpstr>Clubs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Deandra C. Whitby</dc:creator>
  <cp:keywords/>
  <dc:description/>
  <cp:lastModifiedBy>Deandra C. Whitby</cp:lastModifiedBy>
  <dcterms:created xsi:type="dcterms:W3CDTF">2021-04-18T01:15:58Z</dcterms:created>
  <dcterms:modified xsi:type="dcterms:W3CDTF">2022-02-08T22:45:34Z</dcterms:modified>
  <cp:category/>
</cp:coreProperties>
</file>