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Денис\OneDrive\Рабочий стол\IT\Excel\"/>
    </mc:Choice>
  </mc:AlternateContent>
  <xr:revisionPtr revIDLastSave="0" documentId="8_{39037BF7-EECA-4F70-8CC3-16BB05DC422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Задание 1" sheetId="1" r:id="rId1"/>
    <sheet name="Задание 2 " sheetId="2" r:id="rId2"/>
    <sheet name="Сводная таблица (2)" sheetId="4" r:id="rId3"/>
    <sheet name="Сводная диаграмма (2)" sheetId="5" r:id="rId4"/>
    <sheet name="Задание 3" sheetId="3" r:id="rId5"/>
  </sheets>
  <externalReferences>
    <externalReference r:id="rId6"/>
    <externalReference r:id="rId7"/>
  </externalReferences>
  <definedNames>
    <definedName name="_xlnm._FilterDatabase" localSheetId="0" hidden="1">'Задание 1'!$A$1:$D$111</definedName>
  </definedNames>
  <calcPr calcId="191029"/>
  <pivotCaches>
    <pivotCache cacheId="0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27" i="2" l="1"/>
  <c r="F927" i="2"/>
  <c r="G693" i="2"/>
  <c r="F693" i="2"/>
  <c r="G464" i="2"/>
  <c r="F464" i="2"/>
  <c r="G231" i="2"/>
  <c r="F231" i="2"/>
  <c r="C2" i="3"/>
  <c r="C3" i="3" s="1"/>
  <c r="D2" i="3"/>
  <c r="D3" i="3" s="1"/>
  <c r="E2" i="3"/>
  <c r="E3" i="3"/>
  <c r="C4" i="3"/>
  <c r="C7" i="3" s="1"/>
  <c r="C5" i="3"/>
  <c r="C6" i="3"/>
  <c r="D4" i="3"/>
  <c r="D5" i="3"/>
  <c r="D7" i="3" s="1"/>
  <c r="D6" i="3"/>
  <c r="E4" i="3"/>
  <c r="E5" i="3"/>
  <c r="E7" i="3" s="1"/>
  <c r="E6" i="3"/>
  <c r="C8" i="3"/>
  <c r="C9" i="3"/>
  <c r="C10" i="3"/>
  <c r="C11" i="3"/>
  <c r="C12" i="3"/>
  <c r="D8" i="3"/>
  <c r="D9" i="3"/>
  <c r="D10" i="3"/>
  <c r="D11" i="3"/>
  <c r="D12" i="3"/>
  <c r="E8" i="3"/>
  <c r="E9" i="3"/>
  <c r="E10" i="3"/>
  <c r="E11" i="3"/>
  <c r="E12" i="3"/>
  <c r="C13" i="3"/>
  <c r="C14" i="3"/>
  <c r="C15" i="3"/>
  <c r="C16" i="3"/>
  <c r="C17" i="3"/>
  <c r="D13" i="3"/>
  <c r="D14" i="3"/>
  <c r="D15" i="3"/>
  <c r="D16" i="3"/>
  <c r="D17" i="3"/>
  <c r="E13" i="3"/>
  <c r="E14" i="3"/>
  <c r="E15" i="3"/>
  <c r="E16" i="3"/>
  <c r="E17" i="3"/>
  <c r="C19" i="3"/>
  <c r="C20" i="3"/>
  <c r="C24" i="3" s="1"/>
  <c r="D19" i="3"/>
  <c r="D20" i="3"/>
  <c r="E19" i="3"/>
  <c r="E20" i="3"/>
  <c r="C21" i="3"/>
  <c r="C22" i="3"/>
  <c r="C23" i="3"/>
  <c r="D21" i="3"/>
  <c r="D22" i="3"/>
  <c r="D23" i="3"/>
  <c r="E21" i="3"/>
  <c r="E22" i="3"/>
  <c r="E23" i="3"/>
  <c r="C25" i="3"/>
  <c r="D25" i="3"/>
  <c r="E25" i="3"/>
  <c r="C26" i="3"/>
  <c r="C27" i="3"/>
  <c r="C28" i="3"/>
  <c r="C29" i="3"/>
  <c r="D26" i="3"/>
  <c r="D27" i="3"/>
  <c r="D28" i="3"/>
  <c r="D29" i="3"/>
  <c r="E26" i="3"/>
  <c r="E27" i="3"/>
  <c r="E28" i="3"/>
  <c r="E29" i="3"/>
  <c r="C31" i="3"/>
  <c r="C32" i="3"/>
  <c r="C33" i="3"/>
  <c r="C39" i="3" s="1"/>
  <c r="C34" i="3"/>
  <c r="D31" i="3"/>
  <c r="D32" i="3"/>
  <c r="D33" i="3"/>
  <c r="D34" i="3"/>
  <c r="E31" i="3"/>
  <c r="E32" i="3"/>
  <c r="E33" i="3"/>
  <c r="E34" i="3"/>
  <c r="C35" i="3"/>
  <c r="C36" i="3"/>
  <c r="C37" i="3"/>
  <c r="C38" i="3"/>
  <c r="D35" i="3"/>
  <c r="D36" i="3"/>
  <c r="D37" i="3"/>
  <c r="D38" i="3"/>
  <c r="E35" i="3"/>
  <c r="E36" i="3"/>
  <c r="E37" i="3"/>
  <c r="E38" i="3"/>
  <c r="C40" i="3"/>
  <c r="C41" i="3"/>
  <c r="C42" i="3"/>
  <c r="C43" i="3"/>
  <c r="C44" i="3" s="1"/>
  <c r="D40" i="3"/>
  <c r="D41" i="3"/>
  <c r="D44" i="3" s="1"/>
  <c r="D42" i="3"/>
  <c r="D43" i="3"/>
  <c r="E40" i="3"/>
  <c r="E41" i="3"/>
  <c r="E42" i="3"/>
  <c r="E43" i="3"/>
  <c r="E44" i="3" s="1"/>
  <c r="C45" i="3"/>
  <c r="D45" i="3"/>
  <c r="E45" i="3"/>
  <c r="C46" i="3"/>
  <c r="C47" i="3"/>
  <c r="C48" i="3"/>
  <c r="D46" i="3"/>
  <c r="D49" i="3" s="1"/>
  <c r="D47" i="3"/>
  <c r="D48" i="3"/>
  <c r="E46" i="3"/>
  <c r="E49" i="3" s="1"/>
  <c r="E47" i="3"/>
  <c r="E48" i="3"/>
  <c r="C49" i="3"/>
  <c r="F928" i="2" l="1"/>
  <c r="G928" i="2"/>
  <c r="D30" i="3"/>
  <c r="E30" i="3"/>
  <c r="D24" i="3"/>
  <c r="C30" i="3"/>
  <c r="E39" i="3"/>
  <c r="D18" i="3"/>
  <c r="D39" i="3"/>
  <c r="E18" i="3"/>
  <c r="C18" i="3"/>
  <c r="E24" i="3"/>
</calcChain>
</file>

<file path=xl/sharedStrings.xml><?xml version="1.0" encoding="utf-8"?>
<sst xmlns="http://schemas.openxmlformats.org/spreadsheetml/2006/main" count="4720" uniqueCount="976">
  <si>
    <t>Дата</t>
  </si>
  <si>
    <t>Температура</t>
  </si>
  <si>
    <t>Погрешность медицинского ртутного градусника на превышение 0.1, согласно ГОСТ 31516-2012</t>
  </si>
  <si>
    <t>Погрешность медицинского ртутного градусника на занижение 0.15, согласно ГОСТ 31516-2012</t>
  </si>
  <si>
    <t>Первый</t>
  </si>
  <si>
    <t>Год</t>
  </si>
  <si>
    <t>Месяц</t>
  </si>
  <si>
    <t>Регион</t>
  </si>
  <si>
    <t>Категория</t>
  </si>
  <si>
    <t>Продукт</t>
  </si>
  <si>
    <t>Количество</t>
  </si>
  <si>
    <t>Выручка</t>
  </si>
  <si>
    <t>Август</t>
  </si>
  <si>
    <t>юг</t>
  </si>
  <si>
    <t>молочные продукты</t>
  </si>
  <si>
    <t>обезжиренное молоко</t>
  </si>
  <si>
    <t>31 878,00 ₽</t>
  </si>
  <si>
    <t>Март</t>
  </si>
  <si>
    <t>мороженное</t>
  </si>
  <si>
    <t>ванильное</t>
  </si>
  <si>
    <t>34 124,80 ₽</t>
  </si>
  <si>
    <t>Январь</t>
  </si>
  <si>
    <t>восток</t>
  </si>
  <si>
    <t>сырки</t>
  </si>
  <si>
    <t>18 084,80 ₽</t>
  </si>
  <si>
    <t>север</t>
  </si>
  <si>
    <t>22 600,00 ₽</t>
  </si>
  <si>
    <t>20 768,70 ₽</t>
  </si>
  <si>
    <t>Сентябрь</t>
  </si>
  <si>
    <t>запад</t>
  </si>
  <si>
    <t>фрукты</t>
  </si>
  <si>
    <t>сливы</t>
  </si>
  <si>
    <t>17 070,90 ₽</t>
  </si>
  <si>
    <t>21 817,60 ₽</t>
  </si>
  <si>
    <t>Июнь</t>
  </si>
  <si>
    <t>яблоки</t>
  </si>
  <si>
    <t>18 942,00 ₽</t>
  </si>
  <si>
    <t>Июль</t>
  </si>
  <si>
    <t>вишня</t>
  </si>
  <si>
    <t>18 564,00 ₽</t>
  </si>
  <si>
    <t>Май</t>
  </si>
  <si>
    <t>бакалея</t>
  </si>
  <si>
    <t>макароны</t>
  </si>
  <si>
    <t>15 536,30 ₽</t>
  </si>
  <si>
    <t>20 644,80 ₽</t>
  </si>
  <si>
    <t>Октябрь</t>
  </si>
  <si>
    <t>хлопья</t>
  </si>
  <si>
    <t>18 096,40 ₽</t>
  </si>
  <si>
    <t>виноград</t>
  </si>
  <si>
    <t>21 964,10 ₽</t>
  </si>
  <si>
    <t>19 328,40 ₽</t>
  </si>
  <si>
    <t>19 876,80 ₽</t>
  </si>
  <si>
    <t>22 171,20 ₽</t>
  </si>
  <si>
    <t>21 898,80 ₽</t>
  </si>
  <si>
    <t>масло</t>
  </si>
  <si>
    <t>18 950,40 ₽</t>
  </si>
  <si>
    <t>Ноябрь</t>
  </si>
  <si>
    <t>клубничное</t>
  </si>
  <si>
    <t>32 749,40 ₽</t>
  </si>
  <si>
    <t>32 817,60 ₽</t>
  </si>
  <si>
    <t>12 471,60 ₽</t>
  </si>
  <si>
    <t>15 139,20 ₽</t>
  </si>
  <si>
    <t>Апрель</t>
  </si>
  <si>
    <t>27 165,60 ₽</t>
  </si>
  <si>
    <t>Февраль</t>
  </si>
  <si>
    <t>24 087,00 ₽</t>
  </si>
  <si>
    <t>25 945,50 ₽</t>
  </si>
  <si>
    <t>15 428,90 ₽</t>
  </si>
  <si>
    <t>24 569,00 ₽</t>
  </si>
  <si>
    <t>26 645,00 ₽</t>
  </si>
  <si>
    <t>Декабрь</t>
  </si>
  <si>
    <t>29 014,00 ₽</t>
  </si>
  <si>
    <t>20 065,20 ₽</t>
  </si>
  <si>
    <t>каша</t>
  </si>
  <si>
    <t>17 130,40 ₽</t>
  </si>
  <si>
    <t>23 193,30 ₽</t>
  </si>
  <si>
    <t>15 445,10 ₽</t>
  </si>
  <si>
    <t>28 664,60 ₽</t>
  </si>
  <si>
    <t>13 953,60 ₽</t>
  </si>
  <si>
    <t>12 442,20 ₽</t>
  </si>
  <si>
    <t>15 907,70 ₽</t>
  </si>
  <si>
    <t>18 172,00 ₽</t>
  </si>
  <si>
    <t>19 724,80 ₽</t>
  </si>
  <si>
    <t>19 675,00 ₽</t>
  </si>
  <si>
    <t>23 976,30 ₽</t>
  </si>
  <si>
    <t>14 495,70 ₽</t>
  </si>
  <si>
    <t>18 860,00 ₽</t>
  </si>
  <si>
    <t>24 854,00 ₽</t>
  </si>
  <si>
    <t>32 272,50 ₽</t>
  </si>
  <si>
    <t>19 962,60 ₽</t>
  </si>
  <si>
    <t>24 570,00 ₽</t>
  </si>
  <si>
    <t>14 770,60 ₽</t>
  </si>
  <si>
    <t>19 630,00 ₽</t>
  </si>
  <si>
    <t>15 176,70 ₽</t>
  </si>
  <si>
    <t>16 469,00 ₽</t>
  </si>
  <si>
    <t>18 120,40 ₽</t>
  </si>
  <si>
    <t>22 344,80 ₽</t>
  </si>
  <si>
    <t>13 687,50 ₽</t>
  </si>
  <si>
    <t>цельное молоко</t>
  </si>
  <si>
    <t>35 189,00 ₽</t>
  </si>
  <si>
    <t>20 275,20 ₽</t>
  </si>
  <si>
    <t>16 956,90 ₽</t>
  </si>
  <si>
    <t>шоколадное</t>
  </si>
  <si>
    <t>21 861,00 ₽</t>
  </si>
  <si>
    <t>24 710,40 ₽</t>
  </si>
  <si>
    <t>17 812,60 ₽</t>
  </si>
  <si>
    <t>25 910,50 ₽</t>
  </si>
  <si>
    <t>32 936,00 ₽</t>
  </si>
  <si>
    <t>21 808,50 ₽</t>
  </si>
  <si>
    <t>18 600,00 ₽</t>
  </si>
  <si>
    <t>19 530,50 ₽</t>
  </si>
  <si>
    <t>20 596,00 ₽</t>
  </si>
  <si>
    <t>33 034,40 ₽</t>
  </si>
  <si>
    <t>23 298,60 ₽</t>
  </si>
  <si>
    <t>18 393,30 ₽</t>
  </si>
  <si>
    <t>24 058,80 ₽</t>
  </si>
  <si>
    <t>15 534,20 ₽</t>
  </si>
  <si>
    <t>16 398,40 ₽</t>
  </si>
  <si>
    <t>18 208,80 ₽</t>
  </si>
  <si>
    <t>16 202,40 ₽</t>
  </si>
  <si>
    <t>18 388,50 ₽</t>
  </si>
  <si>
    <t>24 362,00 ₽</t>
  </si>
  <si>
    <t>19 720,60 ₽</t>
  </si>
  <si>
    <t>15 744,00 ₽</t>
  </si>
  <si>
    <t>14 818,50 ₽</t>
  </si>
  <si>
    <t>31 709,80 ₽</t>
  </si>
  <si>
    <t>37 026,00 ₽</t>
  </si>
  <si>
    <t>17 738,80 ₽</t>
  </si>
  <si>
    <t>18 696,00 ₽</t>
  </si>
  <si>
    <t>23 545,70 ₽</t>
  </si>
  <si>
    <t>20 037,60 ₽</t>
  </si>
  <si>
    <t>15 145,20 ₽</t>
  </si>
  <si>
    <t>24 743,40 ₽</t>
  </si>
  <si>
    <t>27 833,20 ₽</t>
  </si>
  <si>
    <t>16 545,60 ₽</t>
  </si>
  <si>
    <t>36 748,40 ₽</t>
  </si>
  <si>
    <t>19 632,00 ₽</t>
  </si>
  <si>
    <t>23 838,30 ₽</t>
  </si>
  <si>
    <t>21 888,00 ₽</t>
  </si>
  <si>
    <t>31 204,50 ₽</t>
  </si>
  <si>
    <t>14 486,40 ₽</t>
  </si>
  <si>
    <t>14 016,20 ₽</t>
  </si>
  <si>
    <t>29 349,20 ₽</t>
  </si>
  <si>
    <t>26 638,70 ₽</t>
  </si>
  <si>
    <t>28 151,50 ₽</t>
  </si>
  <si>
    <t>19 760,00 ₽</t>
  </si>
  <si>
    <t>30 564,10 ₽</t>
  </si>
  <si>
    <t>21 672,00 ₽</t>
  </si>
  <si>
    <t>23 023,00 ₽</t>
  </si>
  <si>
    <t>15 761,40 ₽</t>
  </si>
  <si>
    <t>15 198,00 ₽</t>
  </si>
  <si>
    <t>18 808,20 ₽</t>
  </si>
  <si>
    <t>26 582,90 ₽</t>
  </si>
  <si>
    <t>25 260,00 ₽</t>
  </si>
  <si>
    <t>34 697,80 ₽</t>
  </si>
  <si>
    <t>28 977,00 ₽</t>
  </si>
  <si>
    <t>28 767,60 ₽</t>
  </si>
  <si>
    <t>17 811,20 ₽</t>
  </si>
  <si>
    <t>13 888,50 ₽</t>
  </si>
  <si>
    <t>16 497,00 ₽</t>
  </si>
  <si>
    <t>29 547,00 ₽</t>
  </si>
  <si>
    <t>25 649,40 ₽</t>
  </si>
  <si>
    <t>20 643,00 ₽</t>
  </si>
  <si>
    <t>31 609,00 ₽</t>
  </si>
  <si>
    <t>22 760,10 ₽</t>
  </si>
  <si>
    <t>19 414,50 ₽</t>
  </si>
  <si>
    <t>16 707,90 ₽</t>
  </si>
  <si>
    <t>23 377,20 ₽</t>
  </si>
  <si>
    <t>18 462,00 ₽</t>
  </si>
  <si>
    <t>27 084,80 ₽</t>
  </si>
  <si>
    <t>23 142,00 ₽</t>
  </si>
  <si>
    <t>19 662,00 ₽</t>
  </si>
  <si>
    <t>22 007,70 ₽</t>
  </si>
  <si>
    <t>15 386,80 ₽</t>
  </si>
  <si>
    <t>24 034,00 ₽</t>
  </si>
  <si>
    <t>22 990,80 ₽</t>
  </si>
  <si>
    <t>25 883,00 ₽</t>
  </si>
  <si>
    <t>10 475,50 ₽</t>
  </si>
  <si>
    <t>26 733,60 ₽</t>
  </si>
  <si>
    <t>25 077,60 ₽</t>
  </si>
  <si>
    <t>21 348,60 ₽</t>
  </si>
  <si>
    <t>26 113,10 ₽</t>
  </si>
  <si>
    <t>18 756,30 ₽</t>
  </si>
  <si>
    <t>29 722,00 ₽</t>
  </si>
  <si>
    <t>34 521,60 ₽</t>
  </si>
  <si>
    <t>24 235,00 ₽</t>
  </si>
  <si>
    <t>23 255,10 ₽</t>
  </si>
  <si>
    <t>16 993,60 ₽</t>
  </si>
  <si>
    <t>16 912,00 ₽</t>
  </si>
  <si>
    <t>19 000,00 ₽</t>
  </si>
  <si>
    <t>20 064,00 ₽</t>
  </si>
  <si>
    <t>25 193,40 ₽</t>
  </si>
  <si>
    <t>17 549,10 ₽</t>
  </si>
  <si>
    <t>27 369,50 ₽</t>
  </si>
  <si>
    <t>24 914,60 ₽</t>
  </si>
  <si>
    <t>17 727,00 ₽</t>
  </si>
  <si>
    <t>18 816,00 ₽</t>
  </si>
  <si>
    <t>25 306,10 ₽</t>
  </si>
  <si>
    <t>21 767,40 ₽</t>
  </si>
  <si>
    <t>31 434,00 ₽</t>
  </si>
  <si>
    <t>13 178,40 ₽</t>
  </si>
  <si>
    <t>19 123,20 ₽</t>
  </si>
  <si>
    <t>18 422,80 ₽</t>
  </si>
  <si>
    <t>18 061,20 ₽</t>
  </si>
  <si>
    <t>13 986,00 ₽</t>
  </si>
  <si>
    <t>20 544,00 ₽</t>
  </si>
  <si>
    <t>21 684,00 ₽</t>
  </si>
  <si>
    <t>17 322,90 ₽</t>
  </si>
  <si>
    <t>24 694,20 ₽</t>
  </si>
  <si>
    <t>23 842,80 ₽</t>
  </si>
  <si>
    <t>26 465,40 ₽</t>
  </si>
  <si>
    <t>19 380,60 ₽</t>
  </si>
  <si>
    <t>23 753,40 ₽</t>
  </si>
  <si>
    <t>35 742,00 ₽</t>
  </si>
  <si>
    <t>23 361,30 ₽</t>
  </si>
  <si>
    <t>21 742,40 ₽</t>
  </si>
  <si>
    <t>20 739,60 ₽</t>
  </si>
  <si>
    <t>32 799,80 ₽</t>
  </si>
  <si>
    <t>21 245,40 ₽</t>
  </si>
  <si>
    <t>20 664,00 ₽</t>
  </si>
  <si>
    <t>23 016,60 ₽</t>
  </si>
  <si>
    <t>29 264,00 ₽</t>
  </si>
  <si>
    <t>31 318,20 ₽</t>
  </si>
  <si>
    <t>32 264,00 ₽</t>
  </si>
  <si>
    <t>22 752,00 ₽</t>
  </si>
  <si>
    <t>31 104,90 ₽</t>
  </si>
  <si>
    <t>31 755,20 ₽</t>
  </si>
  <si>
    <t>27 074,50 ₽</t>
  </si>
  <si>
    <t>23 783,20 ₽</t>
  </si>
  <si>
    <t>31 458,00 ₽</t>
  </si>
  <si>
    <t>31 623,60 ₽</t>
  </si>
  <si>
    <t>14 060,80 ₽</t>
  </si>
  <si>
    <t>17 502,80 ₽</t>
  </si>
  <si>
    <t>21 156,90 ₽</t>
  </si>
  <si>
    <t>15 343,80 ₽</t>
  </si>
  <si>
    <t>16 198,00 ₽</t>
  </si>
  <si>
    <t>24 471,30 ₽</t>
  </si>
  <si>
    <t>29 028,00 ₽</t>
  </si>
  <si>
    <t>17 392,20 ₽</t>
  </si>
  <si>
    <t>14 302,90 ₽</t>
  </si>
  <si>
    <t>26 466,00 ₽</t>
  </si>
  <si>
    <t>26 668,40 ₽</t>
  </si>
  <si>
    <t>21 225,60 ₽</t>
  </si>
  <si>
    <t>34 473,60 ₽</t>
  </si>
  <si>
    <t>33 868,80 ₽</t>
  </si>
  <si>
    <t>25 077,00 ₽</t>
  </si>
  <si>
    <t>21 157,60 ₽</t>
  </si>
  <si>
    <t>30 154,30 ₽</t>
  </si>
  <si>
    <t>29 466,80 ₽</t>
  </si>
  <si>
    <t>33 660,00 ₽</t>
  </si>
  <si>
    <t>14 622,20 ₽</t>
  </si>
  <si>
    <t>22 021,00 ₽</t>
  </si>
  <si>
    <t>19 045,00 ₽</t>
  </si>
  <si>
    <t>22 755,60 ₽</t>
  </si>
  <si>
    <t>31 454,50 ₽</t>
  </si>
  <si>
    <t>32 208,00 ₽</t>
  </si>
  <si>
    <t>25 809,60 ₽</t>
  </si>
  <si>
    <t>25 872,50 ₽</t>
  </si>
  <si>
    <t>35 066,00 ₽</t>
  </si>
  <si>
    <t>29 030,40 ₽</t>
  </si>
  <si>
    <t>16 679,60 ₽</t>
  </si>
  <si>
    <t>23 900,30 ₽</t>
  </si>
  <si>
    <t>19 729,80 ₽</t>
  </si>
  <si>
    <t>37 585,80 ₽</t>
  </si>
  <si>
    <t>30 569,40 ₽</t>
  </si>
  <si>
    <t>25 472,70 ₽</t>
  </si>
  <si>
    <t>20 941,20 ₽</t>
  </si>
  <si>
    <t>19 096,20 ₽</t>
  </si>
  <si>
    <t>21 098,00 ₽</t>
  </si>
  <si>
    <t>15 860,00 ₽</t>
  </si>
  <si>
    <t>16 258,20 ₽</t>
  </si>
  <si>
    <t>20 568,30 ₽</t>
  </si>
  <si>
    <t>18 535,00 ₽</t>
  </si>
  <si>
    <t>15 401,40 ₽</t>
  </si>
  <si>
    <t>13 556,10 ₽</t>
  </si>
  <si>
    <t>18 991,10 ₽</t>
  </si>
  <si>
    <t>19 546,00 ₽</t>
  </si>
  <si>
    <t>17 441,00 ₽</t>
  </si>
  <si>
    <t>12 708,80 ₽</t>
  </si>
  <si>
    <t>31 278,40 ₽</t>
  </si>
  <si>
    <t>32 678,40 ₽</t>
  </si>
  <si>
    <t>18 839,50 ₽</t>
  </si>
  <si>
    <t>23 007,60 ₽</t>
  </si>
  <si>
    <t>17 981,60 ₽</t>
  </si>
  <si>
    <t>22 108,80 ₽</t>
  </si>
  <si>
    <t>14 787,00 ₽</t>
  </si>
  <si>
    <t>13 676,00 ₽</t>
  </si>
  <si>
    <t>20 475,00 ₽</t>
  </si>
  <si>
    <t>20 349,00 ₽</t>
  </si>
  <si>
    <t>29 316,10 ₽</t>
  </si>
  <si>
    <t>30 273,10 ₽</t>
  </si>
  <si>
    <t>23 246,40 ₽</t>
  </si>
  <si>
    <t>14 925,30 ₽</t>
  </si>
  <si>
    <t>36 525,00 ₽</t>
  </si>
  <si>
    <t>14 164,50 ₽</t>
  </si>
  <si>
    <t>18 339,20 ₽</t>
  </si>
  <si>
    <t>21 205,20 ₽</t>
  </si>
  <si>
    <t>19 864,50 ₽</t>
  </si>
  <si>
    <t>24 437,20 ₽</t>
  </si>
  <si>
    <t>30 016,80 ₽</t>
  </si>
  <si>
    <t>26 309,70 ₽</t>
  </si>
  <si>
    <t>20 500,00 ₽</t>
  </si>
  <si>
    <t>18 381,60 ₽</t>
  </si>
  <si>
    <t>16 725,60 ₽</t>
  </si>
  <si>
    <t>23 659,00 ₽</t>
  </si>
  <si>
    <t>13 720,00 ₽</t>
  </si>
  <si>
    <t>17 921,90 ₽</t>
  </si>
  <si>
    <t>19 042,20 ₽</t>
  </si>
  <si>
    <t>14 205,10 ₽</t>
  </si>
  <si>
    <t>23 480,70 ₽</t>
  </si>
  <si>
    <t>23 232,00 ₽</t>
  </si>
  <si>
    <t>29 610,20 ₽</t>
  </si>
  <si>
    <t>20 430,00 ₽</t>
  </si>
  <si>
    <t>25 557,60 ₽</t>
  </si>
  <si>
    <t>26 513,10 ₽</t>
  </si>
  <si>
    <t>31 168,80 ₽</t>
  </si>
  <si>
    <t>27 313,20 ₽</t>
  </si>
  <si>
    <t>16 707,60 ₽</t>
  </si>
  <si>
    <t>14 168,00 ₽</t>
  </si>
  <si>
    <t>30 645,60 ₽</t>
  </si>
  <si>
    <t>26 650,50 ₽</t>
  </si>
  <si>
    <t>19 227,00 ₽</t>
  </si>
  <si>
    <t>20 501,40 ₽</t>
  </si>
  <si>
    <t>14 444,80 ₽</t>
  </si>
  <si>
    <t>19 894,90 ₽</t>
  </si>
  <si>
    <t>14 578,20 ₽</t>
  </si>
  <si>
    <t>38 886,40 ₽</t>
  </si>
  <si>
    <t>20 187,50 ₽</t>
  </si>
  <si>
    <t>27 967,70 ₽</t>
  </si>
  <si>
    <t>27 156,00 ₽</t>
  </si>
  <si>
    <t>20 400,00 ₽</t>
  </si>
  <si>
    <t>17 242,20 ₽</t>
  </si>
  <si>
    <t>19 971,60 ₽</t>
  </si>
  <si>
    <t>17 081,50 ₽</t>
  </si>
  <si>
    <t>10 620,00 ₽</t>
  </si>
  <si>
    <t>18 339,30 ₽</t>
  </si>
  <si>
    <t>22 148,80 ₽</t>
  </si>
  <si>
    <t>14 196,00 ₽</t>
  </si>
  <si>
    <t>22 112,50 ₽</t>
  </si>
  <si>
    <t>22 250,00 ₽</t>
  </si>
  <si>
    <t>21 859,20 ₽</t>
  </si>
  <si>
    <t>32 531,20 ₽</t>
  </si>
  <si>
    <t>21 248,00 ₽</t>
  </si>
  <si>
    <t>19 143,60 ₽</t>
  </si>
  <si>
    <t>21 776,80 ₽</t>
  </si>
  <si>
    <t>19 828,80 ₽</t>
  </si>
  <si>
    <t>35 571,20 ₽</t>
  </si>
  <si>
    <t>23 128,70 ₽</t>
  </si>
  <si>
    <t>16 175,60 ₽</t>
  </si>
  <si>
    <t>18 439,20 ₽</t>
  </si>
  <si>
    <t>11 457,00 ₽</t>
  </si>
  <si>
    <t>27 136,00 ₽</t>
  </si>
  <si>
    <t>15 281,20 ₽</t>
  </si>
  <si>
    <t>28 762,50 ₽</t>
  </si>
  <si>
    <t>18 562,50 ₽</t>
  </si>
  <si>
    <t>17 963,00 ₽</t>
  </si>
  <si>
    <t>15 515,00 ₽</t>
  </si>
  <si>
    <t>23 994,00 ₽</t>
  </si>
  <si>
    <t>15 054,90 ₽</t>
  </si>
  <si>
    <t>31 298,40 ₽</t>
  </si>
  <si>
    <t>19 851,60 ₽</t>
  </si>
  <si>
    <t>27 167,70 ₽</t>
  </si>
  <si>
    <t>23 879,80 ₽</t>
  </si>
  <si>
    <t>23 977,20 ₽</t>
  </si>
  <si>
    <t>18 467,60 ₽</t>
  </si>
  <si>
    <t>11 661,60 ₽</t>
  </si>
  <si>
    <t>18 272,70 ₽</t>
  </si>
  <si>
    <t>26 436,80 ₽</t>
  </si>
  <si>
    <t>24 057,60 ₽</t>
  </si>
  <si>
    <t>27 864,00 ₽</t>
  </si>
  <si>
    <t>15 360,00 ₽</t>
  </si>
  <si>
    <t>17 496,60 ₽</t>
  </si>
  <si>
    <t>18 980,00 ₽</t>
  </si>
  <si>
    <t>23 904,10 ₽</t>
  </si>
  <si>
    <t>22 605,00 ₽</t>
  </si>
  <si>
    <t>35 672,00 ₽</t>
  </si>
  <si>
    <t>23 800,00 ₽</t>
  </si>
  <si>
    <t>20 850,40 ₽</t>
  </si>
  <si>
    <t>19 530,00 ₽</t>
  </si>
  <si>
    <t>18 470,40 ₽</t>
  </si>
  <si>
    <t>18 334,50 ₽</t>
  </si>
  <si>
    <t>17 160,00 ₽</t>
  </si>
  <si>
    <t>18 522,50 ₽</t>
  </si>
  <si>
    <t>16 955,40 ₽</t>
  </si>
  <si>
    <t>18 674,50 ₽</t>
  </si>
  <si>
    <t>16 396,80 ₽</t>
  </si>
  <si>
    <t>17 703,40 ₽</t>
  </si>
  <si>
    <t>17 638,20 ₽</t>
  </si>
  <si>
    <t>19 853,60 ₽</t>
  </si>
  <si>
    <t>18 671,50 ₽</t>
  </si>
  <si>
    <t>21 667,40 ₽</t>
  </si>
  <si>
    <t>25 311,60 ₽</t>
  </si>
  <si>
    <t>26 560,80 ₽</t>
  </si>
  <si>
    <t>16 965,20 ₽</t>
  </si>
  <si>
    <t>18 759,20 ₽</t>
  </si>
  <si>
    <t>29 319,60 ₽</t>
  </si>
  <si>
    <t>34 636,80 ₽</t>
  </si>
  <si>
    <t>21 299,20 ₽</t>
  </si>
  <si>
    <t>24 782,80 ₽</t>
  </si>
  <si>
    <t>14 076,00 ₽</t>
  </si>
  <si>
    <t>24 084,00 ₽</t>
  </si>
  <si>
    <t>24 558,60 ₽</t>
  </si>
  <si>
    <t>18 354,00 ₽</t>
  </si>
  <si>
    <t>29 610,00 ₽</t>
  </si>
  <si>
    <t>30 794,40 ₽</t>
  </si>
  <si>
    <t>32 531,40 ₽</t>
  </si>
  <si>
    <t>21 257,00 ₽</t>
  </si>
  <si>
    <t>16 480,00 ₽</t>
  </si>
  <si>
    <t>17 088,00 ₽</t>
  </si>
  <si>
    <t>16 200,00 ₽</t>
  </si>
  <si>
    <t>26 196,00 ₽</t>
  </si>
  <si>
    <t>15 906,80 ₽</t>
  </si>
  <si>
    <t>18 564,80 ₽</t>
  </si>
  <si>
    <t>22 050,60 ₽</t>
  </si>
  <si>
    <t>19 641,60 ₽</t>
  </si>
  <si>
    <t>36 940,80 ₽</t>
  </si>
  <si>
    <t>32 240,80 ₽</t>
  </si>
  <si>
    <t>12 876,80 ₽</t>
  </si>
  <si>
    <t>23 436,00 ₽</t>
  </si>
  <si>
    <t>16 285,50 ₽</t>
  </si>
  <si>
    <t>18 558,80 ₽</t>
  </si>
  <si>
    <t>28 030,80 ₽</t>
  </si>
  <si>
    <t>22 092,70 ₽</t>
  </si>
  <si>
    <t>27 370,20 ₽</t>
  </si>
  <si>
    <t>11 821,50 ₽</t>
  </si>
  <si>
    <t>14 769,60 ₽</t>
  </si>
  <si>
    <t>23 449,80 ₽</t>
  </si>
  <si>
    <t>19 929,40 ₽</t>
  </si>
  <si>
    <t>12 376,80 ₽</t>
  </si>
  <si>
    <t>14 311,20 ₽</t>
  </si>
  <si>
    <t>24 979,50 ₽</t>
  </si>
  <si>
    <t>19 852,00 ₽</t>
  </si>
  <si>
    <t>20 588,90 ₽</t>
  </si>
  <si>
    <t>29 891,50 ₽</t>
  </si>
  <si>
    <t>21 166,50 ₽</t>
  </si>
  <si>
    <t>26 006,40 ₽</t>
  </si>
  <si>
    <t>24 381,00 ₽</t>
  </si>
  <si>
    <t>24 955,60 ₽</t>
  </si>
  <si>
    <t>22 140,00 ₽</t>
  </si>
  <si>
    <t>20 235,00 ₽</t>
  </si>
  <si>
    <t>24 349,50 ₽</t>
  </si>
  <si>
    <t>18 012,00 ₽</t>
  </si>
  <si>
    <t>14 909,40 ₽</t>
  </si>
  <si>
    <t>24 790,00 ₽</t>
  </si>
  <si>
    <t>28 129,50 ₽</t>
  </si>
  <si>
    <t>28 374,60 ₽</t>
  </si>
  <si>
    <t>28 792,80 ₽</t>
  </si>
  <si>
    <t>21 562,60 ₽</t>
  </si>
  <si>
    <t>24 690,00 ₽</t>
  </si>
  <si>
    <t>18 464,00 ₽</t>
  </si>
  <si>
    <t>25 165,60 ₽</t>
  </si>
  <si>
    <t>27 171,90 ₽</t>
  </si>
  <si>
    <t>24 105,60 ₽</t>
  </si>
  <si>
    <t>22 172,00 ₽</t>
  </si>
  <si>
    <t>34 730,40 ₽</t>
  </si>
  <si>
    <t>26 244,00 ₽</t>
  </si>
  <si>
    <t>17 305,40 ₽</t>
  </si>
  <si>
    <t>15 055,20 ₽</t>
  </si>
  <si>
    <t>36 195,00 ₽</t>
  </si>
  <si>
    <t>30 419,20 ₽</t>
  </si>
  <si>
    <t>17 740,80 ₽</t>
  </si>
  <si>
    <t>23 865,50 ₽</t>
  </si>
  <si>
    <t>28 497,20 ₽</t>
  </si>
  <si>
    <t>22 723,20 ₽</t>
  </si>
  <si>
    <t>18 353,50 ₽</t>
  </si>
  <si>
    <t>34 426,50 ₽</t>
  </si>
  <si>
    <t>23 582,40 ₽</t>
  </si>
  <si>
    <t>25 248,00 ₽</t>
  </si>
  <si>
    <t>20 191,60 ₽</t>
  </si>
  <si>
    <t>20 628,30 ₽</t>
  </si>
  <si>
    <t>21 793,20 ₽</t>
  </si>
  <si>
    <t>30 417,20 ₽</t>
  </si>
  <si>
    <t>33 805,20 ₽</t>
  </si>
  <si>
    <t>21 370,70 ₽</t>
  </si>
  <si>
    <t>35 366,40 ₽</t>
  </si>
  <si>
    <t>30 352,40 ₽</t>
  </si>
  <si>
    <t>16 408,80 ₽</t>
  </si>
  <si>
    <t>20 649,20 ₽</t>
  </si>
  <si>
    <t>24 378,60 ₽</t>
  </si>
  <si>
    <t>17 875,20 ₽</t>
  </si>
  <si>
    <t>25 696,00 ₽</t>
  </si>
  <si>
    <t>12 584,00 ₽</t>
  </si>
  <si>
    <t>14 335,90 ₽</t>
  </si>
  <si>
    <t>23 532,00 ₽</t>
  </si>
  <si>
    <t>16 449,60 ₽</t>
  </si>
  <si>
    <t>15 318,00 ₽</t>
  </si>
  <si>
    <t>19 432,40 ₽</t>
  </si>
  <si>
    <t>24 068,80 ₽</t>
  </si>
  <si>
    <t>21 235,00 ₽</t>
  </si>
  <si>
    <t>19 437,00 ₽</t>
  </si>
  <si>
    <t>23 299,50 ₽</t>
  </si>
  <si>
    <t>20 377,60 ₽</t>
  </si>
  <si>
    <t>18 248,40 ₽</t>
  </si>
  <si>
    <t>19 969,10 ₽</t>
  </si>
  <si>
    <t>18 993,70 ₽</t>
  </si>
  <si>
    <t>22 678,00 ₽</t>
  </si>
  <si>
    <t>36 921,00 ₽</t>
  </si>
  <si>
    <t>18 000,00 ₽</t>
  </si>
  <si>
    <t>25 937,00 ₽</t>
  </si>
  <si>
    <t>32 819,00 ₽</t>
  </si>
  <si>
    <t>27 140,00 ₽</t>
  </si>
  <si>
    <t>13 886,00 ₽</t>
  </si>
  <si>
    <t>26 340,00 ₽</t>
  </si>
  <si>
    <t>30 716,40 ₽</t>
  </si>
  <si>
    <t>24 217,20 ₽</t>
  </si>
  <si>
    <t>36 898,80 ₽</t>
  </si>
  <si>
    <t>19 980,00 ₽</t>
  </si>
  <si>
    <t>21 476,00 ₽</t>
  </si>
  <si>
    <t>16 655,10 ₽</t>
  </si>
  <si>
    <t>18 808,80 ₽</t>
  </si>
  <si>
    <t>25 681,00 ₽</t>
  </si>
  <si>
    <t>16 434,80 ₽</t>
  </si>
  <si>
    <t>22 646,00 ₽</t>
  </si>
  <si>
    <t>24 283,70 ₽</t>
  </si>
  <si>
    <t>20 728,40 ₽</t>
  </si>
  <si>
    <t>18 848,00 ₽</t>
  </si>
  <si>
    <t>32 775,00 ₽</t>
  </si>
  <si>
    <t>29 840,40 ₽</t>
  </si>
  <si>
    <t>35 568,00 ₽</t>
  </si>
  <si>
    <t>19 840,00 ₽</t>
  </si>
  <si>
    <t>31 095,90 ₽</t>
  </si>
  <si>
    <t>37 961,00 ₽</t>
  </si>
  <si>
    <t>26 634,40 ₽</t>
  </si>
  <si>
    <t>20 300,00 ₽</t>
  </si>
  <si>
    <t>27 441,50 ₽</t>
  </si>
  <si>
    <t>12 769,90 ₽</t>
  </si>
  <si>
    <t>18 336,00 ₽</t>
  </si>
  <si>
    <t>17 569,40 ₽</t>
  </si>
  <si>
    <t>26 562,00 ₽</t>
  </si>
  <si>
    <t>19 364,80 ₽</t>
  </si>
  <si>
    <t>28 595,60 ₽</t>
  </si>
  <si>
    <t>22 852,80 ₽</t>
  </si>
  <si>
    <t>31 414,70 ₽</t>
  </si>
  <si>
    <t>15 082,20 ₽</t>
  </si>
  <si>
    <t>18 747,30 ₽</t>
  </si>
  <si>
    <t>26 769,60 ₽</t>
  </si>
  <si>
    <t>20 070,00 ₽</t>
  </si>
  <si>
    <t>25 155,00 ₽</t>
  </si>
  <si>
    <t>19 500,00 ₽</t>
  </si>
  <si>
    <t>29 825,20 ₽</t>
  </si>
  <si>
    <t>31 603,00 ₽</t>
  </si>
  <si>
    <t>17 170,00 ₽</t>
  </si>
  <si>
    <t>17 080,00 ₽</t>
  </si>
  <si>
    <t>26 481,00 ₽</t>
  </si>
  <si>
    <t>34 700,40 ₽</t>
  </si>
  <si>
    <t>23 628,10 ₽</t>
  </si>
  <si>
    <t>29 462,40 ₽</t>
  </si>
  <si>
    <t>31 619,20 ₽</t>
  </si>
  <si>
    <t>21 134,40 ₽</t>
  </si>
  <si>
    <t>23 638,40 ₽</t>
  </si>
  <si>
    <t>31 840,00 ₽</t>
  </si>
  <si>
    <t>22 166,80 ₽</t>
  </si>
  <si>
    <t>17 907,00 ₽</t>
  </si>
  <si>
    <t>12 567,00 ₽</t>
  </si>
  <si>
    <t>21 305,80 ₽</t>
  </si>
  <si>
    <t>34 987,50 ₽</t>
  </si>
  <si>
    <t>33 708,80 ₽</t>
  </si>
  <si>
    <t>18 918,90 ₽</t>
  </si>
  <si>
    <t>28 322,00 ₽</t>
  </si>
  <si>
    <t>24 003,60 ₽</t>
  </si>
  <si>
    <t>27 926,50 ₽</t>
  </si>
  <si>
    <t>15 665,10 ₽</t>
  </si>
  <si>
    <t>15 326,50 ₽</t>
  </si>
  <si>
    <t>33 161,60 ₽</t>
  </si>
  <si>
    <t>18 138,40 ₽</t>
  </si>
  <si>
    <t>17 389,20 ₽</t>
  </si>
  <si>
    <t>31 040,10 ₽</t>
  </si>
  <si>
    <t>14 835,20 ₽</t>
  </si>
  <si>
    <t>22 828,40 ₽</t>
  </si>
  <si>
    <t>16 663,30 ₽</t>
  </si>
  <si>
    <t>23 517,60 ₽</t>
  </si>
  <si>
    <t>17 097,60 ₽</t>
  </si>
  <si>
    <t>18 321,60 ₽</t>
  </si>
  <si>
    <t>19 765,20 ₽</t>
  </si>
  <si>
    <t>18 216,00 ₽</t>
  </si>
  <si>
    <t>18 709,60 ₽</t>
  </si>
  <si>
    <t>11 764,80 ₽</t>
  </si>
  <si>
    <t>28 384,00 ₽</t>
  </si>
  <si>
    <t>27 825,30 ₽</t>
  </si>
  <si>
    <t>24 654,20 ₽</t>
  </si>
  <si>
    <t>24 740,40 ₽</t>
  </si>
  <si>
    <t>14 368,20 ₽</t>
  </si>
  <si>
    <t>14 454,00 ₽</t>
  </si>
  <si>
    <t>17 632,80 ₽</t>
  </si>
  <si>
    <t>15 225,00 ₽</t>
  </si>
  <si>
    <t>15 246,00 ₽</t>
  </si>
  <si>
    <t>12 937,10 ₽</t>
  </si>
  <si>
    <t>15 093,00 ₽</t>
  </si>
  <si>
    <t>11 988,80 ₽</t>
  </si>
  <si>
    <t>20 102,00 ₽</t>
  </si>
  <si>
    <t>34 404,50 ₽</t>
  </si>
  <si>
    <t>27 860,40 ₽</t>
  </si>
  <si>
    <t>14 955,20 ₽</t>
  </si>
  <si>
    <t>18 585,00 ₽</t>
  </si>
  <si>
    <t>15 943,00 ₽</t>
  </si>
  <si>
    <t>25 243,40 ₽</t>
  </si>
  <si>
    <t>18 769,50 ₽</t>
  </si>
  <si>
    <t>14 851,80 ₽</t>
  </si>
  <si>
    <t>28 606,20 ₽</t>
  </si>
  <si>
    <t>24 725,00 ₽</t>
  </si>
  <si>
    <t>23 737,20 ₽</t>
  </si>
  <si>
    <t>21 854,10 ₽</t>
  </si>
  <si>
    <t>22 644,00 ₽</t>
  </si>
  <si>
    <t>18 807,40 ₽</t>
  </si>
  <si>
    <t>14 784,00 ₽</t>
  </si>
  <si>
    <t>27 621,00 ₽</t>
  </si>
  <si>
    <t>20 571,60 ₽</t>
  </si>
  <si>
    <t>30 642,70 ₽</t>
  </si>
  <si>
    <t>28 431,00 ₽</t>
  </si>
  <si>
    <t>24 148,60 ₽</t>
  </si>
  <si>
    <t>26 382,30 ₽</t>
  </si>
  <si>
    <t>32 158,40 ₽</t>
  </si>
  <si>
    <t>27 488,00 ₽</t>
  </si>
  <si>
    <t>28 918,80 ₽</t>
  </si>
  <si>
    <t>23 460,70 ₽</t>
  </si>
  <si>
    <t>25 885,00 ₽</t>
  </si>
  <si>
    <t>15 215,40 ₽</t>
  </si>
  <si>
    <t>20 447,00 ₽</t>
  </si>
  <si>
    <t>10 739,90 ₽</t>
  </si>
  <si>
    <t>19 944,50 ₽</t>
  </si>
  <si>
    <t>18 936,00 ₽</t>
  </si>
  <si>
    <t>17 992,80 ₽</t>
  </si>
  <si>
    <t>31 707,00 ₽</t>
  </si>
  <si>
    <t>25 032,00 ₽</t>
  </si>
  <si>
    <t>19 699,20 ₽</t>
  </si>
  <si>
    <t>32 536,70 ₽</t>
  </si>
  <si>
    <t>27 674,40 ₽</t>
  </si>
  <si>
    <t>31 049,60 ₽</t>
  </si>
  <si>
    <t>36 844,60 ₽</t>
  </si>
  <si>
    <t>21 371,00 ₽</t>
  </si>
  <si>
    <t>11 894,40 ₽</t>
  </si>
  <si>
    <t>32 697,00 ₽</t>
  </si>
  <si>
    <t>27 966,40 ₽</t>
  </si>
  <si>
    <t>16 450,00 ₽</t>
  </si>
  <si>
    <t>26 244,80 ₽</t>
  </si>
  <si>
    <t>20 592,00 ₽</t>
  </si>
  <si>
    <t>35 908,00 ₽</t>
  </si>
  <si>
    <t>16 216,70 ₽</t>
  </si>
  <si>
    <t>24 320,00 ₽</t>
  </si>
  <si>
    <t>23 025,60 ₽</t>
  </si>
  <si>
    <t>23 091,00 ₽</t>
  </si>
  <si>
    <t>11 641,20 ₽</t>
  </si>
  <si>
    <t>23 146,00 ₽</t>
  </si>
  <si>
    <t>25 550,00 ₽</t>
  </si>
  <si>
    <t>17 561,60 ₽</t>
  </si>
  <si>
    <t>22 350,00 ₽</t>
  </si>
  <si>
    <t>16 188,00 ₽</t>
  </si>
  <si>
    <t>18 403,20 ₽</t>
  </si>
  <si>
    <t>36 297,60 ₽</t>
  </si>
  <si>
    <t>12 520,00 ₽</t>
  </si>
  <si>
    <t>11 097,60 ₽</t>
  </si>
  <si>
    <t>13 872,00 ₽</t>
  </si>
  <si>
    <t>15 434,60 ₽</t>
  </si>
  <si>
    <t>26 702,00 ₽</t>
  </si>
  <si>
    <t>26 677,20 ₽</t>
  </si>
  <si>
    <t>20 072,50 ₽</t>
  </si>
  <si>
    <t>19 464,80 ₽</t>
  </si>
  <si>
    <t>32 308,50 ₽</t>
  </si>
  <si>
    <t>30 672,60 ₽</t>
  </si>
  <si>
    <t>18 361,20 ₽</t>
  </si>
  <si>
    <t>28 120,00 ₽</t>
  </si>
  <si>
    <t>21 775,20 ₽</t>
  </si>
  <si>
    <t>15 458,00 ₽</t>
  </si>
  <si>
    <t>17 252,80 ₽</t>
  </si>
  <si>
    <t>20 157,60 ₽</t>
  </si>
  <si>
    <t>21 184,00 ₽</t>
  </si>
  <si>
    <t>24 040,80 ₽</t>
  </si>
  <si>
    <t>17 236,80 ₽</t>
  </si>
  <si>
    <t>14 586,00 ₽</t>
  </si>
  <si>
    <t>24 182,40 ₽</t>
  </si>
  <si>
    <t>29 877,50 ₽</t>
  </si>
  <si>
    <t>26 095,20 ₽</t>
  </si>
  <si>
    <t>28 652,80 ₽</t>
  </si>
  <si>
    <t>31 096,00 ₽</t>
  </si>
  <si>
    <t>21 355,60 ₽</t>
  </si>
  <si>
    <t>31 676,70 ₽</t>
  </si>
  <si>
    <t>24 129,90 ₽</t>
  </si>
  <si>
    <t>28 746,30 ₽</t>
  </si>
  <si>
    <t>36 326,40 ₽</t>
  </si>
  <si>
    <t>25 570,60 ₽</t>
  </si>
  <si>
    <t>35 531,50 ₽</t>
  </si>
  <si>
    <t>23 648,20 ₽</t>
  </si>
  <si>
    <t>21 758,00 ₽</t>
  </si>
  <si>
    <t>24 506,10 ₽</t>
  </si>
  <si>
    <t>20 081,00 ₽</t>
  </si>
  <si>
    <t>16 228,10 ₽</t>
  </si>
  <si>
    <t>21 058,80 ₽</t>
  </si>
  <si>
    <t>25 407,60 ₽</t>
  </si>
  <si>
    <t>17 186,40 ₽</t>
  </si>
  <si>
    <t>15 477,00 ₽</t>
  </si>
  <si>
    <t>10 371,60 ₽</t>
  </si>
  <si>
    <t>28 025,60 ₽</t>
  </si>
  <si>
    <t>17 069,40 ₽</t>
  </si>
  <si>
    <t>14 200,20 ₽</t>
  </si>
  <si>
    <t>19 864,80 ₽</t>
  </si>
  <si>
    <t>28 275,00 ₽</t>
  </si>
  <si>
    <t>23 337,60 ₽</t>
  </si>
  <si>
    <t>23 554,50 ₽</t>
  </si>
  <si>
    <t>21 417,60 ₽</t>
  </si>
  <si>
    <t>24 375,00 ₽</t>
  </si>
  <si>
    <t>20 865,60 ₽</t>
  </si>
  <si>
    <t>17 173,80 ₽</t>
  </si>
  <si>
    <t>24 446,00 ₽</t>
  </si>
  <si>
    <t>24 010,00 ₽</t>
  </si>
  <si>
    <t>19 108,10 ₽</t>
  </si>
  <si>
    <t>15 718,00 ₽</t>
  </si>
  <si>
    <t>13 094,40 ₽</t>
  </si>
  <si>
    <t>26 313,90 ₽</t>
  </si>
  <si>
    <t>19 081,60 ₽</t>
  </si>
  <si>
    <t>15 075,00 ₽</t>
  </si>
  <si>
    <t>22 432,80 ₽</t>
  </si>
  <si>
    <t>27 724,80 ₽</t>
  </si>
  <si>
    <t>15 492,60 ₽</t>
  </si>
  <si>
    <t>17 915,40 ₽</t>
  </si>
  <si>
    <t>15 824,90 ₽</t>
  </si>
  <si>
    <t>20 966,40 ₽</t>
  </si>
  <si>
    <t>21 121,60 ₽</t>
  </si>
  <si>
    <t>33 022,00 ₽</t>
  </si>
  <si>
    <t>27 507,00 ₽</t>
  </si>
  <si>
    <t>20 757,60 ₽</t>
  </si>
  <si>
    <t>34 437,00 ₽</t>
  </si>
  <si>
    <t>16 472,00 ₽</t>
  </si>
  <si>
    <t>19 787,00 ₽</t>
  </si>
  <si>
    <t>20 490,60 ₽</t>
  </si>
  <si>
    <t>10 660,50 ₽</t>
  </si>
  <si>
    <t>35 331,20 ₽</t>
  </si>
  <si>
    <t>13 249,20 ₽</t>
  </si>
  <si>
    <t>35 217,60 ₽</t>
  </si>
  <si>
    <t>21 831,50 ₽</t>
  </si>
  <si>
    <t>29 875,20 ₽</t>
  </si>
  <si>
    <t>19 187,40 ₽</t>
  </si>
  <si>
    <t>15 871,20 ₽</t>
  </si>
  <si>
    <t>23 792,50 ₽</t>
  </si>
  <si>
    <t>22 648,00 ₽</t>
  </si>
  <si>
    <t>30 682,80 ₽</t>
  </si>
  <si>
    <t>19 396,80 ₽</t>
  </si>
  <si>
    <t>29 191,60 ₽</t>
  </si>
  <si>
    <t>25 057,50 ₽</t>
  </si>
  <si>
    <t>24 287,50 ₽</t>
  </si>
  <si>
    <t>21 346,50 ₽</t>
  </si>
  <si>
    <t>24 514,50 ₽</t>
  </si>
  <si>
    <t>14 900,80 ₽</t>
  </si>
  <si>
    <t>17 386,40 ₽</t>
  </si>
  <si>
    <t>17 909,50 ₽</t>
  </si>
  <si>
    <t>13 598,00 ₽</t>
  </si>
  <si>
    <t>30 569,00 ₽</t>
  </si>
  <si>
    <t>23 747,20 ₽</t>
  </si>
  <si>
    <t>18 676,00 ₽</t>
  </si>
  <si>
    <t>17 908,80 ₽</t>
  </si>
  <si>
    <t>28 553,20 ₽</t>
  </si>
  <si>
    <t>14 829,20 ₽</t>
  </si>
  <si>
    <t>18 275,80 ₽</t>
  </si>
  <si>
    <t>19 608,00 ₽</t>
  </si>
  <si>
    <t>30 611,40 ₽</t>
  </si>
  <si>
    <t>13 651,20 ₽</t>
  </si>
  <si>
    <t>20 332,90 ₽</t>
  </si>
  <si>
    <t>23 797,60 ₽</t>
  </si>
  <si>
    <t>25 132,80 ₽</t>
  </si>
  <si>
    <t>36 099,00 ₽</t>
  </si>
  <si>
    <t>19 994,60 ₽</t>
  </si>
  <si>
    <t>17 354,50 ₽</t>
  </si>
  <si>
    <t>17 248,00 ₽</t>
  </si>
  <si>
    <t>22 304,00 ₽</t>
  </si>
  <si>
    <t>32 243,20 ₽</t>
  </si>
  <si>
    <t>27 173,70 ₽</t>
  </si>
  <si>
    <t>14 886,60 ₽</t>
  </si>
  <si>
    <t>14 653,30 ₽</t>
  </si>
  <si>
    <t>24 222,30 ₽</t>
  </si>
  <si>
    <t>26 221,10 ₽</t>
  </si>
  <si>
    <t>29 112,60 ₽</t>
  </si>
  <si>
    <t>19 913,60 ₽</t>
  </si>
  <si>
    <t>28 464,80 ₽</t>
  </si>
  <si>
    <t>28 416,30 ₽</t>
  </si>
  <si>
    <t>36 154,80 ₽</t>
  </si>
  <si>
    <t>16 403,20 ₽</t>
  </si>
  <si>
    <t>30 466,80 ₽</t>
  </si>
  <si>
    <t>23 280,40 ₽</t>
  </si>
  <si>
    <t>17 640,00 ₽</t>
  </si>
  <si>
    <t>24 208,80 ₽</t>
  </si>
  <si>
    <t>21 483,90 ₽</t>
  </si>
  <si>
    <t>13 434,30 ₽</t>
  </si>
  <si>
    <t>22 838,40 ₽</t>
  </si>
  <si>
    <t>19 250,80 ₽</t>
  </si>
  <si>
    <t>20 383,30 ₽</t>
  </si>
  <si>
    <t>13 556,40 ₽</t>
  </si>
  <si>
    <t>13 082,40 ₽</t>
  </si>
  <si>
    <t>29 227,30 ₽</t>
  </si>
  <si>
    <t>11 774,40 ₽</t>
  </si>
  <si>
    <t>21 489,40 ₽</t>
  </si>
  <si>
    <t>29 792,00 ₽</t>
  </si>
  <si>
    <t>18 301,20 ₽</t>
  </si>
  <si>
    <t>17 182,00 ₽</t>
  </si>
  <si>
    <t>18 770,40 ₽</t>
  </si>
  <si>
    <t>18 211,80 ₽</t>
  </si>
  <si>
    <t>20 358,00 ₽</t>
  </si>
  <si>
    <t>25 875,00 ₽</t>
  </si>
  <si>
    <t>24 133,60 ₽</t>
  </si>
  <si>
    <t>37 059,10 ₽</t>
  </si>
  <si>
    <t>17 579,80 ₽</t>
  </si>
  <si>
    <t>23 907,10 ₽</t>
  </si>
  <si>
    <t>19 581,00 ₽</t>
  </si>
  <si>
    <t>28 568,10 ₽</t>
  </si>
  <si>
    <t>28 418,60 ₽</t>
  </si>
  <si>
    <t>22 228,20 ₽</t>
  </si>
  <si>
    <t>32 343,90 ₽</t>
  </si>
  <si>
    <t>29 854,40 ₽</t>
  </si>
  <si>
    <t>12 773,80 ₽</t>
  </si>
  <si>
    <t>34 303,50 ₽</t>
  </si>
  <si>
    <t>18 780,00 ₽</t>
  </si>
  <si>
    <t>22 482,60 ₽</t>
  </si>
  <si>
    <t>28 272,20 ₽</t>
  </si>
  <si>
    <t>28 598,00 ₽</t>
  </si>
  <si>
    <t>18 504,20 ₽</t>
  </si>
  <si>
    <t>33 686,40 ₽</t>
  </si>
  <si>
    <t>19 220,40 ₽</t>
  </si>
  <si>
    <t>14 659,00 ₽</t>
  </si>
  <si>
    <t>15 562,20 ₽</t>
  </si>
  <si>
    <t>17 582,00 ₽</t>
  </si>
  <si>
    <t>20 293,50 ₽</t>
  </si>
  <si>
    <t>21 013,20 ₽</t>
  </si>
  <si>
    <t>14 283,00 ₽</t>
  </si>
  <si>
    <t>30 532,20 ₽</t>
  </si>
  <si>
    <t>28 754,60 ₽</t>
  </si>
  <si>
    <t>29 581,20 ₽</t>
  </si>
  <si>
    <t>11 820,50 ₽</t>
  </si>
  <si>
    <t>23 168,60 ₽</t>
  </si>
  <si>
    <t>27 633,20 ₽</t>
  </si>
  <si>
    <t>29 082,60 ₽</t>
  </si>
  <si>
    <t>17 321,50 ₽</t>
  </si>
  <si>
    <t>17 277,40 ₽</t>
  </si>
  <si>
    <t>31 897,80 ₽</t>
  </si>
  <si>
    <t>30 870,00 ₽</t>
  </si>
  <si>
    <t>19 950,00 ₽</t>
  </si>
  <si>
    <t>11 791,20 ₽</t>
  </si>
  <si>
    <t>31 211,60 ₽</t>
  </si>
  <si>
    <t>17 399,00 ₽</t>
  </si>
  <si>
    <t>15 912,00 ₽</t>
  </si>
  <si>
    <t>20 799,30 ₽</t>
  </si>
  <si>
    <t>35 698,30 ₽</t>
  </si>
  <si>
    <t>17 015,60 ₽</t>
  </si>
  <si>
    <t>20 260,80 ₽</t>
  </si>
  <si>
    <t>36 308,40 ₽</t>
  </si>
  <si>
    <t>22 880,30 ₽</t>
  </si>
  <si>
    <t>18 744,00 ₽</t>
  </si>
  <si>
    <t>11 991,00 ₽</t>
  </si>
  <si>
    <t>16 500,00 ₽</t>
  </si>
  <si>
    <t>22 314,60 ₽</t>
  </si>
  <si>
    <t>23 107,20 ₽</t>
  </si>
  <si>
    <t>32 271,00 ₽</t>
  </si>
  <si>
    <t>17 287,00 ₽</t>
  </si>
  <si>
    <t>21 467,40 ₽</t>
  </si>
  <si>
    <t>12 021,80 ₽</t>
  </si>
  <si>
    <t>39 320,00 ₽</t>
  </si>
  <si>
    <t>29 255,20 ₽</t>
  </si>
  <si>
    <t>14 551,50 ₽</t>
  </si>
  <si>
    <t>14 793,60 ₽</t>
  </si>
  <si>
    <t>28 503,20 ₽</t>
  </si>
  <si>
    <t>10 857,00 ₽</t>
  </si>
  <si>
    <t>14 231,00 ₽</t>
  </si>
  <si>
    <t>17 695,50 ₽</t>
  </si>
  <si>
    <t>32 360,90 ₽</t>
  </si>
  <si>
    <t>26 532,00 ₽</t>
  </si>
  <si>
    <t>23 475,00 ₽</t>
  </si>
  <si>
    <t>31 362,60 ₽</t>
  </si>
  <si>
    <t>19 275,00 ₽</t>
  </si>
  <si>
    <t>27 086,40 ₽</t>
  </si>
  <si>
    <t>16 795,80 ₽</t>
  </si>
  <si>
    <t>22 191,00 ₽</t>
  </si>
  <si>
    <t>11 736,30 ₽</t>
  </si>
  <si>
    <t>25 453,50 ₽</t>
  </si>
  <si>
    <t>29 039,40 ₽</t>
  </si>
  <si>
    <t>39 004,00 ₽</t>
  </si>
  <si>
    <t>28 974,50 ₽</t>
  </si>
  <si>
    <t>19 641,90 ₽</t>
  </si>
  <si>
    <t>17 484,80 ₽</t>
  </si>
  <si>
    <t>23 423,40 ₽</t>
  </si>
  <si>
    <t>19 907,60 ₽</t>
  </si>
  <si>
    <t>26 192,60 ₽</t>
  </si>
  <si>
    <t>20 673,60 ₽</t>
  </si>
  <si>
    <t>28 987,20 ₽</t>
  </si>
  <si>
    <t>27 579,00 ₽</t>
  </si>
  <si>
    <t>22 133,10 ₽</t>
  </si>
  <si>
    <t>24 836,80 ₽</t>
  </si>
  <si>
    <t>18 342,50 ₽</t>
  </si>
  <si>
    <t>36 309,00 ₽</t>
  </si>
  <si>
    <t>25 258,00 ₽</t>
  </si>
  <si>
    <t>20 558,80 ₽</t>
  </si>
  <si>
    <t>20 361,20 ₽</t>
  </si>
  <si>
    <t>16 192,00 ₽</t>
  </si>
  <si>
    <t>16 636,20 ₽</t>
  </si>
  <si>
    <t>25 223,50 ₽</t>
  </si>
  <si>
    <t>16 074,60 ₽</t>
  </si>
  <si>
    <t>13 980,20 ₽</t>
  </si>
  <si>
    <t>25 092,00 ₽</t>
  </si>
  <si>
    <t>13 622,00 ₽</t>
  </si>
  <si>
    <t>17 466,00 ₽</t>
  </si>
  <si>
    <t>19 577,60 ₽</t>
  </si>
  <si>
    <t>12 933,20 ₽</t>
  </si>
  <si>
    <t>21 513,70 ₽</t>
  </si>
  <si>
    <t>21 079,50 ₽</t>
  </si>
  <si>
    <t>36 322,60 ₽</t>
  </si>
  <si>
    <t>25 937,80 ₽</t>
  </si>
  <si>
    <t>20 345,10 ₽</t>
  </si>
  <si>
    <t>21 346,60 ₽</t>
  </si>
  <si>
    <t>28 306,10 ₽</t>
  </si>
  <si>
    <t>22 355,00 ₽</t>
  </si>
  <si>
    <t>23 990,40 ₽</t>
  </si>
  <si>
    <t>17 516,80 ₽</t>
  </si>
  <si>
    <t>20 997,50 ₽</t>
  </si>
  <si>
    <t>29 520,00 ₽</t>
  </si>
  <si>
    <t>20 284,20 ₽</t>
  </si>
  <si>
    <t>26 870,40 ₽</t>
  </si>
  <si>
    <t>21 661,90 ₽</t>
  </si>
  <si>
    <t>17 175,80 ₽</t>
  </si>
  <si>
    <t>33 202,40 ₽</t>
  </si>
  <si>
    <t>17 601,50 ₽</t>
  </si>
  <si>
    <t>18 769,00 ₽</t>
  </si>
  <si>
    <t>23 100,00 ₽</t>
  </si>
  <si>
    <t>20 202,00 ₽</t>
  </si>
  <si>
    <t>26 506,00 ₽</t>
  </si>
  <si>
    <t>13 424,60 ₽</t>
  </si>
  <si>
    <t>22 963,60 ₽</t>
  </si>
  <si>
    <t>31 687,50 ₽</t>
  </si>
  <si>
    <t>35 039,00 ₽</t>
  </si>
  <si>
    <t>12 287,60 ₽</t>
  </si>
  <si>
    <t>15 340,60 ₽</t>
  </si>
  <si>
    <t>23 650,40 ₽</t>
  </si>
  <si>
    <t>13 095,00 ₽</t>
  </si>
  <si>
    <t>17 595,10 ₽</t>
  </si>
  <si>
    <t>18 373,20 ₽</t>
  </si>
  <si>
    <t>30 668,00 ₽</t>
  </si>
  <si>
    <t>30 913,40 ₽</t>
  </si>
  <si>
    <t>17 231,20 ₽</t>
  </si>
  <si>
    <t>24 491,50 ₽</t>
  </si>
  <si>
    <t>29 183,00 ₽</t>
  </si>
  <si>
    <t>16 693,60 ₽</t>
  </si>
  <si>
    <t>14 136,00 ₽</t>
  </si>
  <si>
    <t>22 491,00 ₽</t>
  </si>
  <si>
    <t>23 121,00 ₽</t>
  </si>
  <si>
    <t>24 970,40 ₽</t>
  </si>
  <si>
    <t>25 661,00 ₽</t>
  </si>
  <si>
    <t>25 344,00 ₽</t>
  </si>
  <si>
    <t>29 762,70 ₽</t>
  </si>
  <si>
    <t>17 538,80 ₽</t>
  </si>
  <si>
    <t>19 032,50 ₽</t>
  </si>
  <si>
    <t>13 277,90 ₽</t>
  </si>
  <si>
    <t>25 264,80 ₽</t>
  </si>
  <si>
    <t>19 522,80 ₽</t>
  </si>
  <si>
    <t>20 993,40 ₽</t>
  </si>
  <si>
    <t>24 931,80 ₽</t>
  </si>
  <si>
    <t>18 687,20 ₽</t>
  </si>
  <si>
    <t>18 144,20 ₽</t>
  </si>
  <si>
    <t>33 019,00 ₽</t>
  </si>
  <si>
    <t>15 953,00 ₽</t>
  </si>
  <si>
    <t>(несколько элементов)</t>
  </si>
  <si>
    <t>Названия строк</t>
  </si>
  <si>
    <t>Общий итог</t>
  </si>
  <si>
    <t>Сумма по полю Количество</t>
  </si>
  <si>
    <t>Количество по полю Выручка</t>
  </si>
  <si>
    <t>Названия столбцов</t>
  </si>
  <si>
    <t>Итог Сумма по полю Количество</t>
  </si>
  <si>
    <t>Итог Количество по полю Выручка</t>
  </si>
  <si>
    <t>H</t>
  </si>
  <si>
    <t>F</t>
  </si>
  <si>
    <t>A</t>
  </si>
  <si>
    <t>B</t>
  </si>
  <si>
    <t>C</t>
  </si>
  <si>
    <t>D</t>
  </si>
  <si>
    <t>E</t>
  </si>
  <si>
    <t>G</t>
  </si>
  <si>
    <t>Урок4_Пример3_2</t>
  </si>
  <si>
    <t>Урок4_Пример3_1</t>
  </si>
  <si>
    <t>бакалея Итог</t>
  </si>
  <si>
    <t>молочные продукты Итог</t>
  </si>
  <si>
    <t>мороженное Итог</t>
  </si>
  <si>
    <t>фрукты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</si>
</sst>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8D08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0" fillId="0" borderId="0" xfId="0" applyAlignment="1">
      <alignment vertical="center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4" borderId="0" xfId="0" applyFont="1" applyFill="1" applyAlignment="1">
      <alignment horizontal="left" wrapText="1"/>
    </xf>
    <xf numFmtId="0" fontId="3" fillId="5" borderId="0" xfId="0" applyFont="1" applyFill="1" applyAlignment="1">
      <alignment horizontal="lef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4.xlsx]Сводная диаграмма (2)!Сводная таблица2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диаграмма (2)'!$B$3:$B$5</c:f>
              <c:strCache>
                <c:ptCount val="1"/>
                <c:pt idx="0">
                  <c:v>молочные продукты - Сумма по полю Количество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'Сводная диаграмма (2)'!$A$6:$A$45</c:f>
              <c:multiLvlStrCache>
                <c:ptCount val="36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</c:lvl>
                <c:lvl>
                  <c:pt idx="0">
                    <c:v>2005</c:v>
                  </c:pt>
                  <c:pt idx="12">
                    <c:v>2006</c:v>
                  </c:pt>
                  <c:pt idx="24">
                    <c:v>2007</c:v>
                  </c:pt>
                </c:lvl>
              </c:multiLvlStrCache>
            </c:multiLvlStrRef>
          </c:cat>
          <c:val>
            <c:numRef>
              <c:f>'Сводная диаграмма (2)'!$B$6:$B$45</c:f>
              <c:numCache>
                <c:formatCode>General</c:formatCode>
                <c:ptCount val="36"/>
                <c:pt idx="0">
                  <c:v>5327</c:v>
                </c:pt>
                <c:pt idx="1">
                  <c:v>5298</c:v>
                </c:pt>
                <c:pt idx="2">
                  <c:v>8715</c:v>
                </c:pt>
                <c:pt idx="3">
                  <c:v>4659</c:v>
                </c:pt>
                <c:pt idx="4">
                  <c:v>4288</c:v>
                </c:pt>
                <c:pt idx="5">
                  <c:v>3433</c:v>
                </c:pt>
                <c:pt idx="6">
                  <c:v>2975</c:v>
                </c:pt>
                <c:pt idx="7">
                  <c:v>8935</c:v>
                </c:pt>
                <c:pt idx="8">
                  <c:v>9599</c:v>
                </c:pt>
                <c:pt idx="9">
                  <c:v>3346</c:v>
                </c:pt>
                <c:pt idx="10">
                  <c:v>803</c:v>
                </c:pt>
                <c:pt idx="11">
                  <c:v>5596</c:v>
                </c:pt>
                <c:pt idx="12">
                  <c:v>4108</c:v>
                </c:pt>
                <c:pt idx="13">
                  <c:v>6926</c:v>
                </c:pt>
                <c:pt idx="14">
                  <c:v>6031</c:v>
                </c:pt>
                <c:pt idx="15">
                  <c:v>4577</c:v>
                </c:pt>
                <c:pt idx="16">
                  <c:v>4799</c:v>
                </c:pt>
                <c:pt idx="17">
                  <c:v>2467</c:v>
                </c:pt>
                <c:pt idx="18">
                  <c:v>3406</c:v>
                </c:pt>
                <c:pt idx="19">
                  <c:v>3466</c:v>
                </c:pt>
                <c:pt idx="20">
                  <c:v>4172</c:v>
                </c:pt>
                <c:pt idx="21">
                  <c:v>5624</c:v>
                </c:pt>
                <c:pt idx="22">
                  <c:v>6040</c:v>
                </c:pt>
                <c:pt idx="23">
                  <c:v>2501</c:v>
                </c:pt>
                <c:pt idx="24">
                  <c:v>9463</c:v>
                </c:pt>
                <c:pt idx="25">
                  <c:v>2972</c:v>
                </c:pt>
                <c:pt idx="26">
                  <c:v>3263</c:v>
                </c:pt>
                <c:pt idx="27">
                  <c:v>3170</c:v>
                </c:pt>
                <c:pt idx="28">
                  <c:v>6478</c:v>
                </c:pt>
                <c:pt idx="29">
                  <c:v>4723</c:v>
                </c:pt>
                <c:pt idx="30">
                  <c:v>4407</c:v>
                </c:pt>
                <c:pt idx="31">
                  <c:v>8548</c:v>
                </c:pt>
                <c:pt idx="32">
                  <c:v>3123</c:v>
                </c:pt>
                <c:pt idx="33">
                  <c:v>1676</c:v>
                </c:pt>
                <c:pt idx="34">
                  <c:v>5056</c:v>
                </c:pt>
                <c:pt idx="35">
                  <c:v>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3-4913-B7E2-01ADD83AB2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70553280"/>
        <c:axId val="670537920"/>
      </c:barChart>
      <c:lineChart>
        <c:grouping val="standard"/>
        <c:varyColors val="0"/>
        <c:ser>
          <c:idx val="1"/>
          <c:order val="1"/>
          <c:tx>
            <c:strRef>
              <c:f>'Сводная диаграмма (2)'!$C$3:$C$5</c:f>
              <c:strCache>
                <c:ptCount val="1"/>
                <c:pt idx="0">
                  <c:v>молочные продукты - Количество по полю Выручка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'Сводная диаграмма (2)'!$A$6:$A$45</c:f>
              <c:multiLvlStrCache>
                <c:ptCount val="36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</c:lvl>
                <c:lvl>
                  <c:pt idx="0">
                    <c:v>2005</c:v>
                  </c:pt>
                  <c:pt idx="12">
                    <c:v>2006</c:v>
                  </c:pt>
                  <c:pt idx="24">
                    <c:v>2007</c:v>
                  </c:pt>
                </c:lvl>
              </c:multiLvlStrCache>
            </c:multiLvlStrRef>
          </c:cat>
          <c:val>
            <c:numRef>
              <c:f>'Сводная диаграмма (2)'!$C$6:$C$45</c:f>
              <c:numCache>
                <c:formatCode>General</c:formatCode>
                <c:ptCount val="36"/>
                <c:pt idx="0">
                  <c:v>7</c:v>
                </c:pt>
                <c:pt idx="1">
                  <c:v>7</c:v>
                </c:pt>
                <c:pt idx="2">
                  <c:v>12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12</c:v>
                </c:pt>
                <c:pt idx="8">
                  <c:v>12</c:v>
                </c:pt>
                <c:pt idx="9">
                  <c:v>5</c:v>
                </c:pt>
                <c:pt idx="10">
                  <c:v>1</c:v>
                </c:pt>
                <c:pt idx="11">
                  <c:v>8</c:v>
                </c:pt>
                <c:pt idx="12">
                  <c:v>6</c:v>
                </c:pt>
                <c:pt idx="13">
                  <c:v>9</c:v>
                </c:pt>
                <c:pt idx="14">
                  <c:v>8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6</c:v>
                </c:pt>
                <c:pt idx="21">
                  <c:v>8</c:v>
                </c:pt>
                <c:pt idx="22">
                  <c:v>8</c:v>
                </c:pt>
                <c:pt idx="23">
                  <c:v>3</c:v>
                </c:pt>
                <c:pt idx="24">
                  <c:v>13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11</c:v>
                </c:pt>
                <c:pt idx="32">
                  <c:v>4</c:v>
                </c:pt>
                <c:pt idx="33">
                  <c:v>2</c:v>
                </c:pt>
                <c:pt idx="34">
                  <c:v>7</c:v>
                </c:pt>
                <c:pt idx="3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B3-4913-B7E2-01ADD83AB2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0542720"/>
        <c:axId val="670533600"/>
      </c:lineChart>
      <c:catAx>
        <c:axId val="67055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0537920"/>
        <c:crosses val="autoZero"/>
        <c:auto val="1"/>
        <c:lblAlgn val="ctr"/>
        <c:lblOffset val="100"/>
        <c:noMultiLvlLbl val="0"/>
      </c:catAx>
      <c:valAx>
        <c:axId val="6705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0553280"/>
        <c:crosses val="autoZero"/>
        <c:crossBetween val="between"/>
      </c:valAx>
      <c:valAx>
        <c:axId val="670533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0542720"/>
        <c:crosses val="max"/>
        <c:crossBetween val="between"/>
      </c:valAx>
      <c:catAx>
        <c:axId val="67054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0533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130628</xdr:rowOff>
    </xdr:from>
    <xdr:to>
      <xdr:col>24</xdr:col>
      <xdr:colOff>152400</xdr:colOff>
      <xdr:row>32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ECEF6E0-5F82-6405-F137-BCBD0FE96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1044;&#1077;&#1085;&#1080;&#1089;\Downloads\&#1059;&#1088;&#1086;&#1082;4_&#1087;&#1088;&#1080;&#1084;&#1077;&#1088;3_2.xlsx" TargetMode="External"/><Relationship Id="rId1" Type="http://schemas.openxmlformats.org/officeDocument/2006/relationships/externalLinkPath" Target="file:///C:\Users\&#1044;&#1077;&#1085;&#1080;&#1089;\Downloads\&#1059;&#1088;&#1086;&#1082;4_&#1087;&#1088;&#1080;&#1084;&#1077;&#1088;3_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1044;&#1077;&#1085;&#1080;&#1089;\Downloads\&#1059;&#1088;&#1086;&#1082;4_&#1087;&#1088;&#1080;&#1084;&#1077;&#1088;3_1.xlsx" TargetMode="External"/><Relationship Id="rId1" Type="http://schemas.openxmlformats.org/officeDocument/2006/relationships/externalLinkPath" Target="file:///C:\Users\&#1044;&#1077;&#1085;&#1080;&#1089;\Downloads\&#1059;&#1088;&#1086;&#1082;4_&#1087;&#1088;&#1080;&#1084;&#1077;&#1088;3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ST"/>
      <sheetName val="Лист1"/>
    </sheetNames>
    <sheetDataSet>
      <sheetData sheetId="0">
        <row r="2">
          <cell r="B2">
            <v>173</v>
          </cell>
          <cell r="C2">
            <v>1</v>
          </cell>
          <cell r="D2">
            <v>256</v>
          </cell>
        </row>
        <row r="3">
          <cell r="B3">
            <v>208</v>
          </cell>
          <cell r="C3">
            <v>201</v>
          </cell>
          <cell r="D3">
            <v>224</v>
          </cell>
        </row>
        <row r="4">
          <cell r="B4">
            <v>176</v>
          </cell>
          <cell r="C4">
            <v>33</v>
          </cell>
          <cell r="D4">
            <v>350</v>
          </cell>
        </row>
        <row r="5">
          <cell r="B5">
            <v>190</v>
          </cell>
          <cell r="C5">
            <v>249</v>
          </cell>
          <cell r="D5">
            <v>215</v>
          </cell>
        </row>
        <row r="6">
          <cell r="B6">
            <v>162</v>
          </cell>
          <cell r="C6">
            <v>74</v>
          </cell>
          <cell r="D6">
            <v>156</v>
          </cell>
        </row>
        <row r="7">
          <cell r="B7">
            <v>90</v>
          </cell>
          <cell r="C7">
            <v>150</v>
          </cell>
          <cell r="D7">
            <v>170</v>
          </cell>
        </row>
        <row r="8">
          <cell r="B8">
            <v>112</v>
          </cell>
          <cell r="C8">
            <v>284</v>
          </cell>
          <cell r="D8">
            <v>141</v>
          </cell>
        </row>
        <row r="9">
          <cell r="B9">
            <v>154</v>
          </cell>
          <cell r="C9">
            <v>217</v>
          </cell>
          <cell r="D9">
            <v>113</v>
          </cell>
        </row>
        <row r="10">
          <cell r="B10">
            <v>152</v>
          </cell>
          <cell r="C10">
            <v>200</v>
          </cell>
          <cell r="D10">
            <v>275</v>
          </cell>
        </row>
        <row r="11">
          <cell r="B11">
            <v>277</v>
          </cell>
          <cell r="C11">
            <v>183</v>
          </cell>
          <cell r="D11">
            <v>372</v>
          </cell>
        </row>
        <row r="12">
          <cell r="B12">
            <v>131</v>
          </cell>
          <cell r="C12">
            <v>71</v>
          </cell>
          <cell r="D12">
            <v>266</v>
          </cell>
        </row>
        <row r="13">
          <cell r="B13">
            <v>294</v>
          </cell>
          <cell r="C13">
            <v>211</v>
          </cell>
          <cell r="D13">
            <v>249</v>
          </cell>
        </row>
        <row r="14">
          <cell r="B14">
            <v>146</v>
          </cell>
          <cell r="C14">
            <v>125</v>
          </cell>
          <cell r="D14">
            <v>5</v>
          </cell>
        </row>
        <row r="15">
          <cell r="B15">
            <v>115</v>
          </cell>
          <cell r="C15">
            <v>214</v>
          </cell>
          <cell r="D15">
            <v>141</v>
          </cell>
        </row>
        <row r="16">
          <cell r="B16">
            <v>157</v>
          </cell>
          <cell r="C16">
            <v>241</v>
          </cell>
          <cell r="D16">
            <v>73</v>
          </cell>
        </row>
        <row r="17">
          <cell r="B17">
            <v>125</v>
          </cell>
          <cell r="C17">
            <v>227</v>
          </cell>
          <cell r="D17">
            <v>135</v>
          </cell>
        </row>
        <row r="18">
          <cell r="B18">
            <v>314</v>
          </cell>
          <cell r="C18">
            <v>189</v>
          </cell>
          <cell r="D18">
            <v>180</v>
          </cell>
        </row>
        <row r="19">
          <cell r="B19">
            <v>189</v>
          </cell>
          <cell r="C19">
            <v>154</v>
          </cell>
          <cell r="D19">
            <v>101</v>
          </cell>
        </row>
        <row r="20">
          <cell r="B20">
            <v>313</v>
          </cell>
          <cell r="C20">
            <v>182</v>
          </cell>
          <cell r="D20">
            <v>68</v>
          </cell>
        </row>
        <row r="21">
          <cell r="B21">
            <v>389</v>
          </cell>
          <cell r="C21">
            <v>247</v>
          </cell>
          <cell r="D21">
            <v>257</v>
          </cell>
        </row>
        <row r="22">
          <cell r="B22">
            <v>353</v>
          </cell>
          <cell r="C22">
            <v>151</v>
          </cell>
          <cell r="D22">
            <v>99</v>
          </cell>
        </row>
        <row r="23">
          <cell r="B23">
            <v>62</v>
          </cell>
          <cell r="C23">
            <v>162</v>
          </cell>
          <cell r="D23">
            <v>238</v>
          </cell>
        </row>
        <row r="24">
          <cell r="B24">
            <v>173</v>
          </cell>
          <cell r="C24">
            <v>153</v>
          </cell>
          <cell r="D24">
            <v>270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AST"/>
    </sheetNames>
    <sheetDataSet>
      <sheetData sheetId="0">
        <row r="2">
          <cell r="B2">
            <v>205</v>
          </cell>
          <cell r="C2">
            <v>263</v>
          </cell>
          <cell r="D2">
            <v>20</v>
          </cell>
        </row>
        <row r="3">
          <cell r="B3">
            <v>164</v>
          </cell>
          <cell r="C3">
            <v>17</v>
          </cell>
          <cell r="D3">
            <v>146</v>
          </cell>
        </row>
        <row r="4">
          <cell r="B4">
            <v>278</v>
          </cell>
          <cell r="C4">
            <v>177</v>
          </cell>
          <cell r="D4">
            <v>179</v>
          </cell>
        </row>
        <row r="5">
          <cell r="B5">
            <v>156</v>
          </cell>
          <cell r="C5">
            <v>214</v>
          </cell>
          <cell r="D5">
            <v>240</v>
          </cell>
        </row>
        <row r="6">
          <cell r="B6">
            <v>72</v>
          </cell>
          <cell r="C6">
            <v>134</v>
          </cell>
          <cell r="D6">
            <v>48</v>
          </cell>
        </row>
        <row r="7">
          <cell r="B7">
            <v>7</v>
          </cell>
          <cell r="C7">
            <v>256</v>
          </cell>
          <cell r="D7">
            <v>104</v>
          </cell>
        </row>
        <row r="8">
          <cell r="B8">
            <v>141</v>
          </cell>
          <cell r="C8">
            <v>87</v>
          </cell>
          <cell r="D8">
            <v>148</v>
          </cell>
        </row>
        <row r="9">
          <cell r="B9">
            <v>2</v>
          </cell>
          <cell r="C9">
            <v>15</v>
          </cell>
          <cell r="D9">
            <v>135</v>
          </cell>
        </row>
        <row r="10">
          <cell r="B10">
            <v>44</v>
          </cell>
          <cell r="C10">
            <v>47</v>
          </cell>
          <cell r="D10">
            <v>72</v>
          </cell>
        </row>
        <row r="11">
          <cell r="B11">
            <v>7</v>
          </cell>
          <cell r="C11">
            <v>81</v>
          </cell>
          <cell r="D11">
            <v>2</v>
          </cell>
        </row>
        <row r="12">
          <cell r="B12">
            <v>25</v>
          </cell>
          <cell r="C12">
            <v>120</v>
          </cell>
          <cell r="D12">
            <v>171</v>
          </cell>
        </row>
        <row r="13">
          <cell r="B13">
            <v>197</v>
          </cell>
          <cell r="C13">
            <v>90</v>
          </cell>
          <cell r="D13">
            <v>124</v>
          </cell>
        </row>
        <row r="14">
          <cell r="B14">
            <v>221</v>
          </cell>
          <cell r="C14">
            <v>121</v>
          </cell>
          <cell r="D14">
            <v>48</v>
          </cell>
        </row>
        <row r="15">
          <cell r="B15">
            <v>84</v>
          </cell>
          <cell r="C15">
            <v>103</v>
          </cell>
          <cell r="D15">
            <v>134</v>
          </cell>
        </row>
        <row r="16">
          <cell r="B16">
            <v>13</v>
          </cell>
          <cell r="C16">
            <v>250</v>
          </cell>
          <cell r="D16">
            <v>51</v>
          </cell>
        </row>
        <row r="17">
          <cell r="B17">
            <v>-5</v>
          </cell>
          <cell r="C17">
            <v>159</v>
          </cell>
          <cell r="D17">
            <v>70</v>
          </cell>
        </row>
        <row r="18">
          <cell r="B18">
            <v>136</v>
          </cell>
          <cell r="C18">
            <v>152</v>
          </cell>
          <cell r="D18">
            <v>28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енис" refreshedDate="45075.665744444443" createdVersion="8" refreshedVersion="8" minRefreshableVersion="3" recordCount="922" xr:uid="{9121469D-D7D8-49A7-B395-12EA3C770BF4}">
  <cacheSource type="worksheet">
    <worksheetSource ref="A1:G926" sheet="Задание 2 "/>
  </cacheSource>
  <cacheFields count="7">
    <cacheField name="Год" numFmtId="0">
      <sharedItems containsSemiMixedTypes="0" containsString="0" containsNumber="1" containsInteger="1" minValue="2005" maxValue="2007" count="3">
        <n v="2007"/>
        <n v="2006"/>
        <n v="2005"/>
      </sharedItems>
    </cacheField>
    <cacheField name="Месяц" numFmtId="0">
      <sharedItems count="12">
        <s v="Август"/>
        <s v="Март"/>
        <s v="Январь"/>
        <s v="Сентябрь"/>
        <s v="Июнь"/>
        <s v="Июль"/>
        <s v="Май"/>
        <s v="Октябрь"/>
        <s v="Ноябрь"/>
        <s v="Апрель"/>
        <s v="Февраль"/>
        <s v="Декабрь"/>
      </sharedItems>
    </cacheField>
    <cacheField name="Регион" numFmtId="0">
      <sharedItems/>
    </cacheField>
    <cacheField name="Категория" numFmtId="0">
      <sharedItems count="4">
        <s v="молочные продукты"/>
        <s v="мороженное"/>
        <s v="фрукты"/>
        <s v="бакалея"/>
      </sharedItems>
    </cacheField>
    <cacheField name="Продукт" numFmtId="0">
      <sharedItems count="14">
        <s v="обезжиренное молоко"/>
        <s v="ванильное"/>
        <s v="сырки"/>
        <s v="сливы"/>
        <s v="яблоки"/>
        <s v="вишня"/>
        <s v="макароны"/>
        <s v="хлопья"/>
        <s v="виноград"/>
        <s v="масло"/>
        <s v="клубничное"/>
        <s v="каша"/>
        <s v="цельное молоко"/>
        <s v="шоколадное"/>
      </sharedItems>
    </cacheField>
    <cacheField name="Количество" numFmtId="0">
      <sharedItems containsSemiMixedTypes="0" containsString="0" containsNumber="1" containsInteger="1" minValue="500" maxValue="1000"/>
    </cacheField>
    <cacheField name="Выручка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2">
  <r>
    <x v="0"/>
    <x v="0"/>
    <s v="юг"/>
    <x v="0"/>
    <x v="0"/>
    <n v="805"/>
    <s v="31 878,00 ₽"/>
  </r>
  <r>
    <x v="0"/>
    <x v="1"/>
    <s v="юг"/>
    <x v="1"/>
    <x v="1"/>
    <n v="992"/>
    <s v="34 124,80 ₽"/>
  </r>
  <r>
    <x v="0"/>
    <x v="2"/>
    <s v="восток"/>
    <x v="0"/>
    <x v="2"/>
    <n v="712"/>
    <s v="18 084,80 ₽"/>
  </r>
  <r>
    <x v="1"/>
    <x v="1"/>
    <s v="север"/>
    <x v="1"/>
    <x v="1"/>
    <n v="904"/>
    <s v="22 600,00 ₽"/>
  </r>
  <r>
    <x v="1"/>
    <x v="2"/>
    <s v="юг"/>
    <x v="1"/>
    <x v="1"/>
    <n v="647"/>
    <s v="20 768,70 ₽"/>
  </r>
  <r>
    <x v="2"/>
    <x v="3"/>
    <s v="запад"/>
    <x v="2"/>
    <x v="3"/>
    <n v="739"/>
    <s v="17 070,90 ₽"/>
  </r>
  <r>
    <x v="1"/>
    <x v="1"/>
    <s v="восток"/>
    <x v="0"/>
    <x v="0"/>
    <n v="974"/>
    <s v="21 817,60 ₽"/>
  </r>
  <r>
    <x v="0"/>
    <x v="4"/>
    <s v="север"/>
    <x v="2"/>
    <x v="4"/>
    <n v="615"/>
    <s v="18 942,00 ₽"/>
  </r>
  <r>
    <x v="0"/>
    <x v="5"/>
    <s v="запад"/>
    <x v="2"/>
    <x v="5"/>
    <n v="714"/>
    <s v="18 564,00 ₽"/>
  </r>
  <r>
    <x v="1"/>
    <x v="6"/>
    <s v="юг"/>
    <x v="3"/>
    <x v="6"/>
    <n v="703"/>
    <s v="15 536,30 ₽"/>
  </r>
  <r>
    <x v="2"/>
    <x v="4"/>
    <s v="запад"/>
    <x v="1"/>
    <x v="1"/>
    <n v="528"/>
    <s v="20 644,80 ₽"/>
  </r>
  <r>
    <x v="1"/>
    <x v="7"/>
    <s v="восток"/>
    <x v="3"/>
    <x v="7"/>
    <n v="644"/>
    <s v="18 096,40 ₽"/>
  </r>
  <r>
    <x v="2"/>
    <x v="4"/>
    <s v="юг"/>
    <x v="2"/>
    <x v="8"/>
    <n v="919"/>
    <s v="21 964,10 ₽"/>
  </r>
  <r>
    <x v="0"/>
    <x v="6"/>
    <s v="запад"/>
    <x v="0"/>
    <x v="2"/>
    <n v="767"/>
    <s v="19 328,40 ₽"/>
  </r>
  <r>
    <x v="0"/>
    <x v="4"/>
    <s v="запад"/>
    <x v="3"/>
    <x v="7"/>
    <n v="984"/>
    <s v="19 876,80 ₽"/>
  </r>
  <r>
    <x v="2"/>
    <x v="1"/>
    <s v="юг"/>
    <x v="3"/>
    <x v="7"/>
    <n v="744"/>
    <s v="22 171,20 ₽"/>
  </r>
  <r>
    <x v="0"/>
    <x v="3"/>
    <s v="восток"/>
    <x v="1"/>
    <x v="1"/>
    <n v="693"/>
    <s v="21 898,80 ₽"/>
  </r>
  <r>
    <x v="1"/>
    <x v="7"/>
    <s v="восток"/>
    <x v="0"/>
    <x v="9"/>
    <n v="658"/>
    <s v="18 950,40 ₽"/>
  </r>
  <r>
    <x v="2"/>
    <x v="8"/>
    <s v="восток"/>
    <x v="1"/>
    <x v="10"/>
    <n v="878"/>
    <s v="32 749,40 ₽"/>
  </r>
  <r>
    <x v="2"/>
    <x v="6"/>
    <s v="юг"/>
    <x v="1"/>
    <x v="10"/>
    <n v="848"/>
    <s v="32 817,60 ₽"/>
  </r>
  <r>
    <x v="0"/>
    <x v="0"/>
    <s v="юг"/>
    <x v="0"/>
    <x v="0"/>
    <n v="547"/>
    <s v="12 471,60 ₽"/>
  </r>
  <r>
    <x v="2"/>
    <x v="4"/>
    <s v="запад"/>
    <x v="1"/>
    <x v="1"/>
    <n v="664"/>
    <s v="15 139,20 ₽"/>
  </r>
  <r>
    <x v="0"/>
    <x v="9"/>
    <s v="юг"/>
    <x v="1"/>
    <x v="1"/>
    <n v="882"/>
    <s v="27 165,60 ₽"/>
  </r>
  <r>
    <x v="0"/>
    <x v="10"/>
    <s v="запад"/>
    <x v="2"/>
    <x v="3"/>
    <n v="930"/>
    <s v="24 087,00 ₽"/>
  </r>
  <r>
    <x v="2"/>
    <x v="8"/>
    <s v="восток"/>
    <x v="3"/>
    <x v="6"/>
    <n v="735"/>
    <s v="25 945,50 ₽"/>
  </r>
  <r>
    <x v="0"/>
    <x v="5"/>
    <s v="север"/>
    <x v="1"/>
    <x v="1"/>
    <n v="557"/>
    <s v="15 428,90 ₽"/>
  </r>
  <r>
    <x v="0"/>
    <x v="5"/>
    <s v="запад"/>
    <x v="1"/>
    <x v="10"/>
    <n v="790"/>
    <s v="24 569,00 ₽"/>
  </r>
  <r>
    <x v="0"/>
    <x v="0"/>
    <s v="юг"/>
    <x v="1"/>
    <x v="10"/>
    <n v="730"/>
    <s v="26 645,00 ₽"/>
  </r>
  <r>
    <x v="1"/>
    <x v="11"/>
    <s v="юг"/>
    <x v="2"/>
    <x v="3"/>
    <n v="815"/>
    <s v="29 014,00 ₽"/>
  </r>
  <r>
    <x v="2"/>
    <x v="0"/>
    <s v="запад"/>
    <x v="2"/>
    <x v="3"/>
    <n v="727"/>
    <s v="20 065,20 ₽"/>
  </r>
  <r>
    <x v="1"/>
    <x v="7"/>
    <s v="север"/>
    <x v="3"/>
    <x v="11"/>
    <n v="644"/>
    <s v="17 130,40 ₽"/>
  </r>
  <r>
    <x v="1"/>
    <x v="2"/>
    <s v="юг"/>
    <x v="3"/>
    <x v="7"/>
    <n v="939"/>
    <s v="23 193,30 ₽"/>
  </r>
  <r>
    <x v="2"/>
    <x v="4"/>
    <s v="север"/>
    <x v="3"/>
    <x v="7"/>
    <n v="739"/>
    <s v="15 445,10 ₽"/>
  </r>
  <r>
    <x v="1"/>
    <x v="5"/>
    <s v="север"/>
    <x v="3"/>
    <x v="7"/>
    <n v="866"/>
    <s v="28 664,60 ₽"/>
  </r>
  <r>
    <x v="1"/>
    <x v="2"/>
    <s v="юг"/>
    <x v="2"/>
    <x v="8"/>
    <n v="513"/>
    <s v="13 953,60 ₽"/>
  </r>
  <r>
    <x v="0"/>
    <x v="5"/>
    <s v="запад"/>
    <x v="1"/>
    <x v="1"/>
    <n v="534"/>
    <s v="12 442,20 ₽"/>
  </r>
  <r>
    <x v="0"/>
    <x v="3"/>
    <s v="восток"/>
    <x v="3"/>
    <x v="11"/>
    <n v="587"/>
    <s v="15 907,70 ₽"/>
  </r>
  <r>
    <x v="0"/>
    <x v="7"/>
    <s v="запад"/>
    <x v="2"/>
    <x v="4"/>
    <n v="770"/>
    <s v="18 172,00 ₽"/>
  </r>
  <r>
    <x v="1"/>
    <x v="1"/>
    <s v="север"/>
    <x v="0"/>
    <x v="0"/>
    <n v="536"/>
    <s v="19 724,80 ₽"/>
  </r>
  <r>
    <x v="2"/>
    <x v="3"/>
    <s v="восток"/>
    <x v="2"/>
    <x v="8"/>
    <n v="787"/>
    <s v="19 675,00 ₽"/>
  </r>
  <r>
    <x v="2"/>
    <x v="2"/>
    <s v="запад"/>
    <x v="3"/>
    <x v="6"/>
    <n v="687"/>
    <s v="23 976,30 ₽"/>
  </r>
  <r>
    <x v="2"/>
    <x v="0"/>
    <s v="запад"/>
    <x v="0"/>
    <x v="0"/>
    <n v="687"/>
    <s v="14 495,70 ₽"/>
  </r>
  <r>
    <x v="0"/>
    <x v="1"/>
    <s v="запад"/>
    <x v="3"/>
    <x v="6"/>
    <n v="943"/>
    <s v="18 860,00 ₽"/>
  </r>
  <r>
    <x v="1"/>
    <x v="6"/>
    <s v="юг"/>
    <x v="0"/>
    <x v="0"/>
    <n v="731"/>
    <s v="24 854,00 ₽"/>
  </r>
  <r>
    <x v="0"/>
    <x v="7"/>
    <s v="восток"/>
    <x v="2"/>
    <x v="4"/>
    <n v="993"/>
    <s v="32 272,50 ₽"/>
  </r>
  <r>
    <x v="0"/>
    <x v="1"/>
    <s v="запад"/>
    <x v="2"/>
    <x v="3"/>
    <n v="686"/>
    <s v="19 962,60 ₽"/>
  </r>
  <r>
    <x v="2"/>
    <x v="1"/>
    <s v="юг"/>
    <x v="2"/>
    <x v="4"/>
    <n v="675"/>
    <s v="24 570,00 ₽"/>
  </r>
  <r>
    <x v="2"/>
    <x v="6"/>
    <s v="восток"/>
    <x v="0"/>
    <x v="9"/>
    <n v="598"/>
    <s v="14 770,60 ₽"/>
  </r>
  <r>
    <x v="1"/>
    <x v="10"/>
    <s v="юг"/>
    <x v="3"/>
    <x v="7"/>
    <n v="604"/>
    <s v="19 630,00 ₽"/>
  </r>
  <r>
    <x v="1"/>
    <x v="10"/>
    <s v="юг"/>
    <x v="1"/>
    <x v="10"/>
    <n v="693"/>
    <s v="15 176,70 ₽"/>
  </r>
  <r>
    <x v="1"/>
    <x v="10"/>
    <s v="север"/>
    <x v="0"/>
    <x v="2"/>
    <n v="766"/>
    <s v="16 469,00 ₽"/>
  </r>
  <r>
    <x v="0"/>
    <x v="9"/>
    <s v="запад"/>
    <x v="3"/>
    <x v="6"/>
    <n v="509"/>
    <s v="18 120,40 ₽"/>
  </r>
  <r>
    <x v="2"/>
    <x v="9"/>
    <s v="юг"/>
    <x v="2"/>
    <x v="5"/>
    <n v="901"/>
    <s v="22 344,80 ₽"/>
  </r>
  <r>
    <x v="1"/>
    <x v="4"/>
    <s v="восток"/>
    <x v="3"/>
    <x v="6"/>
    <n v="625"/>
    <s v="13 687,50 ₽"/>
  </r>
  <r>
    <x v="0"/>
    <x v="6"/>
    <s v="восток"/>
    <x v="0"/>
    <x v="12"/>
    <n v="914"/>
    <s v="35 189,00 ₽"/>
  </r>
  <r>
    <x v="1"/>
    <x v="1"/>
    <s v="восток"/>
    <x v="3"/>
    <x v="11"/>
    <n v="768"/>
    <s v="20 275,20 ₽"/>
  </r>
  <r>
    <x v="2"/>
    <x v="9"/>
    <s v="запад"/>
    <x v="2"/>
    <x v="4"/>
    <n v="681"/>
    <s v="16 956,90 ₽"/>
  </r>
  <r>
    <x v="0"/>
    <x v="0"/>
    <s v="запад"/>
    <x v="1"/>
    <x v="13"/>
    <n v="630"/>
    <s v="21 861,00 ₽"/>
  </r>
  <r>
    <x v="0"/>
    <x v="2"/>
    <s v="север"/>
    <x v="2"/>
    <x v="3"/>
    <n v="704"/>
    <s v="24 710,40 ₽"/>
  </r>
  <r>
    <x v="1"/>
    <x v="1"/>
    <s v="север"/>
    <x v="2"/>
    <x v="5"/>
    <n v="806"/>
    <s v="17 812,60 ₽"/>
  </r>
  <r>
    <x v="1"/>
    <x v="9"/>
    <s v="запад"/>
    <x v="2"/>
    <x v="3"/>
    <n v="673"/>
    <s v="25 910,50 ₽"/>
  </r>
  <r>
    <x v="0"/>
    <x v="6"/>
    <s v="запад"/>
    <x v="0"/>
    <x v="0"/>
    <n v="920"/>
    <s v="32 936,00 ₽"/>
  </r>
  <r>
    <x v="0"/>
    <x v="7"/>
    <s v="запад"/>
    <x v="1"/>
    <x v="1"/>
    <n v="651"/>
    <s v="21 808,50 ₽"/>
  </r>
  <r>
    <x v="2"/>
    <x v="4"/>
    <s v="запад"/>
    <x v="3"/>
    <x v="7"/>
    <n v="775"/>
    <s v="18 600,00 ₽"/>
  </r>
  <r>
    <x v="0"/>
    <x v="6"/>
    <s v="юг"/>
    <x v="3"/>
    <x v="6"/>
    <n v="583"/>
    <s v="19 530,50 ₽"/>
  </r>
  <r>
    <x v="1"/>
    <x v="11"/>
    <s v="восток"/>
    <x v="3"/>
    <x v="11"/>
    <n v="542"/>
    <s v="20 596,00 ₽"/>
  </r>
  <r>
    <x v="2"/>
    <x v="6"/>
    <s v="восток"/>
    <x v="3"/>
    <x v="7"/>
    <n v="952"/>
    <s v="33 034,40 ₽"/>
  </r>
  <r>
    <x v="2"/>
    <x v="2"/>
    <s v="восток"/>
    <x v="0"/>
    <x v="9"/>
    <n v="618"/>
    <s v="23 298,60 ₽"/>
  </r>
  <r>
    <x v="2"/>
    <x v="0"/>
    <s v="запад"/>
    <x v="0"/>
    <x v="9"/>
    <n v="573"/>
    <s v="18 393,30 ₽"/>
  </r>
  <r>
    <x v="2"/>
    <x v="0"/>
    <s v="восток"/>
    <x v="3"/>
    <x v="7"/>
    <n v="738"/>
    <s v="24 058,80 ₽"/>
  </r>
  <r>
    <x v="0"/>
    <x v="0"/>
    <s v="восток"/>
    <x v="1"/>
    <x v="1"/>
    <n v="506"/>
    <s v="15 534,20 ₽"/>
  </r>
  <r>
    <x v="0"/>
    <x v="2"/>
    <s v="восток"/>
    <x v="3"/>
    <x v="7"/>
    <n v="554"/>
    <s v="16 398,40 ₽"/>
  </r>
  <r>
    <x v="1"/>
    <x v="10"/>
    <s v="восток"/>
    <x v="0"/>
    <x v="12"/>
    <n v="843"/>
    <s v="18 208,80 ₽"/>
  </r>
  <r>
    <x v="1"/>
    <x v="7"/>
    <s v="восток"/>
    <x v="0"/>
    <x v="9"/>
    <n v="628"/>
    <s v="16 202,40 ₽"/>
  </r>
  <r>
    <x v="1"/>
    <x v="9"/>
    <s v="восток"/>
    <x v="3"/>
    <x v="6"/>
    <n v="897"/>
    <s v="18 388,50 ₽"/>
  </r>
  <r>
    <x v="2"/>
    <x v="8"/>
    <s v="восток"/>
    <x v="3"/>
    <x v="11"/>
    <n v="937"/>
    <s v="24 362,00 ₽"/>
  </r>
  <r>
    <x v="0"/>
    <x v="8"/>
    <s v="север"/>
    <x v="1"/>
    <x v="1"/>
    <n v="653"/>
    <s v="19 720,60 ₽"/>
  </r>
  <r>
    <x v="2"/>
    <x v="10"/>
    <s v="юг"/>
    <x v="0"/>
    <x v="12"/>
    <n v="640"/>
    <s v="15 744,00 ₽"/>
  </r>
  <r>
    <x v="2"/>
    <x v="10"/>
    <s v="север"/>
    <x v="1"/>
    <x v="1"/>
    <n v="555"/>
    <s v="14 818,50 ₽"/>
  </r>
  <r>
    <x v="0"/>
    <x v="1"/>
    <s v="запад"/>
    <x v="1"/>
    <x v="10"/>
    <n v="958"/>
    <s v="31 709,80 ₽"/>
  </r>
  <r>
    <x v="2"/>
    <x v="1"/>
    <s v="север"/>
    <x v="1"/>
    <x v="10"/>
    <n v="935"/>
    <s v="37 026,00 ₽"/>
  </r>
  <r>
    <x v="2"/>
    <x v="1"/>
    <s v="север"/>
    <x v="0"/>
    <x v="0"/>
    <n v="727"/>
    <s v="17 738,80 ₽"/>
  </r>
  <r>
    <x v="2"/>
    <x v="11"/>
    <s v="восток"/>
    <x v="3"/>
    <x v="6"/>
    <n v="820"/>
    <s v="18 696,00 ₽"/>
  </r>
  <r>
    <x v="2"/>
    <x v="10"/>
    <s v="восток"/>
    <x v="3"/>
    <x v="7"/>
    <n v="977"/>
    <s v="23 545,70 ₽"/>
  </r>
  <r>
    <x v="0"/>
    <x v="5"/>
    <s v="юг"/>
    <x v="1"/>
    <x v="10"/>
    <n v="759"/>
    <s v="20 037,60 ₽"/>
  </r>
  <r>
    <x v="1"/>
    <x v="2"/>
    <s v="запад"/>
    <x v="0"/>
    <x v="0"/>
    <n v="601"/>
    <s v="15 145,20 ₽"/>
  </r>
  <r>
    <x v="2"/>
    <x v="1"/>
    <s v="запад"/>
    <x v="1"/>
    <x v="1"/>
    <n v="759"/>
    <s v="24 743,40 ₽"/>
  </r>
  <r>
    <x v="2"/>
    <x v="4"/>
    <s v="запад"/>
    <x v="2"/>
    <x v="8"/>
    <n v="934"/>
    <s v="27 833,20 ₽"/>
  </r>
  <r>
    <x v="1"/>
    <x v="5"/>
    <s v="юг"/>
    <x v="1"/>
    <x v="10"/>
    <n v="766"/>
    <s v="16 545,60 ₽"/>
  </r>
  <r>
    <x v="2"/>
    <x v="4"/>
    <s v="север"/>
    <x v="1"/>
    <x v="10"/>
    <n v="962"/>
    <s v="36 748,40 ₽"/>
  </r>
  <r>
    <x v="0"/>
    <x v="6"/>
    <s v="юг"/>
    <x v="2"/>
    <x v="8"/>
    <n v="818"/>
    <s v="19 632,00 ₽"/>
  </r>
  <r>
    <x v="2"/>
    <x v="10"/>
    <s v="север"/>
    <x v="2"/>
    <x v="8"/>
    <n v="729"/>
    <s v="23 838,30 ₽"/>
  </r>
  <r>
    <x v="2"/>
    <x v="4"/>
    <s v="юг"/>
    <x v="3"/>
    <x v="6"/>
    <n v="768"/>
    <s v="21 888,00 ₽"/>
  </r>
  <r>
    <x v="0"/>
    <x v="0"/>
    <s v="запад"/>
    <x v="0"/>
    <x v="0"/>
    <n v="879"/>
    <s v="31 204,50 ₽"/>
  </r>
  <r>
    <x v="0"/>
    <x v="6"/>
    <s v="восток"/>
    <x v="1"/>
    <x v="10"/>
    <n v="503"/>
    <s v="14 486,40 ₽"/>
  </r>
  <r>
    <x v="0"/>
    <x v="10"/>
    <s v="запад"/>
    <x v="1"/>
    <x v="1"/>
    <n v="506"/>
    <s v="14 016,20 ₽"/>
  </r>
  <r>
    <x v="2"/>
    <x v="8"/>
    <s v="запад"/>
    <x v="2"/>
    <x v="8"/>
    <n v="956"/>
    <s v="29 349,20 ₽"/>
  </r>
  <r>
    <x v="2"/>
    <x v="9"/>
    <s v="юг"/>
    <x v="0"/>
    <x v="9"/>
    <n v="671"/>
    <s v="26 638,70 ₽"/>
  </r>
  <r>
    <x v="2"/>
    <x v="8"/>
    <s v="юг"/>
    <x v="1"/>
    <x v="10"/>
    <n v="923"/>
    <s v="28 151,50 ₽"/>
  </r>
  <r>
    <x v="0"/>
    <x v="5"/>
    <s v="запад"/>
    <x v="3"/>
    <x v="7"/>
    <n v="800"/>
    <s v="19 760,00 ₽"/>
  </r>
  <r>
    <x v="1"/>
    <x v="10"/>
    <s v="запад"/>
    <x v="2"/>
    <x v="4"/>
    <n v="929"/>
    <s v="30 564,10 ₽"/>
  </r>
  <r>
    <x v="0"/>
    <x v="9"/>
    <s v="восток"/>
    <x v="2"/>
    <x v="5"/>
    <n v="840"/>
    <s v="21 672,00 ₽"/>
  </r>
  <r>
    <x v="2"/>
    <x v="1"/>
    <s v="восток"/>
    <x v="2"/>
    <x v="8"/>
    <n v="805"/>
    <s v="23 023,00 ₽"/>
  </r>
  <r>
    <x v="1"/>
    <x v="10"/>
    <s v="север"/>
    <x v="3"/>
    <x v="7"/>
    <n v="723"/>
    <s v="15 761,40 ₽"/>
  </r>
  <r>
    <x v="1"/>
    <x v="1"/>
    <s v="запад"/>
    <x v="2"/>
    <x v="3"/>
    <n v="596"/>
    <s v="15 198,00 ₽"/>
  </r>
  <r>
    <x v="1"/>
    <x v="7"/>
    <s v="север"/>
    <x v="2"/>
    <x v="4"/>
    <n v="729"/>
    <s v="18 808,20 ₽"/>
  </r>
  <r>
    <x v="0"/>
    <x v="6"/>
    <s v="юг"/>
    <x v="3"/>
    <x v="11"/>
    <n v="823"/>
    <s v="26 582,90 ₽"/>
  </r>
  <r>
    <x v="0"/>
    <x v="5"/>
    <s v="восток"/>
    <x v="1"/>
    <x v="1"/>
    <n v="842"/>
    <s v="25 260,00 ₽"/>
  </r>
  <r>
    <x v="0"/>
    <x v="1"/>
    <s v="юг"/>
    <x v="2"/>
    <x v="5"/>
    <n v="874"/>
    <s v="34 697,80 ₽"/>
  </r>
  <r>
    <x v="0"/>
    <x v="7"/>
    <s v="восток"/>
    <x v="3"/>
    <x v="7"/>
    <n v="743"/>
    <s v="28 977,00 ₽"/>
  </r>
  <r>
    <x v="0"/>
    <x v="7"/>
    <s v="север"/>
    <x v="1"/>
    <x v="10"/>
    <n v="786"/>
    <s v="28 767,60 ₽"/>
  </r>
  <r>
    <x v="2"/>
    <x v="7"/>
    <s v="юг"/>
    <x v="0"/>
    <x v="9"/>
    <n v="506"/>
    <s v="17 811,20 ₽"/>
  </r>
  <r>
    <x v="1"/>
    <x v="7"/>
    <s v="восток"/>
    <x v="2"/>
    <x v="4"/>
    <n v="591"/>
    <s v="13 888,50 ₽"/>
  </r>
  <r>
    <x v="0"/>
    <x v="5"/>
    <s v="запад"/>
    <x v="2"/>
    <x v="3"/>
    <n v="702"/>
    <s v="16 497,00 ₽"/>
  </r>
  <r>
    <x v="0"/>
    <x v="2"/>
    <s v="восток"/>
    <x v="0"/>
    <x v="0"/>
    <n v="938"/>
    <s v="29 547,00 ₽"/>
  </r>
  <r>
    <x v="0"/>
    <x v="4"/>
    <s v="восток"/>
    <x v="3"/>
    <x v="7"/>
    <n v="651"/>
    <s v="25 649,40 ₽"/>
  </r>
  <r>
    <x v="2"/>
    <x v="2"/>
    <s v="юг"/>
    <x v="3"/>
    <x v="7"/>
    <n v="983"/>
    <s v="20 643,00 ₽"/>
  </r>
  <r>
    <x v="2"/>
    <x v="8"/>
    <s v="юг"/>
    <x v="2"/>
    <x v="8"/>
    <n v="866"/>
    <s v="31 609,00 ₽"/>
  </r>
  <r>
    <x v="1"/>
    <x v="10"/>
    <s v="юг"/>
    <x v="3"/>
    <x v="7"/>
    <n v="627"/>
    <s v="22 760,10 ₽"/>
  </r>
  <r>
    <x v="0"/>
    <x v="0"/>
    <s v="восток"/>
    <x v="2"/>
    <x v="3"/>
    <n v="645"/>
    <s v="19 414,50 ₽"/>
  </r>
  <r>
    <x v="1"/>
    <x v="11"/>
    <s v="север"/>
    <x v="3"/>
    <x v="11"/>
    <n v="671"/>
    <s v="16 707,90 ₽"/>
  </r>
  <r>
    <x v="1"/>
    <x v="8"/>
    <s v="юг"/>
    <x v="0"/>
    <x v="2"/>
    <n v="847"/>
    <s v="23 377,20 ₽"/>
  </r>
  <r>
    <x v="2"/>
    <x v="0"/>
    <s v="запад"/>
    <x v="0"/>
    <x v="0"/>
    <n v="905"/>
    <s v="18 462,00 ₽"/>
  </r>
  <r>
    <x v="1"/>
    <x v="9"/>
    <s v="запад"/>
    <x v="2"/>
    <x v="8"/>
    <n v="736"/>
    <s v="27 084,80 ₽"/>
  </r>
  <r>
    <x v="0"/>
    <x v="3"/>
    <s v="юг"/>
    <x v="2"/>
    <x v="8"/>
    <n v="580"/>
    <s v="23 142,00 ₽"/>
  </r>
  <r>
    <x v="0"/>
    <x v="9"/>
    <s v="юг"/>
    <x v="1"/>
    <x v="1"/>
    <n v="678"/>
    <s v="19 662,00 ₽"/>
  </r>
  <r>
    <x v="0"/>
    <x v="2"/>
    <s v="север"/>
    <x v="0"/>
    <x v="0"/>
    <n v="891"/>
    <s v="22 007,70 ₽"/>
  </r>
  <r>
    <x v="1"/>
    <x v="2"/>
    <s v="юг"/>
    <x v="3"/>
    <x v="6"/>
    <n v="572"/>
    <s v="15 386,80 ₽"/>
  </r>
  <r>
    <x v="1"/>
    <x v="2"/>
    <s v="запад"/>
    <x v="0"/>
    <x v="0"/>
    <n v="610"/>
    <s v="24 034,00 ₽"/>
  </r>
  <r>
    <x v="2"/>
    <x v="8"/>
    <s v="север"/>
    <x v="2"/>
    <x v="4"/>
    <n v="588"/>
    <s v="22 990,80 ₽"/>
  </r>
  <r>
    <x v="1"/>
    <x v="1"/>
    <s v="запад"/>
    <x v="2"/>
    <x v="3"/>
    <n v="715"/>
    <s v="25 883,00 ₽"/>
  </r>
  <r>
    <x v="0"/>
    <x v="0"/>
    <s v="юг"/>
    <x v="3"/>
    <x v="6"/>
    <n v="511"/>
    <s v="10 475,50 ₽"/>
  </r>
  <r>
    <x v="0"/>
    <x v="0"/>
    <s v="запад"/>
    <x v="0"/>
    <x v="12"/>
    <n v="948"/>
    <s v="26 733,60 ₽"/>
  </r>
  <r>
    <x v="2"/>
    <x v="5"/>
    <s v="восток"/>
    <x v="2"/>
    <x v="5"/>
    <n v="972"/>
    <s v="25 077,60 ₽"/>
  </r>
  <r>
    <x v="0"/>
    <x v="6"/>
    <s v="запад"/>
    <x v="3"/>
    <x v="7"/>
    <n v="714"/>
    <s v="21 348,60 ₽"/>
  </r>
  <r>
    <x v="0"/>
    <x v="10"/>
    <s v="запад"/>
    <x v="1"/>
    <x v="13"/>
    <n v="689"/>
    <s v="26 113,10 ₽"/>
  </r>
  <r>
    <x v="2"/>
    <x v="0"/>
    <s v="восток"/>
    <x v="0"/>
    <x v="12"/>
    <n v="607"/>
    <s v="18 756,30 ₽"/>
  </r>
  <r>
    <x v="2"/>
    <x v="3"/>
    <s v="запад"/>
    <x v="2"/>
    <x v="4"/>
    <n v="770"/>
    <s v="29 722,00 ₽"/>
  </r>
  <r>
    <x v="1"/>
    <x v="10"/>
    <s v="юг"/>
    <x v="2"/>
    <x v="5"/>
    <n v="928"/>
    <s v="34 521,60 ₽"/>
  </r>
  <r>
    <x v="1"/>
    <x v="1"/>
    <s v="юг"/>
    <x v="2"/>
    <x v="5"/>
    <n v="925"/>
    <s v="24 235,00 ₽"/>
  </r>
  <r>
    <x v="1"/>
    <x v="5"/>
    <s v="юг"/>
    <x v="2"/>
    <x v="3"/>
    <n v="957"/>
    <s v="23 255,10 ₽"/>
  </r>
  <r>
    <x v="0"/>
    <x v="1"/>
    <s v="север"/>
    <x v="0"/>
    <x v="0"/>
    <n v="688"/>
    <s v="16 993,60 ₽"/>
  </r>
  <r>
    <x v="0"/>
    <x v="3"/>
    <s v="север"/>
    <x v="3"/>
    <x v="11"/>
    <n v="560"/>
    <s v="16 912,00 ₽"/>
  </r>
  <r>
    <x v="2"/>
    <x v="0"/>
    <s v="восток"/>
    <x v="0"/>
    <x v="12"/>
    <n v="760"/>
    <s v="19 000,00 ₽"/>
  </r>
  <r>
    <x v="2"/>
    <x v="11"/>
    <s v="юг"/>
    <x v="1"/>
    <x v="1"/>
    <n v="570"/>
    <s v="20 064,00 ₽"/>
  </r>
  <r>
    <x v="1"/>
    <x v="11"/>
    <s v="север"/>
    <x v="1"/>
    <x v="13"/>
    <n v="633"/>
    <s v="25 193,40 ₽"/>
  </r>
  <r>
    <x v="1"/>
    <x v="5"/>
    <s v="юг"/>
    <x v="0"/>
    <x v="0"/>
    <n v="527"/>
    <s v="17 549,10 ₽"/>
  </r>
  <r>
    <x v="0"/>
    <x v="2"/>
    <s v="юг"/>
    <x v="0"/>
    <x v="12"/>
    <n v="817"/>
    <s v="27 369,50 ₽"/>
  </r>
  <r>
    <x v="0"/>
    <x v="8"/>
    <s v="юг"/>
    <x v="2"/>
    <x v="8"/>
    <n v="718"/>
    <s v="24 914,60 ₽"/>
  </r>
  <r>
    <x v="2"/>
    <x v="9"/>
    <s v="юг"/>
    <x v="1"/>
    <x v="10"/>
    <n v="570"/>
    <s v="17 727,00 ₽"/>
  </r>
  <r>
    <x v="0"/>
    <x v="0"/>
    <s v="запад"/>
    <x v="3"/>
    <x v="7"/>
    <n v="672"/>
    <s v="18 816,00 ₽"/>
  </r>
  <r>
    <x v="1"/>
    <x v="1"/>
    <s v="юг"/>
    <x v="2"/>
    <x v="3"/>
    <n v="701"/>
    <s v="25 306,10 ₽"/>
  </r>
  <r>
    <x v="0"/>
    <x v="4"/>
    <s v="север"/>
    <x v="1"/>
    <x v="10"/>
    <n v="783"/>
    <s v="21 767,40 ₽"/>
  </r>
  <r>
    <x v="2"/>
    <x v="11"/>
    <s v="юг"/>
    <x v="1"/>
    <x v="1"/>
    <n v="845"/>
    <s v="31 434,00 ₽"/>
  </r>
  <r>
    <x v="2"/>
    <x v="1"/>
    <s v="юг"/>
    <x v="1"/>
    <x v="10"/>
    <n v="646"/>
    <s v="13 178,40 ₽"/>
  </r>
  <r>
    <x v="2"/>
    <x v="8"/>
    <s v="восток"/>
    <x v="2"/>
    <x v="8"/>
    <n v="576"/>
    <s v="19 123,20 ₽"/>
  </r>
  <r>
    <x v="1"/>
    <x v="5"/>
    <s v="север"/>
    <x v="1"/>
    <x v="10"/>
    <n v="583"/>
    <s v="18 422,80 ₽"/>
  </r>
  <r>
    <x v="2"/>
    <x v="7"/>
    <s v="запад"/>
    <x v="2"/>
    <x v="3"/>
    <n v="692"/>
    <s v="18 061,20 ₽"/>
  </r>
  <r>
    <x v="0"/>
    <x v="6"/>
    <s v="восток"/>
    <x v="2"/>
    <x v="8"/>
    <n v="666"/>
    <s v="13 986,00 ₽"/>
  </r>
  <r>
    <x v="1"/>
    <x v="7"/>
    <s v="восток"/>
    <x v="3"/>
    <x v="11"/>
    <n v="642"/>
    <s v="20 544,00 ₽"/>
  </r>
  <r>
    <x v="1"/>
    <x v="9"/>
    <s v="юг"/>
    <x v="3"/>
    <x v="7"/>
    <n v="695"/>
    <s v="21 684,00 ₽"/>
  </r>
  <r>
    <x v="1"/>
    <x v="10"/>
    <s v="юг"/>
    <x v="1"/>
    <x v="1"/>
    <n v="511"/>
    <s v="17 322,90 ₽"/>
  </r>
  <r>
    <x v="2"/>
    <x v="10"/>
    <s v="восток"/>
    <x v="0"/>
    <x v="0"/>
    <n v="918"/>
    <s v="24 694,20 ₽"/>
  </r>
  <r>
    <x v="2"/>
    <x v="7"/>
    <s v="запад"/>
    <x v="0"/>
    <x v="2"/>
    <n v="716"/>
    <s v="23 842,80 ₽"/>
  </r>
  <r>
    <x v="2"/>
    <x v="1"/>
    <s v="запад"/>
    <x v="2"/>
    <x v="4"/>
    <n v="783"/>
    <s v="26 465,40 ₽"/>
  </r>
  <r>
    <x v="0"/>
    <x v="8"/>
    <s v="восток"/>
    <x v="1"/>
    <x v="10"/>
    <n v="582"/>
    <s v="19 380,60 ₽"/>
  </r>
  <r>
    <x v="0"/>
    <x v="2"/>
    <s v="север"/>
    <x v="0"/>
    <x v="2"/>
    <n v="649"/>
    <s v="23 753,40 ₽"/>
  </r>
  <r>
    <x v="2"/>
    <x v="5"/>
    <s v="юг"/>
    <x v="3"/>
    <x v="7"/>
    <n v="966"/>
    <s v="35 742,00 ₽"/>
  </r>
  <r>
    <x v="1"/>
    <x v="7"/>
    <s v="запад"/>
    <x v="1"/>
    <x v="13"/>
    <n v="771"/>
    <s v="23 361,30 ₽"/>
  </r>
  <r>
    <x v="0"/>
    <x v="2"/>
    <s v="юг"/>
    <x v="3"/>
    <x v="11"/>
    <n v="856"/>
    <s v="21 742,40 ₽"/>
  </r>
  <r>
    <x v="2"/>
    <x v="2"/>
    <s v="запад"/>
    <x v="2"/>
    <x v="4"/>
    <n v="823"/>
    <s v="20 739,60 ₽"/>
  </r>
  <r>
    <x v="2"/>
    <x v="4"/>
    <s v="юг"/>
    <x v="1"/>
    <x v="13"/>
    <n v="877"/>
    <s v="32 799,80 ₽"/>
  </r>
  <r>
    <x v="0"/>
    <x v="2"/>
    <s v="запад"/>
    <x v="1"/>
    <x v="1"/>
    <n v="666"/>
    <s v="21 245,40 ₽"/>
  </r>
  <r>
    <x v="2"/>
    <x v="3"/>
    <s v="север"/>
    <x v="2"/>
    <x v="3"/>
    <n v="560"/>
    <s v="20 664,00 ₽"/>
  </r>
  <r>
    <x v="2"/>
    <x v="11"/>
    <s v="юг"/>
    <x v="0"/>
    <x v="9"/>
    <n v="673"/>
    <s v="23 016,60 ₽"/>
  </r>
  <r>
    <x v="0"/>
    <x v="2"/>
    <s v="запад"/>
    <x v="1"/>
    <x v="1"/>
    <n v="944"/>
    <s v="29 264,00 ₽"/>
  </r>
  <r>
    <x v="0"/>
    <x v="8"/>
    <s v="восток"/>
    <x v="2"/>
    <x v="4"/>
    <n v="822"/>
    <s v="31 318,20 ₽"/>
  </r>
  <r>
    <x v="1"/>
    <x v="8"/>
    <s v="юг"/>
    <x v="1"/>
    <x v="10"/>
    <n v="872"/>
    <s v="32 264,00 ₽"/>
  </r>
  <r>
    <x v="0"/>
    <x v="3"/>
    <s v="юг"/>
    <x v="1"/>
    <x v="1"/>
    <n v="711"/>
    <s v="22 752,00 ₽"/>
  </r>
  <r>
    <x v="2"/>
    <x v="9"/>
    <s v="север"/>
    <x v="0"/>
    <x v="12"/>
    <n v="963"/>
    <s v="31 104,90 ₽"/>
  </r>
  <r>
    <x v="2"/>
    <x v="3"/>
    <s v="запад"/>
    <x v="2"/>
    <x v="4"/>
    <n v="892"/>
    <s v="31 755,20 ₽"/>
  </r>
  <r>
    <x v="0"/>
    <x v="3"/>
    <s v="север"/>
    <x v="0"/>
    <x v="0"/>
    <n v="865"/>
    <s v="27 074,50 ₽"/>
  </r>
  <r>
    <x v="1"/>
    <x v="4"/>
    <s v="запад"/>
    <x v="3"/>
    <x v="7"/>
    <n v="959"/>
    <s v="23 783,20 ₽"/>
  </r>
  <r>
    <x v="1"/>
    <x v="2"/>
    <s v="запад"/>
    <x v="3"/>
    <x v="7"/>
    <n v="980"/>
    <s v="31 458,00 ₽"/>
  </r>
  <r>
    <x v="0"/>
    <x v="5"/>
    <s v="запад"/>
    <x v="3"/>
    <x v="6"/>
    <n v="876"/>
    <s v="31 623,60 ₽"/>
  </r>
  <r>
    <x v="0"/>
    <x v="9"/>
    <s v="запад"/>
    <x v="0"/>
    <x v="2"/>
    <n v="676"/>
    <s v="14 060,80 ₽"/>
  </r>
  <r>
    <x v="1"/>
    <x v="10"/>
    <s v="восток"/>
    <x v="0"/>
    <x v="0"/>
    <n v="658"/>
    <s v="17 502,80 ₽"/>
  </r>
  <r>
    <x v="2"/>
    <x v="7"/>
    <s v="север"/>
    <x v="3"/>
    <x v="7"/>
    <n v="647"/>
    <s v="21 156,90 ₽"/>
  </r>
  <r>
    <x v="2"/>
    <x v="7"/>
    <s v="юг"/>
    <x v="2"/>
    <x v="3"/>
    <n v="717"/>
    <s v="15 343,80 ₽"/>
  </r>
  <r>
    <x v="1"/>
    <x v="5"/>
    <s v="запад"/>
    <x v="1"/>
    <x v="13"/>
    <n v="623"/>
    <s v="16 198,00 ₽"/>
  </r>
  <r>
    <x v="2"/>
    <x v="10"/>
    <s v="север"/>
    <x v="2"/>
    <x v="8"/>
    <n v="903"/>
    <s v="24 471,30 ₽"/>
  </r>
  <r>
    <x v="0"/>
    <x v="0"/>
    <s v="запад"/>
    <x v="2"/>
    <x v="3"/>
    <n v="885"/>
    <s v="29 028,00 ₽"/>
  </r>
  <r>
    <x v="0"/>
    <x v="10"/>
    <s v="запад"/>
    <x v="2"/>
    <x v="8"/>
    <n v="574"/>
    <s v="17 392,20 ₽"/>
  </r>
  <r>
    <x v="2"/>
    <x v="8"/>
    <s v="юг"/>
    <x v="1"/>
    <x v="10"/>
    <n v="509"/>
    <s v="14 302,90 ₽"/>
  </r>
  <r>
    <x v="2"/>
    <x v="1"/>
    <s v="юг"/>
    <x v="2"/>
    <x v="8"/>
    <n v="802"/>
    <s v="26 466,00 ₽"/>
  </r>
  <r>
    <x v="0"/>
    <x v="11"/>
    <s v="север"/>
    <x v="0"/>
    <x v="0"/>
    <n v="836"/>
    <s v="26 668,40 ₽"/>
  </r>
  <r>
    <x v="1"/>
    <x v="0"/>
    <s v="север"/>
    <x v="3"/>
    <x v="7"/>
    <n v="737"/>
    <s v="21 225,60 ₽"/>
  </r>
  <r>
    <x v="2"/>
    <x v="1"/>
    <s v="восток"/>
    <x v="1"/>
    <x v="1"/>
    <n v="864"/>
    <s v="34 473,60 ₽"/>
  </r>
  <r>
    <x v="1"/>
    <x v="11"/>
    <s v="юг"/>
    <x v="1"/>
    <x v="1"/>
    <n v="896"/>
    <s v="33 868,80 ₽"/>
  </r>
  <r>
    <x v="2"/>
    <x v="11"/>
    <s v="север"/>
    <x v="3"/>
    <x v="6"/>
    <n v="643"/>
    <s v="25 077,00 ₽"/>
  </r>
  <r>
    <x v="2"/>
    <x v="9"/>
    <s v="запад"/>
    <x v="0"/>
    <x v="0"/>
    <n v="998"/>
    <s v="21 157,60 ₽"/>
  </r>
  <r>
    <x v="0"/>
    <x v="4"/>
    <s v="юг"/>
    <x v="2"/>
    <x v="3"/>
    <n v="869"/>
    <s v="30 154,30 ₽"/>
  </r>
  <r>
    <x v="1"/>
    <x v="7"/>
    <s v="юг"/>
    <x v="2"/>
    <x v="4"/>
    <n v="814"/>
    <s v="29 466,80 ₽"/>
  </r>
  <r>
    <x v="0"/>
    <x v="10"/>
    <s v="восток"/>
    <x v="2"/>
    <x v="4"/>
    <n v="990"/>
    <s v="33 660,00 ₽"/>
  </r>
  <r>
    <x v="0"/>
    <x v="0"/>
    <s v="запад"/>
    <x v="1"/>
    <x v="10"/>
    <n v="647"/>
    <s v="14 622,20 ₽"/>
  </r>
  <r>
    <x v="2"/>
    <x v="1"/>
    <s v="восток"/>
    <x v="2"/>
    <x v="4"/>
    <n v="610"/>
    <s v="22 021,00 ₽"/>
  </r>
  <r>
    <x v="2"/>
    <x v="2"/>
    <s v="восток"/>
    <x v="3"/>
    <x v="7"/>
    <n v="586"/>
    <s v="19 045,00 ₽"/>
  </r>
  <r>
    <x v="0"/>
    <x v="3"/>
    <s v="юг"/>
    <x v="2"/>
    <x v="4"/>
    <n v="756"/>
    <s v="22 755,60 ₽"/>
  </r>
  <r>
    <x v="0"/>
    <x v="1"/>
    <s v="запад"/>
    <x v="2"/>
    <x v="8"/>
    <n v="817"/>
    <s v="31 454,50 ₽"/>
  </r>
  <r>
    <x v="0"/>
    <x v="1"/>
    <s v="юг"/>
    <x v="3"/>
    <x v="7"/>
    <n v="915"/>
    <s v="32 208,00 ₽"/>
  </r>
  <r>
    <x v="1"/>
    <x v="11"/>
    <s v="восток"/>
    <x v="3"/>
    <x v="7"/>
    <n v="912"/>
    <s v="25 809,60 ₽"/>
  </r>
  <r>
    <x v="0"/>
    <x v="1"/>
    <s v="север"/>
    <x v="0"/>
    <x v="0"/>
    <n v="655"/>
    <s v="25 872,50 ₽"/>
  </r>
  <r>
    <x v="2"/>
    <x v="11"/>
    <s v="запад"/>
    <x v="3"/>
    <x v="7"/>
    <n v="985"/>
    <s v="35 066,00 ₽"/>
  </r>
  <r>
    <x v="1"/>
    <x v="10"/>
    <s v="юг"/>
    <x v="1"/>
    <x v="13"/>
    <n v="896"/>
    <s v="29 030,40 ₽"/>
  </r>
  <r>
    <x v="0"/>
    <x v="7"/>
    <s v="юг"/>
    <x v="3"/>
    <x v="6"/>
    <n v="644"/>
    <s v="16 679,60 ₽"/>
  </r>
  <r>
    <x v="1"/>
    <x v="11"/>
    <s v="восток"/>
    <x v="2"/>
    <x v="3"/>
    <n v="827"/>
    <s v="23 900,30 ₽"/>
  </r>
  <r>
    <x v="1"/>
    <x v="1"/>
    <s v="запад"/>
    <x v="0"/>
    <x v="12"/>
    <n v="678"/>
    <s v="19 729,80 ₽"/>
  </r>
  <r>
    <x v="1"/>
    <x v="3"/>
    <s v="север"/>
    <x v="3"/>
    <x v="11"/>
    <n v="942"/>
    <s v="37 585,80 ₽"/>
  </r>
  <r>
    <x v="2"/>
    <x v="2"/>
    <s v="восток"/>
    <x v="0"/>
    <x v="9"/>
    <n v="918"/>
    <s v="30 569,40 ₽"/>
  </r>
  <r>
    <x v="0"/>
    <x v="11"/>
    <s v="запад"/>
    <x v="3"/>
    <x v="7"/>
    <n v="913"/>
    <s v="25 472,70 ₽"/>
  </r>
  <r>
    <x v="0"/>
    <x v="3"/>
    <s v="север"/>
    <x v="1"/>
    <x v="1"/>
    <n v="756"/>
    <s v="20 941,20 ₽"/>
  </r>
  <r>
    <x v="1"/>
    <x v="1"/>
    <s v="юг"/>
    <x v="1"/>
    <x v="10"/>
    <n v="927"/>
    <s v="19 096,20 ₽"/>
  </r>
  <r>
    <x v="1"/>
    <x v="2"/>
    <s v="восток"/>
    <x v="2"/>
    <x v="5"/>
    <n v="548"/>
    <s v="21 098,00 ₽"/>
  </r>
  <r>
    <x v="0"/>
    <x v="8"/>
    <s v="запад"/>
    <x v="1"/>
    <x v="10"/>
    <n v="793"/>
    <s v="15 860,00 ₽"/>
  </r>
  <r>
    <x v="1"/>
    <x v="9"/>
    <s v="запад"/>
    <x v="3"/>
    <x v="7"/>
    <n v="553"/>
    <s v="16 258,20 ₽"/>
  </r>
  <r>
    <x v="0"/>
    <x v="6"/>
    <s v="запад"/>
    <x v="3"/>
    <x v="7"/>
    <n v="629"/>
    <s v="20 568,30 ₽"/>
  </r>
  <r>
    <x v="0"/>
    <x v="0"/>
    <s v="север"/>
    <x v="1"/>
    <x v="10"/>
    <n v="674"/>
    <s v="18 535,00 ₽"/>
  </r>
  <r>
    <x v="1"/>
    <x v="9"/>
    <s v="север"/>
    <x v="0"/>
    <x v="2"/>
    <n v="579"/>
    <s v="15 401,40 ₽"/>
  </r>
  <r>
    <x v="1"/>
    <x v="8"/>
    <s v="восток"/>
    <x v="0"/>
    <x v="0"/>
    <n v="619"/>
    <s v="13 556,10 ₽"/>
  </r>
  <r>
    <x v="2"/>
    <x v="0"/>
    <s v="юг"/>
    <x v="1"/>
    <x v="1"/>
    <n v="529"/>
    <s v="18 991,10 ₽"/>
  </r>
  <r>
    <x v="2"/>
    <x v="10"/>
    <s v="юг"/>
    <x v="0"/>
    <x v="2"/>
    <n v="674"/>
    <s v="19 546,00 ₽"/>
  </r>
  <r>
    <x v="0"/>
    <x v="4"/>
    <s v="восток"/>
    <x v="2"/>
    <x v="5"/>
    <n v="815"/>
    <s v="17 441,00 ₽"/>
  </r>
  <r>
    <x v="1"/>
    <x v="0"/>
    <s v="запад"/>
    <x v="2"/>
    <x v="8"/>
    <n v="611"/>
    <s v="12 708,80 ₽"/>
  </r>
  <r>
    <x v="1"/>
    <x v="10"/>
    <s v="запад"/>
    <x v="1"/>
    <x v="1"/>
    <n v="904"/>
    <s v="31 278,40 ₽"/>
  </r>
  <r>
    <x v="1"/>
    <x v="9"/>
    <s v="север"/>
    <x v="0"/>
    <x v="0"/>
    <n v="851"/>
    <s v="32 678,40 ₽"/>
  </r>
  <r>
    <x v="2"/>
    <x v="5"/>
    <s v="юг"/>
    <x v="1"/>
    <x v="1"/>
    <n v="919"/>
    <s v="18 839,50 ₽"/>
  </r>
  <r>
    <x v="2"/>
    <x v="9"/>
    <s v="юг"/>
    <x v="3"/>
    <x v="11"/>
    <n v="747"/>
    <s v="23 007,60 ₽"/>
  </r>
  <r>
    <x v="2"/>
    <x v="4"/>
    <s v="восток"/>
    <x v="1"/>
    <x v="10"/>
    <n v="728"/>
    <s v="17 981,60 ₽"/>
  </r>
  <r>
    <x v="0"/>
    <x v="9"/>
    <s v="восток"/>
    <x v="0"/>
    <x v="12"/>
    <n v="752"/>
    <s v="22 108,80 ₽"/>
  </r>
  <r>
    <x v="0"/>
    <x v="5"/>
    <s v="север"/>
    <x v="3"/>
    <x v="7"/>
    <n v="558"/>
    <s v="14 787,00 ₽"/>
  </r>
  <r>
    <x v="0"/>
    <x v="4"/>
    <s v="юг"/>
    <x v="3"/>
    <x v="7"/>
    <n v="520"/>
    <s v="13 676,00 ₽"/>
  </r>
  <r>
    <x v="2"/>
    <x v="5"/>
    <s v="юг"/>
    <x v="2"/>
    <x v="4"/>
    <n v="630"/>
    <s v="20 475,00 ₽"/>
  </r>
  <r>
    <x v="2"/>
    <x v="3"/>
    <s v="восток"/>
    <x v="0"/>
    <x v="0"/>
    <n v="765"/>
    <s v="20 349,00 ₽"/>
  </r>
  <r>
    <x v="1"/>
    <x v="7"/>
    <s v="юг"/>
    <x v="3"/>
    <x v="11"/>
    <n v="919"/>
    <s v="29 316,10 ₽"/>
  </r>
  <r>
    <x v="0"/>
    <x v="11"/>
    <s v="север"/>
    <x v="2"/>
    <x v="5"/>
    <n v="803"/>
    <s v="30 273,10 ₽"/>
  </r>
  <r>
    <x v="2"/>
    <x v="10"/>
    <s v="юг"/>
    <x v="0"/>
    <x v="2"/>
    <n v="668"/>
    <s v="23 246,40 ₽"/>
  </r>
  <r>
    <x v="1"/>
    <x v="9"/>
    <s v="запад"/>
    <x v="0"/>
    <x v="12"/>
    <n v="559"/>
    <s v="14 925,30 ₽"/>
  </r>
  <r>
    <x v="0"/>
    <x v="9"/>
    <s v="север"/>
    <x v="3"/>
    <x v="7"/>
    <n v="974"/>
    <s v="36 525,00 ₽"/>
  </r>
  <r>
    <x v="2"/>
    <x v="11"/>
    <s v="запад"/>
    <x v="3"/>
    <x v="6"/>
    <n v="665"/>
    <s v="14 164,50 ₽"/>
  </r>
  <r>
    <x v="2"/>
    <x v="10"/>
    <s v="запад"/>
    <x v="1"/>
    <x v="13"/>
    <n v="521"/>
    <s v="18 339,20 ₽"/>
  </r>
  <r>
    <x v="1"/>
    <x v="3"/>
    <s v="север"/>
    <x v="0"/>
    <x v="12"/>
    <n v="862"/>
    <s v="21 205,20 ₽"/>
  </r>
  <r>
    <x v="1"/>
    <x v="7"/>
    <s v="юг"/>
    <x v="0"/>
    <x v="2"/>
    <n v="697"/>
    <s v="19 864,50 ₽"/>
  </r>
  <r>
    <x v="2"/>
    <x v="4"/>
    <s v="запад"/>
    <x v="3"/>
    <x v="6"/>
    <n v="614"/>
    <s v="24 437,20 ₽"/>
  </r>
  <r>
    <x v="1"/>
    <x v="8"/>
    <s v="восток"/>
    <x v="2"/>
    <x v="5"/>
    <n v="792"/>
    <s v="30 016,80 ₽"/>
  </r>
  <r>
    <x v="1"/>
    <x v="11"/>
    <s v="восток"/>
    <x v="1"/>
    <x v="10"/>
    <n v="713"/>
    <s v="26 309,70 ₽"/>
  </r>
  <r>
    <x v="0"/>
    <x v="5"/>
    <s v="запад"/>
    <x v="1"/>
    <x v="1"/>
    <n v="625"/>
    <s v="20 500,00 ₽"/>
  </r>
  <r>
    <x v="1"/>
    <x v="9"/>
    <s v="запад"/>
    <x v="2"/>
    <x v="3"/>
    <n v="888"/>
    <s v="18 381,60 ₽"/>
  </r>
  <r>
    <x v="1"/>
    <x v="2"/>
    <s v="север"/>
    <x v="2"/>
    <x v="8"/>
    <n v="552"/>
    <s v="16 725,60 ₽"/>
  </r>
  <r>
    <x v="1"/>
    <x v="2"/>
    <s v="запад"/>
    <x v="2"/>
    <x v="3"/>
    <n v="802"/>
    <s v="23 659,00 ₽"/>
  </r>
  <r>
    <x v="2"/>
    <x v="3"/>
    <s v="юг"/>
    <x v="2"/>
    <x v="3"/>
    <n v="686"/>
    <s v="13 720,00 ₽"/>
  </r>
  <r>
    <x v="2"/>
    <x v="4"/>
    <s v="север"/>
    <x v="2"/>
    <x v="5"/>
    <n v="647"/>
    <s v="17 921,90 ₽"/>
  </r>
  <r>
    <x v="1"/>
    <x v="2"/>
    <s v="запад"/>
    <x v="0"/>
    <x v="12"/>
    <n v="894"/>
    <s v="19 042,20 ₽"/>
  </r>
  <r>
    <x v="2"/>
    <x v="1"/>
    <s v="запад"/>
    <x v="0"/>
    <x v="9"/>
    <n v="637"/>
    <s v="14 205,10 ₽"/>
  </r>
  <r>
    <x v="0"/>
    <x v="6"/>
    <s v="юг"/>
    <x v="2"/>
    <x v="8"/>
    <n v="943"/>
    <s v="23 480,70 ₽"/>
  </r>
  <r>
    <x v="0"/>
    <x v="11"/>
    <s v="восток"/>
    <x v="1"/>
    <x v="10"/>
    <n v="704"/>
    <s v="23 232,00 ₽"/>
  </r>
  <r>
    <x v="2"/>
    <x v="0"/>
    <s v="восток"/>
    <x v="0"/>
    <x v="0"/>
    <n v="943"/>
    <s v="29 610,20 ₽"/>
  </r>
  <r>
    <x v="2"/>
    <x v="11"/>
    <s v="север"/>
    <x v="3"/>
    <x v="7"/>
    <n v="900"/>
    <s v="20 430,00 ₽"/>
  </r>
  <r>
    <x v="1"/>
    <x v="10"/>
    <s v="юг"/>
    <x v="1"/>
    <x v="13"/>
    <n v="693"/>
    <s v="27 165,60 ₽"/>
  </r>
  <r>
    <x v="1"/>
    <x v="8"/>
    <s v="юг"/>
    <x v="3"/>
    <x v="11"/>
    <n v="926"/>
    <s v="25 557,60 ₽"/>
  </r>
  <r>
    <x v="2"/>
    <x v="1"/>
    <s v="запад"/>
    <x v="1"/>
    <x v="1"/>
    <n v="993"/>
    <s v="26 513,10 ₽"/>
  </r>
  <r>
    <x v="1"/>
    <x v="0"/>
    <s v="юг"/>
    <x v="1"/>
    <x v="13"/>
    <n v="962"/>
    <s v="31 168,80 ₽"/>
  </r>
  <r>
    <x v="1"/>
    <x v="4"/>
    <s v="север"/>
    <x v="1"/>
    <x v="1"/>
    <n v="843"/>
    <s v="27 313,20 ₽"/>
  </r>
  <r>
    <x v="2"/>
    <x v="1"/>
    <s v="север"/>
    <x v="1"/>
    <x v="10"/>
    <n v="819"/>
    <s v="16 707,60 ₽"/>
  </r>
  <r>
    <x v="0"/>
    <x v="8"/>
    <s v="запад"/>
    <x v="0"/>
    <x v="2"/>
    <n v="616"/>
    <s v="14 168,00 ₽"/>
  </r>
  <r>
    <x v="2"/>
    <x v="7"/>
    <s v="север"/>
    <x v="3"/>
    <x v="7"/>
    <n v="904"/>
    <s v="30 645,60 ₽"/>
  </r>
  <r>
    <x v="1"/>
    <x v="4"/>
    <s v="север"/>
    <x v="0"/>
    <x v="0"/>
    <n v="815"/>
    <s v="26 650,50 ₽"/>
  </r>
  <r>
    <x v="2"/>
    <x v="9"/>
    <s v="запад"/>
    <x v="1"/>
    <x v="10"/>
    <n v="663"/>
    <s v="19 227,00 ₽"/>
  </r>
  <r>
    <x v="0"/>
    <x v="0"/>
    <s v="запад"/>
    <x v="3"/>
    <x v="7"/>
    <n v="727"/>
    <s v="20 501,40 ₽"/>
  </r>
  <r>
    <x v="1"/>
    <x v="1"/>
    <s v="запад"/>
    <x v="1"/>
    <x v="10"/>
    <n v="592"/>
    <s v="14 444,80 ₽"/>
  </r>
  <r>
    <x v="1"/>
    <x v="3"/>
    <s v="юг"/>
    <x v="3"/>
    <x v="11"/>
    <n v="703"/>
    <s v="19 894,90 ₽"/>
  </r>
  <r>
    <x v="0"/>
    <x v="2"/>
    <s v="юг"/>
    <x v="2"/>
    <x v="3"/>
    <n v="546"/>
    <s v="14 578,20 ₽"/>
  </r>
  <r>
    <x v="2"/>
    <x v="11"/>
    <s v="запад"/>
    <x v="3"/>
    <x v="6"/>
    <n v="992"/>
    <s v="38 886,40 ₽"/>
  </r>
  <r>
    <x v="0"/>
    <x v="0"/>
    <s v="юг"/>
    <x v="2"/>
    <x v="3"/>
    <n v="625"/>
    <s v="20 187,50 ₽"/>
  </r>
  <r>
    <x v="1"/>
    <x v="0"/>
    <s v="север"/>
    <x v="3"/>
    <x v="7"/>
    <n v="911"/>
    <s v="27 967,70 ₽"/>
  </r>
  <r>
    <x v="0"/>
    <x v="7"/>
    <s v="восток"/>
    <x v="3"/>
    <x v="6"/>
    <n v="744"/>
    <s v="27 156,00 ₽"/>
  </r>
  <r>
    <x v="1"/>
    <x v="5"/>
    <s v="восток"/>
    <x v="2"/>
    <x v="3"/>
    <n v="680"/>
    <s v="20 400,00 ₽"/>
  </r>
  <r>
    <x v="1"/>
    <x v="5"/>
    <s v="восток"/>
    <x v="1"/>
    <x v="10"/>
    <n v="618"/>
    <s v="17 242,20 ₽"/>
  </r>
  <r>
    <x v="0"/>
    <x v="7"/>
    <s v="юг"/>
    <x v="3"/>
    <x v="6"/>
    <n v="979"/>
    <s v="19 971,60 ₽"/>
  </r>
  <r>
    <x v="1"/>
    <x v="5"/>
    <s v="восток"/>
    <x v="1"/>
    <x v="13"/>
    <n v="635"/>
    <s v="17 081,50 ₽"/>
  </r>
  <r>
    <x v="0"/>
    <x v="4"/>
    <s v="юг"/>
    <x v="0"/>
    <x v="0"/>
    <n v="531"/>
    <s v="10 620,00 ₽"/>
  </r>
  <r>
    <x v="1"/>
    <x v="7"/>
    <s v="восток"/>
    <x v="3"/>
    <x v="11"/>
    <n v="861"/>
    <s v="18 339,30 ₽"/>
  </r>
  <r>
    <x v="2"/>
    <x v="7"/>
    <s v="юг"/>
    <x v="2"/>
    <x v="3"/>
    <n v="872"/>
    <s v="22 148,80 ₽"/>
  </r>
  <r>
    <x v="0"/>
    <x v="10"/>
    <s v="север"/>
    <x v="0"/>
    <x v="9"/>
    <n v="676"/>
    <s v="14 196,00 ₽"/>
  </r>
  <r>
    <x v="1"/>
    <x v="4"/>
    <s v="запад"/>
    <x v="1"/>
    <x v="10"/>
    <n v="725"/>
    <s v="22 112,50 ₽"/>
  </r>
  <r>
    <x v="0"/>
    <x v="8"/>
    <s v="север"/>
    <x v="3"/>
    <x v="7"/>
    <n v="890"/>
    <s v="22 250,00 ₽"/>
  </r>
  <r>
    <x v="1"/>
    <x v="10"/>
    <s v="юг"/>
    <x v="2"/>
    <x v="4"/>
    <n v="792"/>
    <s v="21 859,20 ₽"/>
  </r>
  <r>
    <x v="1"/>
    <x v="9"/>
    <s v="запад"/>
    <x v="2"/>
    <x v="3"/>
    <n v="884"/>
    <s v="32 531,20 ₽"/>
  </r>
  <r>
    <x v="1"/>
    <x v="1"/>
    <s v="восток"/>
    <x v="2"/>
    <x v="3"/>
    <n v="640"/>
    <s v="21 248,00 ₽"/>
  </r>
  <r>
    <x v="0"/>
    <x v="8"/>
    <s v="север"/>
    <x v="1"/>
    <x v="10"/>
    <n v="903"/>
    <s v="19 143,60 ₽"/>
  </r>
  <r>
    <x v="2"/>
    <x v="11"/>
    <s v="юг"/>
    <x v="0"/>
    <x v="0"/>
    <n v="668"/>
    <s v="21 776,80 ₽"/>
  </r>
  <r>
    <x v="0"/>
    <x v="3"/>
    <s v="запад"/>
    <x v="2"/>
    <x v="8"/>
    <n v="918"/>
    <s v="19 828,80 ₽"/>
  </r>
  <r>
    <x v="1"/>
    <x v="1"/>
    <s v="восток"/>
    <x v="0"/>
    <x v="12"/>
    <n v="896"/>
    <s v="35 571,20 ₽"/>
  </r>
  <r>
    <x v="2"/>
    <x v="2"/>
    <s v="юг"/>
    <x v="2"/>
    <x v="3"/>
    <n v="703"/>
    <s v="23 128,70 ₽"/>
  </r>
  <r>
    <x v="1"/>
    <x v="4"/>
    <s v="юг"/>
    <x v="0"/>
    <x v="2"/>
    <n v="742"/>
    <s v="16 175,60 ₽"/>
  </r>
  <r>
    <x v="2"/>
    <x v="5"/>
    <s v="юг"/>
    <x v="2"/>
    <x v="4"/>
    <n v="788"/>
    <s v="18 439,20 ₽"/>
  </r>
  <r>
    <x v="0"/>
    <x v="10"/>
    <s v="север"/>
    <x v="3"/>
    <x v="7"/>
    <n v="570"/>
    <s v="11 457,00 ₽"/>
  </r>
  <r>
    <x v="2"/>
    <x v="4"/>
    <s v="восток"/>
    <x v="3"/>
    <x v="7"/>
    <n v="848"/>
    <s v="27 136,00 ₽"/>
  </r>
  <r>
    <x v="2"/>
    <x v="2"/>
    <s v="запад"/>
    <x v="2"/>
    <x v="8"/>
    <n v="604"/>
    <s v="15 281,20 ₽"/>
  </r>
  <r>
    <x v="1"/>
    <x v="1"/>
    <s v="север"/>
    <x v="2"/>
    <x v="5"/>
    <n v="767"/>
    <s v="28 762,50 ₽"/>
  </r>
  <r>
    <x v="2"/>
    <x v="3"/>
    <s v="север"/>
    <x v="1"/>
    <x v="13"/>
    <n v="675"/>
    <s v="18 562,50 ₽"/>
  </r>
  <r>
    <x v="2"/>
    <x v="6"/>
    <s v="север"/>
    <x v="0"/>
    <x v="9"/>
    <n v="781"/>
    <s v="17 963,00 ₽"/>
  </r>
  <r>
    <x v="1"/>
    <x v="3"/>
    <s v="запад"/>
    <x v="3"/>
    <x v="7"/>
    <n v="535"/>
    <s v="15 515,00 ₽"/>
  </r>
  <r>
    <x v="2"/>
    <x v="11"/>
    <s v="восток"/>
    <x v="0"/>
    <x v="2"/>
    <n v="620"/>
    <s v="23 994,00 ₽"/>
  </r>
  <r>
    <x v="0"/>
    <x v="0"/>
    <s v="запад"/>
    <x v="3"/>
    <x v="7"/>
    <n v="749"/>
    <s v="15 054,90 ₽"/>
  </r>
  <r>
    <x v="0"/>
    <x v="5"/>
    <s v="запад"/>
    <x v="0"/>
    <x v="9"/>
    <n v="972"/>
    <s v="31 298,40 ₽"/>
  </r>
  <r>
    <x v="1"/>
    <x v="10"/>
    <s v="юг"/>
    <x v="1"/>
    <x v="13"/>
    <n v="932"/>
    <s v="19 851,60 ₽"/>
  </r>
  <r>
    <x v="0"/>
    <x v="1"/>
    <s v="север"/>
    <x v="0"/>
    <x v="9"/>
    <n v="761"/>
    <s v="27 167,70 ₽"/>
  </r>
  <r>
    <x v="2"/>
    <x v="9"/>
    <s v="запад"/>
    <x v="3"/>
    <x v="11"/>
    <n v="922"/>
    <s v="23 879,80 ₽"/>
  </r>
  <r>
    <x v="0"/>
    <x v="9"/>
    <s v="восток"/>
    <x v="2"/>
    <x v="3"/>
    <n v="636"/>
    <s v="23 977,20 ₽"/>
  </r>
  <r>
    <x v="2"/>
    <x v="3"/>
    <s v="запад"/>
    <x v="3"/>
    <x v="7"/>
    <n v="674"/>
    <s v="18 467,60 ₽"/>
  </r>
  <r>
    <x v="0"/>
    <x v="5"/>
    <s v="север"/>
    <x v="0"/>
    <x v="2"/>
    <n v="516"/>
    <s v="11 661,60 ₽"/>
  </r>
  <r>
    <x v="1"/>
    <x v="8"/>
    <s v="восток"/>
    <x v="3"/>
    <x v="7"/>
    <n v="771"/>
    <s v="18 272,70 ₽"/>
  </r>
  <r>
    <x v="2"/>
    <x v="9"/>
    <s v="юг"/>
    <x v="3"/>
    <x v="7"/>
    <n v="806"/>
    <s v="26 436,80 ₽"/>
  </r>
  <r>
    <x v="1"/>
    <x v="1"/>
    <s v="восток"/>
    <x v="2"/>
    <x v="3"/>
    <n v="716"/>
    <s v="24 057,60 ₽"/>
  </r>
  <r>
    <x v="0"/>
    <x v="9"/>
    <s v="север"/>
    <x v="2"/>
    <x v="8"/>
    <n v="810"/>
    <s v="27 864,00 ₽"/>
  </r>
  <r>
    <x v="1"/>
    <x v="10"/>
    <s v="север"/>
    <x v="3"/>
    <x v="7"/>
    <n v="512"/>
    <s v="15 360,00 ₽"/>
  </r>
  <r>
    <x v="0"/>
    <x v="4"/>
    <s v="юг"/>
    <x v="1"/>
    <x v="10"/>
    <n v="726"/>
    <s v="17 496,60 ₽"/>
  </r>
  <r>
    <x v="1"/>
    <x v="5"/>
    <s v="юг"/>
    <x v="3"/>
    <x v="7"/>
    <n v="730"/>
    <s v="18 980,00 ₽"/>
  </r>
  <r>
    <x v="2"/>
    <x v="5"/>
    <s v="юг"/>
    <x v="1"/>
    <x v="1"/>
    <n v="701"/>
    <s v="23 904,10 ₽"/>
  </r>
  <r>
    <x v="2"/>
    <x v="0"/>
    <s v="юг"/>
    <x v="0"/>
    <x v="2"/>
    <n v="822"/>
    <s v="22 605,00 ₽"/>
  </r>
  <r>
    <x v="1"/>
    <x v="4"/>
    <s v="запад"/>
    <x v="0"/>
    <x v="0"/>
    <n v="910"/>
    <s v="35 672,00 ₽"/>
  </r>
  <r>
    <x v="1"/>
    <x v="9"/>
    <s v="юг"/>
    <x v="0"/>
    <x v="2"/>
    <n v="1000"/>
    <s v="23 800,00 ₽"/>
  </r>
  <r>
    <x v="1"/>
    <x v="8"/>
    <s v="восток"/>
    <x v="2"/>
    <x v="5"/>
    <n v="778"/>
    <s v="20 850,40 ₽"/>
  </r>
  <r>
    <x v="2"/>
    <x v="6"/>
    <s v="восток"/>
    <x v="1"/>
    <x v="10"/>
    <n v="775"/>
    <s v="19 530,00 ₽"/>
  </r>
  <r>
    <x v="2"/>
    <x v="11"/>
    <s v="восток"/>
    <x v="0"/>
    <x v="12"/>
    <n v="832"/>
    <s v="18 470,40 ₽"/>
  </r>
  <r>
    <x v="1"/>
    <x v="6"/>
    <s v="юг"/>
    <x v="2"/>
    <x v="8"/>
    <n v="719"/>
    <s v="18 334,50 ₽"/>
  </r>
  <r>
    <x v="0"/>
    <x v="0"/>
    <s v="юг"/>
    <x v="1"/>
    <x v="13"/>
    <n v="650"/>
    <s v="17 160,00 ₽"/>
  </r>
  <r>
    <x v="2"/>
    <x v="8"/>
    <s v="запад"/>
    <x v="2"/>
    <x v="4"/>
    <n v="775"/>
    <s v="18 522,50 ₽"/>
  </r>
  <r>
    <x v="0"/>
    <x v="10"/>
    <s v="восток"/>
    <x v="1"/>
    <x v="10"/>
    <n v="686"/>
    <s v="19 962,60 ₽"/>
  </r>
  <r>
    <x v="2"/>
    <x v="1"/>
    <s v="север"/>
    <x v="0"/>
    <x v="0"/>
    <n v="734"/>
    <s v="16 955,40 ₽"/>
  </r>
  <r>
    <x v="1"/>
    <x v="11"/>
    <s v="восток"/>
    <x v="2"/>
    <x v="5"/>
    <n v="845"/>
    <s v="18 674,50 ₽"/>
  </r>
  <r>
    <x v="1"/>
    <x v="2"/>
    <s v="запад"/>
    <x v="1"/>
    <x v="10"/>
    <n v="732"/>
    <s v="16 396,80 ₽"/>
  </r>
  <r>
    <x v="2"/>
    <x v="1"/>
    <s v="восток"/>
    <x v="2"/>
    <x v="4"/>
    <n v="619"/>
    <s v="17 703,40 ₽"/>
  </r>
  <r>
    <x v="2"/>
    <x v="0"/>
    <s v="восток"/>
    <x v="0"/>
    <x v="0"/>
    <n v="738"/>
    <s v="17 638,20 ₽"/>
  </r>
  <r>
    <x v="2"/>
    <x v="2"/>
    <s v="юг"/>
    <x v="1"/>
    <x v="13"/>
    <n v="598"/>
    <s v="19 853,60 ₽"/>
  </r>
  <r>
    <x v="2"/>
    <x v="1"/>
    <s v="запад"/>
    <x v="0"/>
    <x v="0"/>
    <n v="535"/>
    <s v="18 671,50 ₽"/>
  </r>
  <r>
    <x v="2"/>
    <x v="8"/>
    <s v="север"/>
    <x v="1"/>
    <x v="13"/>
    <n v="827"/>
    <s v="21 667,40 ₽"/>
  </r>
  <r>
    <x v="2"/>
    <x v="7"/>
    <s v="запад"/>
    <x v="3"/>
    <x v="7"/>
    <n v="801"/>
    <s v="25 311,60 ₽"/>
  </r>
  <r>
    <x v="1"/>
    <x v="10"/>
    <s v="запад"/>
    <x v="0"/>
    <x v="12"/>
    <n v="868"/>
    <s v="26 560,80 ₽"/>
  </r>
  <r>
    <x v="1"/>
    <x v="3"/>
    <s v="запад"/>
    <x v="1"/>
    <x v="10"/>
    <n v="511"/>
    <s v="16 965,20 ₽"/>
  </r>
  <r>
    <x v="1"/>
    <x v="7"/>
    <s v="север"/>
    <x v="1"/>
    <x v="13"/>
    <n v="524"/>
    <s v="18 759,20 ₽"/>
  </r>
  <r>
    <x v="2"/>
    <x v="1"/>
    <s v="восток"/>
    <x v="0"/>
    <x v="12"/>
    <n v="922"/>
    <s v="29 319,60 ₽"/>
  </r>
  <r>
    <x v="0"/>
    <x v="4"/>
    <s v="юг"/>
    <x v="2"/>
    <x v="8"/>
    <n v="902"/>
    <s v="34 636,80 ₽"/>
  </r>
  <r>
    <x v="2"/>
    <x v="4"/>
    <s v="запад"/>
    <x v="0"/>
    <x v="9"/>
    <n v="832"/>
    <s v="21 299,20 ₽"/>
  </r>
  <r>
    <x v="1"/>
    <x v="5"/>
    <s v="юг"/>
    <x v="0"/>
    <x v="12"/>
    <n v="668"/>
    <s v="24 782,80 ₽"/>
  </r>
  <r>
    <x v="0"/>
    <x v="4"/>
    <s v="север"/>
    <x v="2"/>
    <x v="4"/>
    <n v="510"/>
    <s v="14 076,00 ₽"/>
  </r>
  <r>
    <x v="2"/>
    <x v="5"/>
    <s v="юг"/>
    <x v="2"/>
    <x v="8"/>
    <n v="669"/>
    <s v="24 084,00 ₽"/>
  </r>
  <r>
    <x v="0"/>
    <x v="11"/>
    <s v="север"/>
    <x v="1"/>
    <x v="1"/>
    <n v="671"/>
    <s v="24 558,60 ₽"/>
  </r>
  <r>
    <x v="2"/>
    <x v="1"/>
    <s v="запад"/>
    <x v="1"/>
    <x v="10"/>
    <n v="644"/>
    <s v="18 354,00 ₽"/>
  </r>
  <r>
    <x v="0"/>
    <x v="2"/>
    <s v="юг"/>
    <x v="3"/>
    <x v="7"/>
    <n v="846"/>
    <s v="29 610,00 ₽"/>
  </r>
  <r>
    <x v="1"/>
    <x v="6"/>
    <s v="юг"/>
    <x v="0"/>
    <x v="2"/>
    <n v="846"/>
    <s v="30 794,40 ₽"/>
  </r>
  <r>
    <x v="1"/>
    <x v="7"/>
    <s v="запад"/>
    <x v="0"/>
    <x v="0"/>
    <n v="954"/>
    <s v="32 531,40 ₽"/>
  </r>
  <r>
    <x v="2"/>
    <x v="10"/>
    <s v="восток"/>
    <x v="0"/>
    <x v="0"/>
    <n v="733"/>
    <s v="21 257,00 ₽"/>
  </r>
  <r>
    <x v="2"/>
    <x v="0"/>
    <s v="север"/>
    <x v="1"/>
    <x v="13"/>
    <n v="800"/>
    <s v="16 480,00 ₽"/>
  </r>
  <r>
    <x v="0"/>
    <x v="1"/>
    <s v="запад"/>
    <x v="0"/>
    <x v="0"/>
    <n v="534"/>
    <s v="17 088,00 ₽"/>
  </r>
  <r>
    <x v="1"/>
    <x v="3"/>
    <s v="юг"/>
    <x v="0"/>
    <x v="2"/>
    <n v="600"/>
    <s v="16 200,00 ₽"/>
  </r>
  <r>
    <x v="2"/>
    <x v="3"/>
    <s v="восток"/>
    <x v="3"/>
    <x v="11"/>
    <n v="708"/>
    <s v="26 196,00 ₽"/>
  </r>
  <r>
    <x v="2"/>
    <x v="2"/>
    <s v="запад"/>
    <x v="0"/>
    <x v="9"/>
    <n v="532"/>
    <s v="15 906,80 ₽"/>
  </r>
  <r>
    <x v="1"/>
    <x v="1"/>
    <s v="юг"/>
    <x v="0"/>
    <x v="12"/>
    <n v="656"/>
    <s v="18 564,80 ₽"/>
  </r>
  <r>
    <x v="0"/>
    <x v="0"/>
    <s v="восток"/>
    <x v="3"/>
    <x v="11"/>
    <n v="771"/>
    <s v="22 050,60 ₽"/>
  </r>
  <r>
    <x v="0"/>
    <x v="2"/>
    <s v="запад"/>
    <x v="2"/>
    <x v="8"/>
    <n v="558"/>
    <s v="19 641,60 ₽"/>
  </r>
  <r>
    <x v="1"/>
    <x v="11"/>
    <s v="восток"/>
    <x v="1"/>
    <x v="10"/>
    <n v="962"/>
    <s v="36 940,80 ₽"/>
  </r>
  <r>
    <x v="2"/>
    <x v="9"/>
    <s v="север"/>
    <x v="1"/>
    <x v="1"/>
    <n v="844"/>
    <s v="32 240,80 ₽"/>
  </r>
  <r>
    <x v="2"/>
    <x v="1"/>
    <s v="юг"/>
    <x v="2"/>
    <x v="5"/>
    <n v="503"/>
    <s v="12 876,80 ₽"/>
  </r>
  <r>
    <x v="2"/>
    <x v="8"/>
    <s v="восток"/>
    <x v="2"/>
    <x v="3"/>
    <n v="840"/>
    <s v="23 436,00 ₽"/>
  </r>
  <r>
    <x v="1"/>
    <x v="5"/>
    <s v="север"/>
    <x v="2"/>
    <x v="4"/>
    <n v="705"/>
    <s v="16 285,50 ₽"/>
  </r>
  <r>
    <x v="2"/>
    <x v="6"/>
    <s v="запад"/>
    <x v="1"/>
    <x v="13"/>
    <n v="559"/>
    <s v="18 558,80 ₽"/>
  </r>
  <r>
    <x v="1"/>
    <x v="5"/>
    <s v="юг"/>
    <x v="0"/>
    <x v="12"/>
    <n v="994"/>
    <s v="28 030,80 ₽"/>
  </r>
  <r>
    <x v="2"/>
    <x v="6"/>
    <s v="запад"/>
    <x v="0"/>
    <x v="9"/>
    <n v="853"/>
    <s v="22 092,70 ₽"/>
  </r>
  <r>
    <x v="0"/>
    <x v="9"/>
    <s v="север"/>
    <x v="2"/>
    <x v="5"/>
    <n v="858"/>
    <s v="27 370,20 ₽"/>
  </r>
  <r>
    <x v="0"/>
    <x v="9"/>
    <s v="север"/>
    <x v="1"/>
    <x v="13"/>
    <n v="555"/>
    <s v="11 821,50 ₽"/>
  </r>
  <r>
    <x v="0"/>
    <x v="9"/>
    <s v="юг"/>
    <x v="1"/>
    <x v="10"/>
    <n v="543"/>
    <s v="14 769,60 ₽"/>
  </r>
  <r>
    <x v="2"/>
    <x v="2"/>
    <s v="запад"/>
    <x v="3"/>
    <x v="7"/>
    <n v="646"/>
    <s v="23 449,80 ₽"/>
  </r>
  <r>
    <x v="1"/>
    <x v="11"/>
    <s v="юг"/>
    <x v="3"/>
    <x v="7"/>
    <n v="794"/>
    <s v="19 929,40 ₽"/>
  </r>
  <r>
    <x v="0"/>
    <x v="5"/>
    <s v="восток"/>
    <x v="1"/>
    <x v="13"/>
    <n v="573"/>
    <s v="12 376,80 ₽"/>
  </r>
  <r>
    <x v="0"/>
    <x v="0"/>
    <s v="север"/>
    <x v="0"/>
    <x v="0"/>
    <n v="534"/>
    <s v="14 311,20 ₽"/>
  </r>
  <r>
    <x v="2"/>
    <x v="6"/>
    <s v="юг"/>
    <x v="3"/>
    <x v="7"/>
    <n v="793"/>
    <s v="24 979,50 ₽"/>
  </r>
  <r>
    <x v="2"/>
    <x v="6"/>
    <s v="юг"/>
    <x v="1"/>
    <x v="1"/>
    <n v="709"/>
    <s v="19 852,00 ₽"/>
  </r>
  <r>
    <x v="0"/>
    <x v="1"/>
    <s v="юг"/>
    <x v="1"/>
    <x v="1"/>
    <n v="907"/>
    <s v="20 588,90 ₽"/>
  </r>
  <r>
    <x v="2"/>
    <x v="10"/>
    <s v="север"/>
    <x v="2"/>
    <x v="3"/>
    <n v="955"/>
    <s v="29 891,50 ₽"/>
  </r>
  <r>
    <x v="1"/>
    <x v="3"/>
    <s v="север"/>
    <x v="2"/>
    <x v="3"/>
    <n v="685"/>
    <s v="21 166,50 ₽"/>
  </r>
  <r>
    <x v="1"/>
    <x v="9"/>
    <s v="север"/>
    <x v="1"/>
    <x v="1"/>
    <n v="903"/>
    <s v="26 006,40 ₽"/>
  </r>
  <r>
    <x v="0"/>
    <x v="6"/>
    <s v="запад"/>
    <x v="1"/>
    <x v="10"/>
    <n v="903"/>
    <s v="24 381,00 ₽"/>
  </r>
  <r>
    <x v="2"/>
    <x v="11"/>
    <s v="восток"/>
    <x v="0"/>
    <x v="2"/>
    <n v="701"/>
    <s v="24 955,60 ₽"/>
  </r>
  <r>
    <x v="2"/>
    <x v="11"/>
    <s v="запад"/>
    <x v="2"/>
    <x v="3"/>
    <n v="738"/>
    <s v="22 140,00 ₽"/>
  </r>
  <r>
    <x v="0"/>
    <x v="4"/>
    <s v="север"/>
    <x v="0"/>
    <x v="0"/>
    <n v="950"/>
    <s v="20 235,00 ₽"/>
  </r>
  <r>
    <x v="2"/>
    <x v="2"/>
    <s v="север"/>
    <x v="2"/>
    <x v="5"/>
    <n v="773"/>
    <s v="24 349,50 ₽"/>
  </r>
  <r>
    <x v="1"/>
    <x v="6"/>
    <s v="восток"/>
    <x v="3"/>
    <x v="6"/>
    <n v="760"/>
    <s v="18 012,00 ₽"/>
  </r>
  <r>
    <x v="1"/>
    <x v="1"/>
    <s v="запад"/>
    <x v="2"/>
    <x v="5"/>
    <n v="502"/>
    <s v="14 909,40 ₽"/>
  </r>
  <r>
    <x v="0"/>
    <x v="9"/>
    <s v="север"/>
    <x v="2"/>
    <x v="5"/>
    <n v="925"/>
    <s v="24 790,00 ₽"/>
  </r>
  <r>
    <x v="2"/>
    <x v="3"/>
    <s v="юг"/>
    <x v="1"/>
    <x v="13"/>
    <n v="893"/>
    <s v="28 129,50 ₽"/>
  </r>
  <r>
    <x v="1"/>
    <x v="2"/>
    <s v="восток"/>
    <x v="3"/>
    <x v="6"/>
    <n v="786"/>
    <s v="28 374,60 ₽"/>
  </r>
  <r>
    <x v="1"/>
    <x v="3"/>
    <s v="восток"/>
    <x v="2"/>
    <x v="4"/>
    <n v="837"/>
    <s v="28 792,80 ₽"/>
  </r>
  <r>
    <x v="1"/>
    <x v="0"/>
    <s v="юг"/>
    <x v="0"/>
    <x v="9"/>
    <n v="823"/>
    <s v="21 562,60 ₽"/>
  </r>
  <r>
    <x v="0"/>
    <x v="0"/>
    <s v="север"/>
    <x v="3"/>
    <x v="7"/>
    <n v="823"/>
    <s v="24 690,00 ₽"/>
  </r>
  <r>
    <x v="0"/>
    <x v="7"/>
    <s v="восток"/>
    <x v="3"/>
    <x v="11"/>
    <n v="577"/>
    <s v="18 464,00 ₽"/>
  </r>
  <r>
    <x v="0"/>
    <x v="7"/>
    <s v="север"/>
    <x v="2"/>
    <x v="8"/>
    <n v="758"/>
    <s v="25 165,60 ₽"/>
  </r>
  <r>
    <x v="0"/>
    <x v="1"/>
    <s v="восток"/>
    <x v="1"/>
    <x v="10"/>
    <n v="681"/>
    <s v="27 171,90 ₽"/>
  </r>
  <r>
    <x v="0"/>
    <x v="7"/>
    <s v="восток"/>
    <x v="1"/>
    <x v="10"/>
    <n v="837"/>
    <s v="24 105,60 ₽"/>
  </r>
  <r>
    <x v="1"/>
    <x v="4"/>
    <s v="запад"/>
    <x v="3"/>
    <x v="6"/>
    <n v="964"/>
    <s v="22 172,00 ₽"/>
  </r>
  <r>
    <x v="0"/>
    <x v="11"/>
    <s v="север"/>
    <x v="0"/>
    <x v="12"/>
    <n v="998"/>
    <s v="34 730,40 ₽"/>
  </r>
  <r>
    <x v="2"/>
    <x v="3"/>
    <s v="юг"/>
    <x v="2"/>
    <x v="8"/>
    <n v="729"/>
    <s v="26 244,00 ₽"/>
  </r>
  <r>
    <x v="2"/>
    <x v="10"/>
    <s v="запад"/>
    <x v="2"/>
    <x v="3"/>
    <n v="658"/>
    <s v="17 305,40 ₽"/>
  </r>
  <r>
    <x v="2"/>
    <x v="3"/>
    <s v="юг"/>
    <x v="0"/>
    <x v="2"/>
    <n v="738"/>
    <s v="15 055,20 ₽"/>
  </r>
  <r>
    <x v="2"/>
    <x v="4"/>
    <s v="восток"/>
    <x v="1"/>
    <x v="10"/>
    <n v="950"/>
    <s v="36 195,00 ₽"/>
  </r>
  <r>
    <x v="0"/>
    <x v="3"/>
    <s v="север"/>
    <x v="1"/>
    <x v="13"/>
    <n v="776"/>
    <s v="30 419,20 ₽"/>
  </r>
  <r>
    <x v="0"/>
    <x v="2"/>
    <s v="запад"/>
    <x v="0"/>
    <x v="9"/>
    <n v="768"/>
    <s v="17 740,80 ₽"/>
  </r>
  <r>
    <x v="0"/>
    <x v="8"/>
    <s v="юг"/>
    <x v="0"/>
    <x v="9"/>
    <n v="809"/>
    <s v="23 865,50 ₽"/>
  </r>
  <r>
    <x v="0"/>
    <x v="2"/>
    <s v="запад"/>
    <x v="1"/>
    <x v="1"/>
    <n v="764"/>
    <s v="28 497,20 ₽"/>
  </r>
  <r>
    <x v="1"/>
    <x v="3"/>
    <s v="запад"/>
    <x v="0"/>
    <x v="0"/>
    <n v="789"/>
    <s v="22 723,20 ₽"/>
  </r>
  <r>
    <x v="2"/>
    <x v="1"/>
    <s v="север"/>
    <x v="0"/>
    <x v="0"/>
    <n v="781"/>
    <s v="18 353,50 ₽"/>
  </r>
  <r>
    <x v="0"/>
    <x v="7"/>
    <s v="север"/>
    <x v="0"/>
    <x v="9"/>
    <n v="885"/>
    <s v="34 426,50 ₽"/>
  </r>
  <r>
    <x v="2"/>
    <x v="3"/>
    <s v="запад"/>
    <x v="2"/>
    <x v="3"/>
    <n v="816"/>
    <s v="23 582,40 ₽"/>
  </r>
  <r>
    <x v="2"/>
    <x v="11"/>
    <s v="запад"/>
    <x v="3"/>
    <x v="7"/>
    <n v="789"/>
    <s v="25 248,00 ₽"/>
  </r>
  <r>
    <x v="0"/>
    <x v="4"/>
    <s v="север"/>
    <x v="3"/>
    <x v="6"/>
    <n v="572"/>
    <s v="20 191,60 ₽"/>
  </r>
  <r>
    <x v="2"/>
    <x v="7"/>
    <s v="запад"/>
    <x v="1"/>
    <x v="1"/>
    <n v="627"/>
    <s v="20 628,30 ₽"/>
  </r>
  <r>
    <x v="1"/>
    <x v="5"/>
    <s v="восток"/>
    <x v="2"/>
    <x v="5"/>
    <n v="858"/>
    <s v="21 793,20 ₽"/>
  </r>
  <r>
    <x v="1"/>
    <x v="4"/>
    <s v="запад"/>
    <x v="2"/>
    <x v="4"/>
    <n v="892"/>
    <s v="30 417,20 ₽"/>
  </r>
  <r>
    <x v="1"/>
    <x v="7"/>
    <s v="север"/>
    <x v="3"/>
    <x v="6"/>
    <n v="858"/>
    <s v="33 805,20 ₽"/>
  </r>
  <r>
    <x v="0"/>
    <x v="11"/>
    <s v="восток"/>
    <x v="3"/>
    <x v="6"/>
    <n v="967"/>
    <s v="21 370,70 ₽"/>
  </r>
  <r>
    <x v="1"/>
    <x v="10"/>
    <s v="север"/>
    <x v="0"/>
    <x v="12"/>
    <n v="836"/>
    <s v="26 668,40 ₽"/>
  </r>
  <r>
    <x v="2"/>
    <x v="11"/>
    <s v="восток"/>
    <x v="3"/>
    <x v="7"/>
    <n v="921"/>
    <s v="35 366,40 ₽"/>
  </r>
  <r>
    <x v="0"/>
    <x v="3"/>
    <s v="восток"/>
    <x v="2"/>
    <x v="3"/>
    <n v="898"/>
    <s v="30 352,40 ₽"/>
  </r>
  <r>
    <x v="1"/>
    <x v="5"/>
    <s v="север"/>
    <x v="1"/>
    <x v="10"/>
    <n v="516"/>
    <s v="16 408,80 ₽"/>
  </r>
  <r>
    <x v="0"/>
    <x v="3"/>
    <s v="восток"/>
    <x v="0"/>
    <x v="2"/>
    <n v="722"/>
    <s v="20 649,20 ₽"/>
  </r>
  <r>
    <x v="2"/>
    <x v="4"/>
    <s v="север"/>
    <x v="3"/>
    <x v="7"/>
    <n v="991"/>
    <s v="24 378,60 ₽"/>
  </r>
  <r>
    <x v="1"/>
    <x v="7"/>
    <s v="север"/>
    <x v="1"/>
    <x v="10"/>
    <n v="798"/>
    <s v="17 875,20 ₽"/>
  </r>
  <r>
    <x v="0"/>
    <x v="10"/>
    <s v="юг"/>
    <x v="2"/>
    <x v="3"/>
    <n v="803"/>
    <s v="25 696,00 ₽"/>
  </r>
  <r>
    <x v="2"/>
    <x v="1"/>
    <s v="запад"/>
    <x v="3"/>
    <x v="6"/>
    <n v="520"/>
    <s v="12 584,00 ₽"/>
  </r>
  <r>
    <x v="0"/>
    <x v="2"/>
    <s v="запад"/>
    <x v="0"/>
    <x v="9"/>
    <n v="529"/>
    <s v="14 335,90 ₽"/>
  </r>
  <r>
    <x v="2"/>
    <x v="5"/>
    <s v="восток"/>
    <x v="0"/>
    <x v="0"/>
    <n v="888"/>
    <s v="23 532,00 ₽"/>
  </r>
  <r>
    <x v="0"/>
    <x v="3"/>
    <s v="юг"/>
    <x v="2"/>
    <x v="8"/>
    <n v="552"/>
    <s v="16 449,60 ₽"/>
  </r>
  <r>
    <x v="0"/>
    <x v="8"/>
    <s v="север"/>
    <x v="3"/>
    <x v="11"/>
    <n v="740"/>
    <s v="15 318,00 ₽"/>
  </r>
  <r>
    <x v="2"/>
    <x v="7"/>
    <s v="запад"/>
    <x v="1"/>
    <x v="10"/>
    <n v="962"/>
    <s v="19 432,40 ₽"/>
  </r>
  <r>
    <x v="2"/>
    <x v="6"/>
    <s v="север"/>
    <x v="1"/>
    <x v="10"/>
    <n v="614"/>
    <s v="24 068,80 ₽"/>
  </r>
  <r>
    <x v="2"/>
    <x v="2"/>
    <s v="юг"/>
    <x v="1"/>
    <x v="1"/>
    <n v="775"/>
    <s v="21 235,00 ₽"/>
  </r>
  <r>
    <x v="1"/>
    <x v="4"/>
    <s v="север"/>
    <x v="3"/>
    <x v="7"/>
    <n v="589"/>
    <s v="19 437,00 ₽"/>
  </r>
  <r>
    <x v="1"/>
    <x v="5"/>
    <s v="север"/>
    <x v="1"/>
    <x v="1"/>
    <n v="951"/>
    <s v="23 299,50 ₽"/>
  </r>
  <r>
    <x v="0"/>
    <x v="6"/>
    <s v="восток"/>
    <x v="0"/>
    <x v="2"/>
    <n v="796"/>
    <s v="20 377,60 ₽"/>
  </r>
  <r>
    <x v="1"/>
    <x v="3"/>
    <s v="восток"/>
    <x v="3"/>
    <x v="7"/>
    <n v="822"/>
    <s v="18 248,40 ₽"/>
  </r>
  <r>
    <x v="0"/>
    <x v="7"/>
    <s v="север"/>
    <x v="1"/>
    <x v="13"/>
    <n v="503"/>
    <s v="19 969,10 ₽"/>
  </r>
  <r>
    <x v="0"/>
    <x v="3"/>
    <s v="север"/>
    <x v="0"/>
    <x v="2"/>
    <n v="557"/>
    <s v="18 993,70 ₽"/>
  </r>
  <r>
    <x v="2"/>
    <x v="6"/>
    <s v="восток"/>
    <x v="0"/>
    <x v="2"/>
    <n v="782"/>
    <s v="22 678,00 ₽"/>
  </r>
  <r>
    <x v="2"/>
    <x v="4"/>
    <s v="север"/>
    <x v="2"/>
    <x v="4"/>
    <n v="930"/>
    <s v="36 921,00 ₽"/>
  </r>
  <r>
    <x v="1"/>
    <x v="5"/>
    <s v="запад"/>
    <x v="1"/>
    <x v="13"/>
    <n v="720"/>
    <s v="18 000,00 ₽"/>
  </r>
  <r>
    <x v="1"/>
    <x v="0"/>
    <s v="юг"/>
    <x v="0"/>
    <x v="0"/>
    <n v="701"/>
    <s v="25 937,00 ₽"/>
  </r>
  <r>
    <x v="1"/>
    <x v="8"/>
    <s v="запад"/>
    <x v="3"/>
    <x v="6"/>
    <n v="887"/>
    <s v="32 819,00 ₽"/>
  </r>
  <r>
    <x v="0"/>
    <x v="6"/>
    <s v="север"/>
    <x v="3"/>
    <x v="6"/>
    <n v="920"/>
    <s v="27 140,00 ₽"/>
  </r>
  <r>
    <x v="1"/>
    <x v="5"/>
    <s v="запад"/>
    <x v="2"/>
    <x v="5"/>
    <n v="524"/>
    <s v="13 886,00 ₽"/>
  </r>
  <r>
    <x v="0"/>
    <x v="11"/>
    <s v="запад"/>
    <x v="0"/>
    <x v="9"/>
    <n v="878"/>
    <s v="26 340,00 ₽"/>
  </r>
  <r>
    <x v="0"/>
    <x v="5"/>
    <s v="запад"/>
    <x v="1"/>
    <x v="10"/>
    <n v="858"/>
    <s v="30 716,40 ₽"/>
  </r>
  <r>
    <x v="1"/>
    <x v="2"/>
    <s v="юг"/>
    <x v="2"/>
    <x v="3"/>
    <n v="868"/>
    <s v="24 217,20 ₽"/>
  </r>
  <r>
    <x v="2"/>
    <x v="5"/>
    <s v="юг"/>
    <x v="2"/>
    <x v="5"/>
    <n v="951"/>
    <s v="36 898,80 ₽"/>
  </r>
  <r>
    <x v="1"/>
    <x v="0"/>
    <s v="юг"/>
    <x v="1"/>
    <x v="10"/>
    <n v="740"/>
    <s v="19 980,00 ₽"/>
  </r>
  <r>
    <x v="2"/>
    <x v="2"/>
    <s v="север"/>
    <x v="1"/>
    <x v="13"/>
    <n v="590"/>
    <s v="21 476,00 ₽"/>
  </r>
  <r>
    <x v="0"/>
    <x v="4"/>
    <s v="юг"/>
    <x v="1"/>
    <x v="10"/>
    <n v="539"/>
    <s v="16 655,10 ₽"/>
  </r>
  <r>
    <x v="2"/>
    <x v="3"/>
    <s v="юг"/>
    <x v="2"/>
    <x v="5"/>
    <n v="922"/>
    <s v="18 808,80 ₽"/>
  </r>
  <r>
    <x v="2"/>
    <x v="6"/>
    <s v="юг"/>
    <x v="1"/>
    <x v="1"/>
    <n v="842"/>
    <s v="25 681,00 ₽"/>
  </r>
  <r>
    <x v="1"/>
    <x v="5"/>
    <s v="север"/>
    <x v="2"/>
    <x v="5"/>
    <n v="724"/>
    <s v="16 434,80 ₽"/>
  </r>
  <r>
    <x v="2"/>
    <x v="0"/>
    <s v="восток"/>
    <x v="1"/>
    <x v="10"/>
    <n v="670"/>
    <s v="22 646,00 ₽"/>
  </r>
  <r>
    <x v="0"/>
    <x v="7"/>
    <s v="восток"/>
    <x v="0"/>
    <x v="0"/>
    <n v="791"/>
    <s v="24 283,70 ₽"/>
  </r>
  <r>
    <x v="2"/>
    <x v="2"/>
    <s v="восток"/>
    <x v="0"/>
    <x v="9"/>
    <n v="673"/>
    <s v="20 728,40 ₽"/>
  </r>
  <r>
    <x v="2"/>
    <x v="7"/>
    <s v="север"/>
    <x v="3"/>
    <x v="7"/>
    <n v="589"/>
    <s v="18 848,00 ₽"/>
  </r>
  <r>
    <x v="1"/>
    <x v="7"/>
    <s v="юг"/>
    <x v="1"/>
    <x v="13"/>
    <n v="950"/>
    <s v="32 775,00 ₽"/>
  </r>
  <r>
    <x v="1"/>
    <x v="7"/>
    <s v="север"/>
    <x v="0"/>
    <x v="0"/>
    <n v="921"/>
    <s v="29 840,40 ₽"/>
  </r>
  <r>
    <x v="1"/>
    <x v="9"/>
    <s v="юг"/>
    <x v="1"/>
    <x v="10"/>
    <n v="912"/>
    <s v="35 568,00 ₽"/>
  </r>
  <r>
    <x v="0"/>
    <x v="10"/>
    <s v="юг"/>
    <x v="1"/>
    <x v="13"/>
    <n v="640"/>
    <s v="19 840,00 ₽"/>
  </r>
  <r>
    <x v="1"/>
    <x v="10"/>
    <s v="юг"/>
    <x v="3"/>
    <x v="11"/>
    <n v="891"/>
    <s v="31 095,90 ₽"/>
  </r>
  <r>
    <x v="1"/>
    <x v="10"/>
    <s v="запад"/>
    <x v="0"/>
    <x v="2"/>
    <n v="986"/>
    <s v="37 961,00 ₽"/>
  </r>
  <r>
    <x v="1"/>
    <x v="0"/>
    <s v="восток"/>
    <x v="3"/>
    <x v="7"/>
    <n v="788"/>
    <s v="26 634,40 ₽"/>
  </r>
  <r>
    <x v="1"/>
    <x v="1"/>
    <s v="юг"/>
    <x v="1"/>
    <x v="10"/>
    <n v="700"/>
    <s v="20 300,00 ₽"/>
  </r>
  <r>
    <x v="2"/>
    <x v="3"/>
    <s v="север"/>
    <x v="0"/>
    <x v="2"/>
    <n v="773"/>
    <s v="27 441,50 ₽"/>
  </r>
  <r>
    <x v="1"/>
    <x v="9"/>
    <s v="восток"/>
    <x v="3"/>
    <x v="11"/>
    <n v="611"/>
    <s v="12 769,90 ₽"/>
  </r>
  <r>
    <x v="0"/>
    <x v="4"/>
    <s v="восток"/>
    <x v="2"/>
    <x v="5"/>
    <n v="573"/>
    <s v="18 336,00 ₽"/>
  </r>
  <r>
    <x v="0"/>
    <x v="4"/>
    <s v="юг"/>
    <x v="2"/>
    <x v="3"/>
    <n v="821"/>
    <s v="17 569,40 ₽"/>
  </r>
  <r>
    <x v="2"/>
    <x v="0"/>
    <s v="восток"/>
    <x v="0"/>
    <x v="9"/>
    <n v="699"/>
    <s v="26 562,00 ₽"/>
  </r>
  <r>
    <x v="2"/>
    <x v="7"/>
    <s v="юг"/>
    <x v="1"/>
    <x v="13"/>
    <n v="784"/>
    <s v="19 364,80 ₽"/>
  </r>
  <r>
    <x v="2"/>
    <x v="9"/>
    <s v="север"/>
    <x v="2"/>
    <x v="5"/>
    <n v="737"/>
    <s v="28 595,60 ₽"/>
  </r>
  <r>
    <x v="0"/>
    <x v="11"/>
    <s v="север"/>
    <x v="3"/>
    <x v="6"/>
    <n v="621"/>
    <s v="22 852,80 ₽"/>
  </r>
  <r>
    <x v="1"/>
    <x v="6"/>
    <s v="восток"/>
    <x v="0"/>
    <x v="0"/>
    <n v="991"/>
    <s v="31 414,70 ₽"/>
  </r>
  <r>
    <x v="1"/>
    <x v="9"/>
    <s v="восток"/>
    <x v="2"/>
    <x v="5"/>
    <n v="567"/>
    <s v="15 082,20 ₽"/>
  </r>
  <r>
    <x v="2"/>
    <x v="10"/>
    <s v="север"/>
    <x v="3"/>
    <x v="7"/>
    <n v="897"/>
    <s v="18 747,30 ₽"/>
  </r>
  <r>
    <x v="0"/>
    <x v="5"/>
    <s v="восток"/>
    <x v="2"/>
    <x v="3"/>
    <n v="676"/>
    <s v="26 769,60 ₽"/>
  </r>
  <r>
    <x v="2"/>
    <x v="0"/>
    <s v="запад"/>
    <x v="2"/>
    <x v="5"/>
    <n v="892"/>
    <s v="20 070,00 ₽"/>
  </r>
  <r>
    <x v="2"/>
    <x v="10"/>
    <s v="север"/>
    <x v="3"/>
    <x v="11"/>
    <n v="650"/>
    <s v="25 155,00 ₽"/>
  </r>
  <r>
    <x v="0"/>
    <x v="1"/>
    <s v="восток"/>
    <x v="0"/>
    <x v="2"/>
    <n v="625"/>
    <s v="19 500,00 ₽"/>
  </r>
  <r>
    <x v="2"/>
    <x v="8"/>
    <s v="запад"/>
    <x v="2"/>
    <x v="3"/>
    <n v="862"/>
    <s v="29 825,20 ₽"/>
  </r>
  <r>
    <x v="0"/>
    <x v="7"/>
    <s v="восток"/>
    <x v="3"/>
    <x v="11"/>
    <n v="935"/>
    <s v="31 603,00 ₽"/>
  </r>
  <r>
    <x v="2"/>
    <x v="3"/>
    <s v="восток"/>
    <x v="0"/>
    <x v="0"/>
    <n v="850"/>
    <s v="17 170,00 ₽"/>
  </r>
  <r>
    <x v="1"/>
    <x v="11"/>
    <s v="запад"/>
    <x v="0"/>
    <x v="12"/>
    <n v="610"/>
    <s v="17 080,00 ₽"/>
  </r>
  <r>
    <x v="1"/>
    <x v="6"/>
    <s v="юг"/>
    <x v="0"/>
    <x v="0"/>
    <n v="970"/>
    <s v="26 481,00 ₽"/>
  </r>
  <r>
    <x v="1"/>
    <x v="9"/>
    <s v="восток"/>
    <x v="0"/>
    <x v="2"/>
    <n v="918"/>
    <s v="34 700,40 ₽"/>
  </r>
  <r>
    <x v="2"/>
    <x v="8"/>
    <s v="юг"/>
    <x v="3"/>
    <x v="11"/>
    <n v="853"/>
    <s v="23 628,10 ₽"/>
  </r>
  <r>
    <x v="0"/>
    <x v="11"/>
    <s v="восток"/>
    <x v="0"/>
    <x v="2"/>
    <n v="744"/>
    <s v="29 462,40 ₽"/>
  </r>
  <r>
    <x v="1"/>
    <x v="1"/>
    <s v="восток"/>
    <x v="0"/>
    <x v="9"/>
    <n v="964"/>
    <s v="31 619,20 ₽"/>
  </r>
  <r>
    <x v="2"/>
    <x v="0"/>
    <s v="запад"/>
    <x v="3"/>
    <x v="7"/>
    <n v="629"/>
    <s v="21 134,40 ₽"/>
  </r>
  <r>
    <x v="2"/>
    <x v="6"/>
    <s v="восток"/>
    <x v="1"/>
    <x v="1"/>
    <n v="712"/>
    <s v="23 638,40 ₽"/>
  </r>
  <r>
    <x v="2"/>
    <x v="11"/>
    <s v="восток"/>
    <x v="2"/>
    <x v="3"/>
    <n v="800"/>
    <s v="31 840,00 ₽"/>
  </r>
  <r>
    <x v="1"/>
    <x v="11"/>
    <s v="запад"/>
    <x v="3"/>
    <x v="6"/>
    <n v="734"/>
    <s v="22 166,80 ₽"/>
  </r>
  <r>
    <x v="2"/>
    <x v="5"/>
    <s v="север"/>
    <x v="1"/>
    <x v="10"/>
    <n v="762"/>
    <s v="17 907,00 ₽"/>
  </r>
  <r>
    <x v="2"/>
    <x v="1"/>
    <s v="север"/>
    <x v="0"/>
    <x v="2"/>
    <n v="512"/>
    <s v="20 275,20 ₽"/>
  </r>
  <r>
    <x v="1"/>
    <x v="10"/>
    <s v="восток"/>
    <x v="0"/>
    <x v="12"/>
    <n v="590"/>
    <s v="12 567,00 ₽"/>
  </r>
  <r>
    <x v="2"/>
    <x v="9"/>
    <s v="запад"/>
    <x v="0"/>
    <x v="0"/>
    <n v="694"/>
    <s v="21 305,80 ₽"/>
  </r>
  <r>
    <x v="0"/>
    <x v="8"/>
    <s v="запад"/>
    <x v="2"/>
    <x v="4"/>
    <n v="933"/>
    <s v="34 987,50 ₽"/>
  </r>
  <r>
    <x v="2"/>
    <x v="8"/>
    <s v="восток"/>
    <x v="1"/>
    <x v="13"/>
    <n v="916"/>
    <s v="33 708,80 ₽"/>
  </r>
  <r>
    <x v="0"/>
    <x v="11"/>
    <s v="юг"/>
    <x v="3"/>
    <x v="7"/>
    <n v="539"/>
    <s v="18 918,90 ₽"/>
  </r>
  <r>
    <x v="2"/>
    <x v="8"/>
    <s v="юг"/>
    <x v="2"/>
    <x v="8"/>
    <n v="833"/>
    <s v="28 322,00 ₽"/>
  </r>
  <r>
    <x v="2"/>
    <x v="3"/>
    <s v="юг"/>
    <x v="0"/>
    <x v="12"/>
    <n v="964"/>
    <s v="24 003,60 ₽"/>
  </r>
  <r>
    <x v="2"/>
    <x v="7"/>
    <s v="север"/>
    <x v="2"/>
    <x v="4"/>
    <n v="707"/>
    <s v="27 926,50 ₽"/>
  </r>
  <r>
    <x v="0"/>
    <x v="5"/>
    <s v="север"/>
    <x v="2"/>
    <x v="3"/>
    <n v="517"/>
    <s v="15 665,10 ₽"/>
  </r>
  <r>
    <x v="1"/>
    <x v="6"/>
    <s v="запад"/>
    <x v="2"/>
    <x v="4"/>
    <n v="755"/>
    <s v="15 326,50 ₽"/>
  </r>
  <r>
    <x v="0"/>
    <x v="9"/>
    <s v="восток"/>
    <x v="2"/>
    <x v="5"/>
    <n v="964"/>
    <s v="33 161,60 ₽"/>
  </r>
  <r>
    <x v="1"/>
    <x v="0"/>
    <s v="запад"/>
    <x v="2"/>
    <x v="3"/>
    <n v="632"/>
    <s v="18 138,40 ₽"/>
  </r>
  <r>
    <x v="0"/>
    <x v="5"/>
    <s v="юг"/>
    <x v="2"/>
    <x v="5"/>
    <n v="516"/>
    <s v="17 389,20 ₽"/>
  </r>
  <r>
    <x v="2"/>
    <x v="8"/>
    <s v="север"/>
    <x v="1"/>
    <x v="13"/>
    <n v="819"/>
    <s v="31 040,10 ₽"/>
  </r>
  <r>
    <x v="1"/>
    <x v="11"/>
    <s v="восток"/>
    <x v="1"/>
    <x v="13"/>
    <n v="608"/>
    <s v="14 835,20 ₽"/>
  </r>
  <r>
    <x v="0"/>
    <x v="7"/>
    <s v="юг"/>
    <x v="1"/>
    <x v="1"/>
    <n v="868"/>
    <s v="22 828,40 ₽"/>
  </r>
  <r>
    <x v="1"/>
    <x v="5"/>
    <s v="север"/>
    <x v="2"/>
    <x v="5"/>
    <n v="593"/>
    <s v="16 663,30 ₽"/>
  </r>
  <r>
    <x v="0"/>
    <x v="8"/>
    <s v="запад"/>
    <x v="2"/>
    <x v="8"/>
    <n v="984"/>
    <s v="23 517,60 ₽"/>
  </r>
  <r>
    <x v="2"/>
    <x v="2"/>
    <s v="восток"/>
    <x v="3"/>
    <x v="7"/>
    <n v="624"/>
    <s v="17 097,60 ₽"/>
  </r>
  <r>
    <x v="2"/>
    <x v="4"/>
    <s v="север"/>
    <x v="1"/>
    <x v="13"/>
    <n v="528"/>
    <s v="18 321,60 ₽"/>
  </r>
  <r>
    <x v="0"/>
    <x v="11"/>
    <s v="запад"/>
    <x v="3"/>
    <x v="7"/>
    <n v="724"/>
    <s v="19 765,20 ₽"/>
  </r>
  <r>
    <x v="2"/>
    <x v="5"/>
    <s v="юг"/>
    <x v="0"/>
    <x v="12"/>
    <n v="600"/>
    <s v="19 500,00 ₽"/>
  </r>
  <r>
    <x v="1"/>
    <x v="10"/>
    <s v="север"/>
    <x v="0"/>
    <x v="12"/>
    <n v="660"/>
    <s v="18 216,00 ₽"/>
  </r>
  <r>
    <x v="0"/>
    <x v="2"/>
    <s v="север"/>
    <x v="0"/>
    <x v="2"/>
    <n v="514"/>
    <s v="18 709,60 ₽"/>
  </r>
  <r>
    <x v="1"/>
    <x v="11"/>
    <s v="запад"/>
    <x v="1"/>
    <x v="1"/>
    <n v="516"/>
    <s v="11 764,80 ₽"/>
  </r>
  <r>
    <x v="2"/>
    <x v="4"/>
    <s v="юг"/>
    <x v="0"/>
    <x v="9"/>
    <n v="887"/>
    <s v="28 384,00 ₽"/>
  </r>
  <r>
    <x v="2"/>
    <x v="10"/>
    <s v="запад"/>
    <x v="3"/>
    <x v="11"/>
    <n v="719"/>
    <s v="27 825,30 ₽"/>
  </r>
  <r>
    <x v="2"/>
    <x v="10"/>
    <s v="запад"/>
    <x v="3"/>
    <x v="6"/>
    <n v="941"/>
    <s v="24 654,20 ₽"/>
  </r>
  <r>
    <x v="2"/>
    <x v="6"/>
    <s v="север"/>
    <x v="2"/>
    <x v="8"/>
    <n v="778"/>
    <s v="24 740,40 ₽"/>
  </r>
  <r>
    <x v="2"/>
    <x v="4"/>
    <s v="юг"/>
    <x v="1"/>
    <x v="1"/>
    <n v="622"/>
    <s v="14 368,20 ₽"/>
  </r>
  <r>
    <x v="2"/>
    <x v="3"/>
    <s v="восток"/>
    <x v="0"/>
    <x v="2"/>
    <n v="660"/>
    <s v="14 454,00 ₽"/>
  </r>
  <r>
    <x v="0"/>
    <x v="10"/>
    <s v="юг"/>
    <x v="3"/>
    <x v="7"/>
    <n v="711"/>
    <s v="17 632,80 ₽"/>
  </r>
  <r>
    <x v="0"/>
    <x v="6"/>
    <s v="север"/>
    <x v="0"/>
    <x v="2"/>
    <n v="750"/>
    <s v="15 225,00 ₽"/>
  </r>
  <r>
    <x v="1"/>
    <x v="0"/>
    <s v="юг"/>
    <x v="1"/>
    <x v="10"/>
    <n v="605"/>
    <s v="15 246,00 ₽"/>
  </r>
  <r>
    <x v="0"/>
    <x v="10"/>
    <s v="восток"/>
    <x v="3"/>
    <x v="7"/>
    <n v="619"/>
    <s v="12 937,10 ₽"/>
  </r>
  <r>
    <x v="1"/>
    <x v="5"/>
    <s v="восток"/>
    <x v="2"/>
    <x v="5"/>
    <n v="702"/>
    <s v="15 093,00 ₽"/>
  </r>
  <r>
    <x v="1"/>
    <x v="2"/>
    <s v="запад"/>
    <x v="2"/>
    <x v="8"/>
    <n v="508"/>
    <s v="11 988,80 ₽"/>
  </r>
  <r>
    <x v="0"/>
    <x v="11"/>
    <s v="запад"/>
    <x v="2"/>
    <x v="8"/>
    <n v="750"/>
    <s v="18 600,00 ₽"/>
  </r>
  <r>
    <x v="2"/>
    <x v="1"/>
    <s v="север"/>
    <x v="0"/>
    <x v="9"/>
    <n v="874"/>
    <s v="20 102,00 ₽"/>
  </r>
  <r>
    <x v="0"/>
    <x v="8"/>
    <s v="север"/>
    <x v="3"/>
    <x v="7"/>
    <n v="871"/>
    <s v="34 404,50 ₽"/>
  </r>
  <r>
    <x v="1"/>
    <x v="10"/>
    <s v="юг"/>
    <x v="2"/>
    <x v="3"/>
    <n v="981"/>
    <s v="27 860,40 ₽"/>
  </r>
  <r>
    <x v="1"/>
    <x v="10"/>
    <s v="север"/>
    <x v="0"/>
    <x v="0"/>
    <n v="719"/>
    <s v="14 955,20 ₽"/>
  </r>
  <r>
    <x v="0"/>
    <x v="4"/>
    <s v="юг"/>
    <x v="3"/>
    <x v="7"/>
    <n v="885"/>
    <s v="18 585,00 ₽"/>
  </r>
  <r>
    <x v="2"/>
    <x v="6"/>
    <s v="запад"/>
    <x v="1"/>
    <x v="10"/>
    <n v="535"/>
    <s v="15 943,00 ₽"/>
  </r>
  <r>
    <x v="0"/>
    <x v="6"/>
    <s v="восток"/>
    <x v="2"/>
    <x v="5"/>
    <n v="949"/>
    <s v="25 243,40 ₽"/>
  </r>
  <r>
    <x v="1"/>
    <x v="9"/>
    <s v="юг"/>
    <x v="3"/>
    <x v="7"/>
    <n v="645"/>
    <s v="18 769,50 ₽"/>
  </r>
  <r>
    <x v="0"/>
    <x v="11"/>
    <s v="север"/>
    <x v="1"/>
    <x v="1"/>
    <n v="669"/>
    <s v="14 851,80 ₽"/>
  </r>
  <r>
    <x v="1"/>
    <x v="7"/>
    <s v="север"/>
    <x v="3"/>
    <x v="7"/>
    <n v="834"/>
    <s v="28 606,20 ₽"/>
  </r>
  <r>
    <x v="2"/>
    <x v="11"/>
    <s v="север"/>
    <x v="3"/>
    <x v="11"/>
    <n v="989"/>
    <s v="24 725,00 ₽"/>
  </r>
  <r>
    <x v="1"/>
    <x v="2"/>
    <s v="восток"/>
    <x v="1"/>
    <x v="1"/>
    <n v="604"/>
    <s v="23 737,20 ₽"/>
  </r>
  <r>
    <x v="1"/>
    <x v="3"/>
    <s v="юг"/>
    <x v="0"/>
    <x v="9"/>
    <n v="751"/>
    <s v="21 854,10 ₽"/>
  </r>
  <r>
    <x v="0"/>
    <x v="1"/>
    <s v="юг"/>
    <x v="2"/>
    <x v="8"/>
    <n v="740"/>
    <s v="22 644,00 ₽"/>
  </r>
  <r>
    <x v="1"/>
    <x v="7"/>
    <s v="запад"/>
    <x v="2"/>
    <x v="8"/>
    <n v="694"/>
    <s v="18 807,40 ₽"/>
  </r>
  <r>
    <x v="2"/>
    <x v="10"/>
    <s v="юг"/>
    <x v="3"/>
    <x v="7"/>
    <n v="640"/>
    <s v="14 784,00 ₽"/>
  </r>
  <r>
    <x v="2"/>
    <x v="10"/>
    <s v="юг"/>
    <x v="1"/>
    <x v="1"/>
    <n v="810"/>
    <s v="27 621,00 ₽"/>
  </r>
  <r>
    <x v="0"/>
    <x v="8"/>
    <s v="восток"/>
    <x v="0"/>
    <x v="12"/>
    <n v="651"/>
    <s v="20 571,60 ₽"/>
  </r>
  <r>
    <x v="0"/>
    <x v="3"/>
    <s v="восток"/>
    <x v="0"/>
    <x v="12"/>
    <n v="979"/>
    <s v="30 642,70 ₽"/>
  </r>
  <r>
    <x v="1"/>
    <x v="0"/>
    <s v="восток"/>
    <x v="2"/>
    <x v="3"/>
    <n v="810"/>
    <s v="28 431,00 ₽"/>
  </r>
  <r>
    <x v="1"/>
    <x v="11"/>
    <s v="юг"/>
    <x v="2"/>
    <x v="5"/>
    <n v="646"/>
    <s v="13 953,60 ₽"/>
  </r>
  <r>
    <x v="2"/>
    <x v="5"/>
    <s v="запад"/>
    <x v="0"/>
    <x v="2"/>
    <n v="734"/>
    <s v="24 148,60 ₽"/>
  </r>
  <r>
    <x v="0"/>
    <x v="7"/>
    <s v="запад"/>
    <x v="2"/>
    <x v="4"/>
    <n v="739"/>
    <s v="26 382,30 ₽"/>
  </r>
  <r>
    <x v="1"/>
    <x v="1"/>
    <s v="запад"/>
    <x v="3"/>
    <x v="7"/>
    <n v="808"/>
    <s v="32 158,40 ₽"/>
  </r>
  <r>
    <x v="0"/>
    <x v="5"/>
    <s v="юг"/>
    <x v="1"/>
    <x v="10"/>
    <n v="859"/>
    <s v="27 488,00 ₽"/>
  </r>
  <r>
    <x v="0"/>
    <x v="10"/>
    <s v="север"/>
    <x v="1"/>
    <x v="10"/>
    <n v="831"/>
    <s v="28 918,80 ₽"/>
  </r>
  <r>
    <x v="1"/>
    <x v="5"/>
    <s v="юг"/>
    <x v="1"/>
    <x v="1"/>
    <n v="829"/>
    <s v="23 460,70 ₽"/>
  </r>
  <r>
    <x v="2"/>
    <x v="3"/>
    <s v="восток"/>
    <x v="0"/>
    <x v="12"/>
    <n v="835"/>
    <s v="25 885,00 ₽"/>
  </r>
  <r>
    <x v="0"/>
    <x v="5"/>
    <s v="юг"/>
    <x v="0"/>
    <x v="0"/>
    <n v="548"/>
    <s v="21 098,00 ₽"/>
  </r>
  <r>
    <x v="2"/>
    <x v="7"/>
    <s v="запад"/>
    <x v="3"/>
    <x v="11"/>
    <n v="711"/>
    <s v="15 215,40 ₽"/>
  </r>
  <r>
    <x v="2"/>
    <x v="2"/>
    <s v="запад"/>
    <x v="0"/>
    <x v="9"/>
    <n v="889"/>
    <s v="20 447,00 ₽"/>
  </r>
  <r>
    <x v="1"/>
    <x v="6"/>
    <s v="запад"/>
    <x v="1"/>
    <x v="10"/>
    <n v="509"/>
    <s v="10 739,90 ₽"/>
  </r>
  <r>
    <x v="2"/>
    <x v="9"/>
    <s v="запад"/>
    <x v="0"/>
    <x v="0"/>
    <n v="565"/>
    <s v="19 944,50 ₽"/>
  </r>
  <r>
    <x v="1"/>
    <x v="4"/>
    <s v="запад"/>
    <x v="3"/>
    <x v="11"/>
    <n v="526"/>
    <s v="18 936,00 ₽"/>
  </r>
  <r>
    <x v="1"/>
    <x v="6"/>
    <s v="запад"/>
    <x v="0"/>
    <x v="0"/>
    <n v="714"/>
    <s v="17 992,80 ₽"/>
  </r>
  <r>
    <x v="0"/>
    <x v="1"/>
    <s v="восток"/>
    <x v="3"/>
    <x v="6"/>
    <n v="813"/>
    <s v="31 707,00 ₽"/>
  </r>
  <r>
    <x v="0"/>
    <x v="9"/>
    <s v="север"/>
    <x v="1"/>
    <x v="1"/>
    <n v="894"/>
    <s v="25 032,00 ₽"/>
  </r>
  <r>
    <x v="2"/>
    <x v="3"/>
    <s v="восток"/>
    <x v="2"/>
    <x v="3"/>
    <n v="576"/>
    <s v="19 699,20 ₽"/>
  </r>
  <r>
    <x v="2"/>
    <x v="2"/>
    <s v="юг"/>
    <x v="3"/>
    <x v="6"/>
    <n v="877"/>
    <s v="32 536,70 ₽"/>
  </r>
  <r>
    <x v="0"/>
    <x v="8"/>
    <s v="юг"/>
    <x v="1"/>
    <x v="10"/>
    <n v="887"/>
    <s v="27 674,40 ₽"/>
  </r>
  <r>
    <x v="0"/>
    <x v="8"/>
    <s v="восток"/>
    <x v="0"/>
    <x v="12"/>
    <n v="992"/>
    <s v="31 049,60 ₽"/>
  </r>
  <r>
    <x v="1"/>
    <x v="11"/>
    <s v="запад"/>
    <x v="0"/>
    <x v="0"/>
    <n v="962"/>
    <s v="36 844,60 ₽"/>
  </r>
  <r>
    <x v="2"/>
    <x v="9"/>
    <s v="восток"/>
    <x v="1"/>
    <x v="13"/>
    <n v="994"/>
    <s v="21 371,00 ₽"/>
  </r>
  <r>
    <x v="0"/>
    <x v="0"/>
    <s v="запад"/>
    <x v="0"/>
    <x v="0"/>
    <n v="504"/>
    <s v="11 894,40 ₽"/>
  </r>
  <r>
    <x v="0"/>
    <x v="5"/>
    <s v="юг"/>
    <x v="3"/>
    <x v="6"/>
    <n v="865"/>
    <s v="32 697,00 ₽"/>
  </r>
  <r>
    <x v="1"/>
    <x v="1"/>
    <s v="юг"/>
    <x v="3"/>
    <x v="11"/>
    <n v="908"/>
    <s v="27 966,40 ₽"/>
  </r>
  <r>
    <x v="0"/>
    <x v="3"/>
    <s v="восток"/>
    <x v="2"/>
    <x v="4"/>
    <n v="500"/>
    <s v="16 450,00 ₽"/>
  </r>
  <r>
    <x v="2"/>
    <x v="5"/>
    <s v="запад"/>
    <x v="2"/>
    <x v="8"/>
    <n v="752"/>
    <s v="26 244,80 ₽"/>
  </r>
  <r>
    <x v="0"/>
    <x v="4"/>
    <s v="север"/>
    <x v="2"/>
    <x v="3"/>
    <n v="715"/>
    <s v="20 592,00 ₽"/>
  </r>
  <r>
    <x v="2"/>
    <x v="7"/>
    <s v="запад"/>
    <x v="2"/>
    <x v="5"/>
    <n v="940"/>
    <s v="35 908,00 ₽"/>
  </r>
  <r>
    <x v="2"/>
    <x v="0"/>
    <s v="север"/>
    <x v="3"/>
    <x v="7"/>
    <n v="631"/>
    <s v="16 216,70 ₽"/>
  </r>
  <r>
    <x v="0"/>
    <x v="10"/>
    <s v="запад"/>
    <x v="2"/>
    <x v="3"/>
    <n v="800"/>
    <s v="24 320,00 ₽"/>
  </r>
  <r>
    <x v="1"/>
    <x v="4"/>
    <s v="юг"/>
    <x v="2"/>
    <x v="4"/>
    <n v="984"/>
    <s v="23 025,60 ₽"/>
  </r>
  <r>
    <x v="2"/>
    <x v="9"/>
    <s v="восток"/>
    <x v="1"/>
    <x v="1"/>
    <n v="645"/>
    <s v="23 091,00 ₽"/>
  </r>
  <r>
    <x v="1"/>
    <x v="0"/>
    <s v="восток"/>
    <x v="3"/>
    <x v="7"/>
    <n v="534"/>
    <s v="11 641,20 ₽"/>
  </r>
  <r>
    <x v="1"/>
    <x v="8"/>
    <s v="запад"/>
    <x v="0"/>
    <x v="2"/>
    <n v="710"/>
    <s v="23 146,00 ₽"/>
  </r>
  <r>
    <x v="1"/>
    <x v="3"/>
    <s v="юг"/>
    <x v="1"/>
    <x v="13"/>
    <n v="730"/>
    <s v="25 550,00 ₽"/>
  </r>
  <r>
    <x v="2"/>
    <x v="3"/>
    <s v="север"/>
    <x v="0"/>
    <x v="12"/>
    <n v="784"/>
    <s v="17 561,60 ₽"/>
  </r>
  <r>
    <x v="0"/>
    <x v="5"/>
    <s v="восток"/>
    <x v="0"/>
    <x v="9"/>
    <n v="894"/>
    <s v="22 350,00 ₽"/>
  </r>
  <r>
    <x v="0"/>
    <x v="8"/>
    <s v="восток"/>
    <x v="2"/>
    <x v="4"/>
    <n v="568"/>
    <s v="16 188,00 ₽"/>
  </r>
  <r>
    <x v="2"/>
    <x v="0"/>
    <s v="запад"/>
    <x v="0"/>
    <x v="9"/>
    <n v="648"/>
    <s v="18 403,20 ₽"/>
  </r>
  <r>
    <x v="2"/>
    <x v="9"/>
    <s v="север"/>
    <x v="3"/>
    <x v="6"/>
    <n v="912"/>
    <s v="36 297,60 ₽"/>
  </r>
  <r>
    <x v="1"/>
    <x v="2"/>
    <s v="запад"/>
    <x v="1"/>
    <x v="13"/>
    <n v="626"/>
    <s v="12 520,00 ₽"/>
  </r>
  <r>
    <x v="2"/>
    <x v="3"/>
    <s v="восток"/>
    <x v="2"/>
    <x v="8"/>
    <n v="544"/>
    <s v="11 097,60 ₽"/>
  </r>
  <r>
    <x v="0"/>
    <x v="8"/>
    <s v="запад"/>
    <x v="2"/>
    <x v="8"/>
    <n v="680"/>
    <s v="13 872,00 ₽"/>
  </r>
  <r>
    <x v="2"/>
    <x v="10"/>
    <s v="восток"/>
    <x v="2"/>
    <x v="5"/>
    <n v="674"/>
    <s v="15 434,60 ₽"/>
  </r>
  <r>
    <x v="0"/>
    <x v="2"/>
    <s v="север"/>
    <x v="2"/>
    <x v="5"/>
    <n v="790"/>
    <s v="26 702,00 ₽"/>
  </r>
  <r>
    <x v="0"/>
    <x v="8"/>
    <s v="юг"/>
    <x v="2"/>
    <x v="5"/>
    <n v="946"/>
    <s v="26 677,20 ₽"/>
  </r>
  <r>
    <x v="2"/>
    <x v="0"/>
    <s v="запад"/>
    <x v="1"/>
    <x v="10"/>
    <n v="925"/>
    <s v="20 072,50 ₽"/>
  </r>
  <r>
    <x v="2"/>
    <x v="2"/>
    <s v="север"/>
    <x v="0"/>
    <x v="12"/>
    <n v="839"/>
    <s v="19 464,80 ₽"/>
  </r>
  <r>
    <x v="0"/>
    <x v="10"/>
    <s v="юг"/>
    <x v="1"/>
    <x v="10"/>
    <n v="905"/>
    <s v="32 308,50 ₽"/>
  </r>
  <r>
    <x v="1"/>
    <x v="3"/>
    <s v="восток"/>
    <x v="1"/>
    <x v="13"/>
    <n v="938"/>
    <s v="30 672,60 ₽"/>
  </r>
  <r>
    <x v="2"/>
    <x v="1"/>
    <s v="юг"/>
    <x v="3"/>
    <x v="7"/>
    <n v="642"/>
    <s v="18 361,20 ₽"/>
  </r>
  <r>
    <x v="1"/>
    <x v="4"/>
    <s v="юг"/>
    <x v="1"/>
    <x v="10"/>
    <n v="925"/>
    <s v="28 120,00 ₽"/>
  </r>
  <r>
    <x v="2"/>
    <x v="7"/>
    <s v="восток"/>
    <x v="0"/>
    <x v="2"/>
    <n v="633"/>
    <s v="21 775,20 ₽"/>
  </r>
  <r>
    <x v="0"/>
    <x v="11"/>
    <s v="юг"/>
    <x v="1"/>
    <x v="13"/>
    <n v="524"/>
    <s v="15 458,00 ₽"/>
  </r>
  <r>
    <x v="0"/>
    <x v="3"/>
    <s v="запад"/>
    <x v="1"/>
    <x v="1"/>
    <n v="656"/>
    <s v="17 252,80 ₽"/>
  </r>
  <r>
    <x v="1"/>
    <x v="6"/>
    <s v="запад"/>
    <x v="2"/>
    <x v="8"/>
    <n v="888"/>
    <s v="20 157,60 ₽"/>
  </r>
  <r>
    <x v="0"/>
    <x v="1"/>
    <s v="восток"/>
    <x v="3"/>
    <x v="11"/>
    <n v="662"/>
    <s v="21 184,00 ₽"/>
  </r>
  <r>
    <x v="0"/>
    <x v="10"/>
    <s v="юг"/>
    <x v="1"/>
    <x v="1"/>
    <n v="648"/>
    <s v="24 040,80 ₽"/>
  </r>
  <r>
    <x v="1"/>
    <x v="5"/>
    <s v="юг"/>
    <x v="0"/>
    <x v="9"/>
    <n v="648"/>
    <s v="17 236,80 ₽"/>
  </r>
  <r>
    <x v="2"/>
    <x v="4"/>
    <s v="север"/>
    <x v="3"/>
    <x v="7"/>
    <n v="561"/>
    <s v="14 586,00 ₽"/>
  </r>
  <r>
    <x v="2"/>
    <x v="0"/>
    <s v="север"/>
    <x v="0"/>
    <x v="12"/>
    <n v="916"/>
    <s v="24 182,40 ₽"/>
  </r>
  <r>
    <x v="0"/>
    <x v="6"/>
    <s v="север"/>
    <x v="1"/>
    <x v="10"/>
    <n v="925"/>
    <s v="29 877,50 ₽"/>
  </r>
  <r>
    <x v="2"/>
    <x v="11"/>
    <s v="запад"/>
    <x v="3"/>
    <x v="7"/>
    <n v="664"/>
    <s v="26 095,20 ₽"/>
  </r>
  <r>
    <x v="0"/>
    <x v="11"/>
    <s v="север"/>
    <x v="1"/>
    <x v="10"/>
    <n v="814"/>
    <s v="28 652,80 ₽"/>
  </r>
  <r>
    <x v="2"/>
    <x v="6"/>
    <s v="юг"/>
    <x v="3"/>
    <x v="7"/>
    <n v="920"/>
    <s v="31 096,00 ₽"/>
  </r>
  <r>
    <x v="2"/>
    <x v="6"/>
    <s v="юг"/>
    <x v="1"/>
    <x v="10"/>
    <n v="812"/>
    <s v="21 355,60 ₽"/>
  </r>
  <r>
    <x v="1"/>
    <x v="8"/>
    <s v="запад"/>
    <x v="1"/>
    <x v="10"/>
    <n v="993"/>
    <s v="31 676,70 ₽"/>
  </r>
  <r>
    <x v="1"/>
    <x v="9"/>
    <s v="север"/>
    <x v="2"/>
    <x v="3"/>
    <n v="993"/>
    <s v="24 129,90 ₽"/>
  </r>
  <r>
    <x v="0"/>
    <x v="10"/>
    <s v="запад"/>
    <x v="0"/>
    <x v="0"/>
    <n v="843"/>
    <s v="28 746,30 ₽"/>
  </r>
  <r>
    <x v="2"/>
    <x v="9"/>
    <s v="запад"/>
    <x v="3"/>
    <x v="7"/>
    <n v="946"/>
    <s v="36 326,40 ₽"/>
  </r>
  <r>
    <x v="0"/>
    <x v="0"/>
    <s v="юг"/>
    <x v="3"/>
    <x v="6"/>
    <n v="649"/>
    <s v="25 570,60 ₽"/>
  </r>
  <r>
    <x v="1"/>
    <x v="11"/>
    <s v="запад"/>
    <x v="2"/>
    <x v="3"/>
    <n v="895"/>
    <s v="35 531,50 ₽"/>
  </r>
  <r>
    <x v="0"/>
    <x v="3"/>
    <s v="восток"/>
    <x v="2"/>
    <x v="5"/>
    <n v="634"/>
    <s v="23 648,20 ₽"/>
  </r>
  <r>
    <x v="1"/>
    <x v="2"/>
    <s v="запад"/>
    <x v="1"/>
    <x v="13"/>
    <n v="989"/>
    <s v="21 758,00 ₽"/>
  </r>
  <r>
    <x v="0"/>
    <x v="4"/>
    <s v="запад"/>
    <x v="3"/>
    <x v="11"/>
    <n v="657"/>
    <s v="24 506,10 ₽"/>
  </r>
  <r>
    <x v="0"/>
    <x v="1"/>
    <s v="восток"/>
    <x v="3"/>
    <x v="6"/>
    <n v="934"/>
    <s v="20 081,00 ₽"/>
  </r>
  <r>
    <x v="2"/>
    <x v="3"/>
    <s v="юг"/>
    <x v="2"/>
    <x v="3"/>
    <n v="679"/>
    <s v="16 228,10 ₽"/>
  </r>
  <r>
    <x v="2"/>
    <x v="4"/>
    <s v="восток"/>
    <x v="0"/>
    <x v="2"/>
    <n v="966"/>
    <s v="21 058,80 ₽"/>
  </r>
  <r>
    <x v="2"/>
    <x v="4"/>
    <s v="юг"/>
    <x v="2"/>
    <x v="4"/>
    <n v="683"/>
    <s v="25 407,60 ₽"/>
  </r>
  <r>
    <x v="1"/>
    <x v="2"/>
    <s v="запад"/>
    <x v="1"/>
    <x v="13"/>
    <n v="693"/>
    <s v="17 186,40 ₽"/>
  </r>
  <r>
    <x v="0"/>
    <x v="9"/>
    <s v="север"/>
    <x v="3"/>
    <x v="11"/>
    <n v="670"/>
    <s v="15 477,00 ₽"/>
  </r>
  <r>
    <x v="2"/>
    <x v="9"/>
    <s v="восток"/>
    <x v="1"/>
    <x v="13"/>
    <n v="516"/>
    <s v="10 371,60 ₽"/>
  </r>
  <r>
    <x v="1"/>
    <x v="6"/>
    <s v="запад"/>
    <x v="3"/>
    <x v="11"/>
    <n v="928"/>
    <s v="28 025,60 ₽"/>
  </r>
  <r>
    <x v="0"/>
    <x v="3"/>
    <s v="север"/>
    <x v="3"/>
    <x v="7"/>
    <n v="783"/>
    <s v="17 069,40 ₽"/>
  </r>
  <r>
    <x v="1"/>
    <x v="8"/>
    <s v="запад"/>
    <x v="0"/>
    <x v="12"/>
    <n v="686"/>
    <s v="14 200,20 ₽"/>
  </r>
  <r>
    <x v="2"/>
    <x v="5"/>
    <s v="юг"/>
    <x v="2"/>
    <x v="8"/>
    <n v="744"/>
    <s v="19 864,80 ₽"/>
  </r>
  <r>
    <x v="1"/>
    <x v="2"/>
    <s v="север"/>
    <x v="3"/>
    <x v="7"/>
    <n v="725"/>
    <s v="28 275,00 ₽"/>
  </r>
  <r>
    <x v="1"/>
    <x v="10"/>
    <s v="восток"/>
    <x v="1"/>
    <x v="1"/>
    <n v="748"/>
    <s v="23 337,60 ₽"/>
  </r>
  <r>
    <x v="1"/>
    <x v="3"/>
    <s v="юг"/>
    <x v="1"/>
    <x v="10"/>
    <n v="615"/>
    <s v="23 554,50 ₽"/>
  </r>
  <r>
    <x v="0"/>
    <x v="10"/>
    <s v="юг"/>
    <x v="0"/>
    <x v="9"/>
    <n v="736"/>
    <s v="21 417,60 ₽"/>
  </r>
  <r>
    <x v="0"/>
    <x v="7"/>
    <s v="север"/>
    <x v="2"/>
    <x v="4"/>
    <n v="650"/>
    <s v="24 375,00 ₽"/>
  </r>
  <r>
    <x v="2"/>
    <x v="5"/>
    <s v="север"/>
    <x v="1"/>
    <x v="10"/>
    <n v="552"/>
    <s v="20 865,60 ₽"/>
  </r>
  <r>
    <x v="2"/>
    <x v="6"/>
    <s v="юг"/>
    <x v="3"/>
    <x v="7"/>
    <n v="846"/>
    <s v="17 173,80 ₽"/>
  </r>
  <r>
    <x v="2"/>
    <x v="7"/>
    <s v="восток"/>
    <x v="1"/>
    <x v="1"/>
    <n v="719"/>
    <s v="24 446,00 ₽"/>
  </r>
  <r>
    <x v="2"/>
    <x v="11"/>
    <s v="юг"/>
    <x v="1"/>
    <x v="10"/>
    <n v="980"/>
    <s v="24 010,00 ₽"/>
  </r>
  <r>
    <x v="1"/>
    <x v="8"/>
    <s v="восток"/>
    <x v="0"/>
    <x v="12"/>
    <n v="599"/>
    <s v="19 108,10 ₽"/>
  </r>
  <r>
    <x v="2"/>
    <x v="10"/>
    <s v="восток"/>
    <x v="3"/>
    <x v="7"/>
    <n v="580"/>
    <s v="15 718,00 ₽"/>
  </r>
  <r>
    <x v="1"/>
    <x v="9"/>
    <s v="юг"/>
    <x v="1"/>
    <x v="13"/>
    <n v="528"/>
    <s v="13 094,40 ₽"/>
  </r>
  <r>
    <x v="0"/>
    <x v="10"/>
    <s v="запад"/>
    <x v="0"/>
    <x v="9"/>
    <n v="717"/>
    <s v="26 313,90 ₽"/>
  </r>
  <r>
    <x v="0"/>
    <x v="6"/>
    <s v="запад"/>
    <x v="1"/>
    <x v="10"/>
    <n v="536"/>
    <s v="19 081,60 ₽"/>
  </r>
  <r>
    <x v="0"/>
    <x v="6"/>
    <s v="север"/>
    <x v="2"/>
    <x v="3"/>
    <n v="603"/>
    <s v="15 075,00 ₽"/>
  </r>
  <r>
    <x v="0"/>
    <x v="7"/>
    <s v="запад"/>
    <x v="3"/>
    <x v="7"/>
    <n v="719"/>
    <s v="22 432,80 ₽"/>
  </r>
  <r>
    <x v="2"/>
    <x v="9"/>
    <s v="запад"/>
    <x v="0"/>
    <x v="0"/>
    <n v="768"/>
    <s v="27 724,80 ₽"/>
  </r>
  <r>
    <x v="1"/>
    <x v="5"/>
    <s v="север"/>
    <x v="1"/>
    <x v="10"/>
    <n v="513"/>
    <s v="15 492,60 ₽"/>
  </r>
  <r>
    <x v="1"/>
    <x v="7"/>
    <s v="восток"/>
    <x v="1"/>
    <x v="1"/>
    <n v="666"/>
    <s v="17 915,40 ₽"/>
  </r>
  <r>
    <x v="1"/>
    <x v="7"/>
    <s v="восток"/>
    <x v="0"/>
    <x v="12"/>
    <n v="611"/>
    <s v="15 824,90 ₽"/>
  </r>
  <r>
    <x v="2"/>
    <x v="8"/>
    <s v="запад"/>
    <x v="3"/>
    <x v="11"/>
    <n v="728"/>
    <s v="20 966,40 ₽"/>
  </r>
  <r>
    <x v="2"/>
    <x v="6"/>
    <s v="запад"/>
    <x v="0"/>
    <x v="9"/>
    <n v="614"/>
    <s v="21 121,60 ₽"/>
  </r>
  <r>
    <x v="0"/>
    <x v="9"/>
    <s v="юг"/>
    <x v="0"/>
    <x v="2"/>
    <n v="836"/>
    <s v="33 022,00 ₽"/>
  </r>
  <r>
    <x v="2"/>
    <x v="8"/>
    <s v="запад"/>
    <x v="1"/>
    <x v="1"/>
    <n v="795"/>
    <s v="27 507,00 ₽"/>
  </r>
  <r>
    <x v="1"/>
    <x v="9"/>
    <s v="восток"/>
    <x v="1"/>
    <x v="13"/>
    <n v="558"/>
    <s v="20 757,60 ₽"/>
  </r>
  <r>
    <x v="1"/>
    <x v="2"/>
    <s v="север"/>
    <x v="0"/>
    <x v="9"/>
    <n v="883"/>
    <s v="34 437,00 ₽"/>
  </r>
  <r>
    <x v="1"/>
    <x v="5"/>
    <s v="восток"/>
    <x v="2"/>
    <x v="3"/>
    <n v="568"/>
    <s v="16 472,00 ₽"/>
  </r>
  <r>
    <x v="0"/>
    <x v="4"/>
    <s v="север"/>
    <x v="3"/>
    <x v="11"/>
    <n v="842"/>
    <s v="19 787,00 ₽"/>
  </r>
  <r>
    <x v="0"/>
    <x v="10"/>
    <s v="восток"/>
    <x v="3"/>
    <x v="6"/>
    <n v="962"/>
    <s v="20 490,60 ₽"/>
  </r>
  <r>
    <x v="0"/>
    <x v="8"/>
    <s v="запад"/>
    <x v="0"/>
    <x v="9"/>
    <n v="515"/>
    <s v="10 660,50 ₽"/>
  </r>
  <r>
    <x v="1"/>
    <x v="8"/>
    <s v="север"/>
    <x v="3"/>
    <x v="6"/>
    <n v="976"/>
    <s v="35 331,20 ₽"/>
  </r>
  <r>
    <x v="0"/>
    <x v="1"/>
    <s v="юг"/>
    <x v="2"/>
    <x v="4"/>
    <n v="543"/>
    <s v="13 249,20 ₽"/>
  </r>
  <r>
    <x v="2"/>
    <x v="1"/>
    <s v="север"/>
    <x v="0"/>
    <x v="0"/>
    <n v="957"/>
    <s v="35 217,60 ₽"/>
  </r>
  <r>
    <x v="0"/>
    <x v="1"/>
    <s v="запад"/>
    <x v="3"/>
    <x v="11"/>
    <n v="929"/>
    <s v="21 831,50 ₽"/>
  </r>
  <r>
    <x v="0"/>
    <x v="7"/>
    <s v="юг"/>
    <x v="2"/>
    <x v="5"/>
    <n v="778"/>
    <s v="29 875,20 ₽"/>
  </r>
  <r>
    <x v="0"/>
    <x v="5"/>
    <s v="север"/>
    <x v="0"/>
    <x v="12"/>
    <n v="678"/>
    <s v="19 187,40 ₽"/>
  </r>
  <r>
    <x v="1"/>
    <x v="3"/>
    <s v="север"/>
    <x v="2"/>
    <x v="8"/>
    <n v="778"/>
    <s v="15 871,20 ₽"/>
  </r>
  <r>
    <x v="0"/>
    <x v="10"/>
    <s v="запад"/>
    <x v="2"/>
    <x v="4"/>
    <n v="775"/>
    <s v="23 792,50 ₽"/>
  </r>
  <r>
    <x v="2"/>
    <x v="3"/>
    <s v="юг"/>
    <x v="2"/>
    <x v="4"/>
    <n v="596"/>
    <s v="22 648,00 ₽"/>
  </r>
  <r>
    <x v="1"/>
    <x v="0"/>
    <s v="запад"/>
    <x v="0"/>
    <x v="2"/>
    <n v="947"/>
    <s v="30 682,80 ₽"/>
  </r>
  <r>
    <x v="2"/>
    <x v="3"/>
    <s v="юг"/>
    <x v="0"/>
    <x v="0"/>
    <n v="898"/>
    <s v="19 396,80 ₽"/>
  </r>
  <r>
    <x v="2"/>
    <x v="5"/>
    <s v="север"/>
    <x v="2"/>
    <x v="8"/>
    <n v="874"/>
    <s v="29 191,60 ₽"/>
  </r>
  <r>
    <x v="0"/>
    <x v="10"/>
    <s v="запад"/>
    <x v="2"/>
    <x v="5"/>
    <n v="771"/>
    <s v="25 057,50 ₽"/>
  </r>
  <r>
    <x v="2"/>
    <x v="1"/>
    <s v="юг"/>
    <x v="0"/>
    <x v="0"/>
    <n v="725"/>
    <s v="24 287,50 ₽"/>
  </r>
  <r>
    <x v="0"/>
    <x v="8"/>
    <s v="север"/>
    <x v="3"/>
    <x v="11"/>
    <n v="665"/>
    <s v="21 346,50 ₽"/>
  </r>
  <r>
    <x v="2"/>
    <x v="10"/>
    <s v="запад"/>
    <x v="3"/>
    <x v="7"/>
    <n v="885"/>
    <s v="24 514,50 ₽"/>
  </r>
  <r>
    <x v="1"/>
    <x v="8"/>
    <s v="запад"/>
    <x v="2"/>
    <x v="4"/>
    <n v="556"/>
    <s v="14 900,80 ₽"/>
  </r>
  <r>
    <x v="2"/>
    <x v="11"/>
    <s v="запад"/>
    <x v="3"/>
    <x v="7"/>
    <n v="844"/>
    <s v="17 386,40 ₽"/>
  </r>
  <r>
    <x v="2"/>
    <x v="6"/>
    <s v="юг"/>
    <x v="1"/>
    <x v="13"/>
    <n v="833"/>
    <s v="17 909,50 ₽"/>
  </r>
  <r>
    <x v="1"/>
    <x v="3"/>
    <s v="восток"/>
    <x v="0"/>
    <x v="12"/>
    <n v="523"/>
    <s v="13 598,00 ₽"/>
  </r>
  <r>
    <x v="1"/>
    <x v="5"/>
    <s v="север"/>
    <x v="3"/>
    <x v="11"/>
    <n v="770"/>
    <s v="30 569,00 ₽"/>
  </r>
  <r>
    <x v="2"/>
    <x v="1"/>
    <s v="север"/>
    <x v="2"/>
    <x v="8"/>
    <n v="656"/>
    <s v="23 747,20 ₽"/>
  </r>
  <r>
    <x v="1"/>
    <x v="4"/>
    <s v="восток"/>
    <x v="1"/>
    <x v="1"/>
    <n v="812"/>
    <s v="18 676,00 ₽"/>
  </r>
  <r>
    <x v="0"/>
    <x v="3"/>
    <s v="запад"/>
    <x v="3"/>
    <x v="7"/>
    <n v="574"/>
    <s v="17 908,80 ₽"/>
  </r>
  <r>
    <x v="0"/>
    <x v="2"/>
    <s v="запад"/>
    <x v="0"/>
    <x v="0"/>
    <n v="988"/>
    <s v="28 553,20 ₽"/>
  </r>
  <r>
    <x v="2"/>
    <x v="11"/>
    <s v="север"/>
    <x v="1"/>
    <x v="13"/>
    <n v="566"/>
    <s v="14 829,20 ₽"/>
  </r>
  <r>
    <x v="2"/>
    <x v="10"/>
    <s v="юг"/>
    <x v="0"/>
    <x v="2"/>
    <n v="667"/>
    <s v="18 275,80 ₽"/>
  </r>
  <r>
    <x v="0"/>
    <x v="2"/>
    <s v="восток"/>
    <x v="0"/>
    <x v="9"/>
    <n v="688"/>
    <s v="19 608,00 ₽"/>
  </r>
  <r>
    <x v="1"/>
    <x v="9"/>
    <s v="восток"/>
    <x v="2"/>
    <x v="5"/>
    <n v="939"/>
    <s v="30 611,40 ₽"/>
  </r>
  <r>
    <x v="1"/>
    <x v="5"/>
    <s v="юг"/>
    <x v="3"/>
    <x v="11"/>
    <n v="576"/>
    <s v="13 651,20 ₽"/>
  </r>
  <r>
    <x v="2"/>
    <x v="7"/>
    <s v="восток"/>
    <x v="0"/>
    <x v="12"/>
    <n v="937"/>
    <s v="20 332,90 ₽"/>
  </r>
  <r>
    <x v="0"/>
    <x v="6"/>
    <s v="восток"/>
    <x v="0"/>
    <x v="0"/>
    <n v="788"/>
    <s v="23 797,60 ₽"/>
  </r>
  <r>
    <x v="0"/>
    <x v="9"/>
    <s v="запад"/>
    <x v="2"/>
    <x v="4"/>
    <n v="952"/>
    <s v="25 132,80 ₽"/>
  </r>
  <r>
    <x v="2"/>
    <x v="8"/>
    <s v="юг"/>
    <x v="2"/>
    <x v="4"/>
    <n v="945"/>
    <s v="36 099,00 ₽"/>
  </r>
  <r>
    <x v="2"/>
    <x v="11"/>
    <s v="запад"/>
    <x v="0"/>
    <x v="0"/>
    <n v="514"/>
    <s v="19 994,60 ₽"/>
  </r>
  <r>
    <x v="1"/>
    <x v="5"/>
    <s v="восток"/>
    <x v="0"/>
    <x v="9"/>
    <n v="569"/>
    <s v="17 354,50 ₽"/>
  </r>
  <r>
    <x v="1"/>
    <x v="1"/>
    <s v="восток"/>
    <x v="1"/>
    <x v="10"/>
    <n v="704"/>
    <s v="17 248,00 ₽"/>
  </r>
  <r>
    <x v="1"/>
    <x v="11"/>
    <s v="запад"/>
    <x v="3"/>
    <x v="7"/>
    <n v="680"/>
    <s v="22 304,00 ₽"/>
  </r>
  <r>
    <x v="2"/>
    <x v="9"/>
    <s v="запад"/>
    <x v="3"/>
    <x v="6"/>
    <n v="916"/>
    <s v="32 243,20 ₽"/>
  </r>
  <r>
    <x v="0"/>
    <x v="6"/>
    <s v="юг"/>
    <x v="1"/>
    <x v="1"/>
    <n v="831"/>
    <s v="27 173,70 ₽"/>
  </r>
  <r>
    <x v="1"/>
    <x v="7"/>
    <s v="запад"/>
    <x v="0"/>
    <x v="12"/>
    <n v="577"/>
    <s v="14 886,60 ₽"/>
  </r>
  <r>
    <x v="0"/>
    <x v="2"/>
    <s v="запад"/>
    <x v="3"/>
    <x v="7"/>
    <n v="529"/>
    <s v="14 653,30 ₽"/>
  </r>
  <r>
    <x v="0"/>
    <x v="5"/>
    <s v="юг"/>
    <x v="2"/>
    <x v="5"/>
    <n v="789"/>
    <s v="24 222,30 ₽"/>
  </r>
  <r>
    <x v="0"/>
    <x v="10"/>
    <s v="восток"/>
    <x v="2"/>
    <x v="5"/>
    <n v="997"/>
    <s v="26 221,10 ₽"/>
  </r>
  <r>
    <x v="2"/>
    <x v="10"/>
    <s v="восток"/>
    <x v="2"/>
    <x v="8"/>
    <n v="802"/>
    <s v="29 112,60 ₽"/>
  </r>
  <r>
    <x v="2"/>
    <x v="11"/>
    <s v="юг"/>
    <x v="0"/>
    <x v="9"/>
    <n v="889"/>
    <s v="19 913,60 ₽"/>
  </r>
  <r>
    <x v="1"/>
    <x v="5"/>
    <s v="север"/>
    <x v="3"/>
    <x v="7"/>
    <n v="884"/>
    <s v="28 464,80 ₽"/>
  </r>
  <r>
    <x v="0"/>
    <x v="0"/>
    <s v="север"/>
    <x v="0"/>
    <x v="0"/>
    <n v="869"/>
    <s v="28 416,30 ₽"/>
  </r>
  <r>
    <x v="1"/>
    <x v="0"/>
    <s v="юг"/>
    <x v="2"/>
    <x v="5"/>
    <n v="913"/>
    <s v="36 154,80 ₽"/>
  </r>
  <r>
    <x v="2"/>
    <x v="3"/>
    <s v="запад"/>
    <x v="3"/>
    <x v="7"/>
    <n v="704"/>
    <s v="16 403,20 ₽"/>
  </r>
  <r>
    <x v="2"/>
    <x v="6"/>
    <s v="юг"/>
    <x v="3"/>
    <x v="6"/>
    <n v="819"/>
    <s v="30 466,80 ₽"/>
  </r>
  <r>
    <x v="0"/>
    <x v="5"/>
    <s v="юг"/>
    <x v="3"/>
    <x v="6"/>
    <n v="814"/>
    <s v="23 280,40 ₽"/>
  </r>
  <r>
    <x v="0"/>
    <x v="2"/>
    <s v="запад"/>
    <x v="0"/>
    <x v="12"/>
    <n v="735"/>
    <s v="17 640,00 ₽"/>
  </r>
  <r>
    <x v="0"/>
    <x v="3"/>
    <s v="юг"/>
    <x v="2"/>
    <x v="8"/>
    <n v="616"/>
    <s v="24 208,80 ₽"/>
  </r>
  <r>
    <x v="0"/>
    <x v="8"/>
    <s v="север"/>
    <x v="1"/>
    <x v="10"/>
    <n v="981"/>
    <s v="21 483,90 ₽"/>
  </r>
  <r>
    <x v="2"/>
    <x v="2"/>
    <s v="запад"/>
    <x v="2"/>
    <x v="4"/>
    <n v="531"/>
    <s v="13 434,30 ₽"/>
  </r>
  <r>
    <x v="1"/>
    <x v="1"/>
    <s v="запад"/>
    <x v="1"/>
    <x v="1"/>
    <n v="976"/>
    <s v="22 838,40 ₽"/>
  </r>
  <r>
    <x v="0"/>
    <x v="11"/>
    <s v="восток"/>
    <x v="0"/>
    <x v="2"/>
    <n v="646"/>
    <s v="19 250,80 ₽"/>
  </r>
  <r>
    <x v="1"/>
    <x v="11"/>
    <s v="юг"/>
    <x v="3"/>
    <x v="11"/>
    <n v="787"/>
    <s v="20 383,30 ₽"/>
  </r>
  <r>
    <x v="0"/>
    <x v="0"/>
    <s v="юг"/>
    <x v="3"/>
    <x v="11"/>
    <n v="572"/>
    <s v="13 556,40 ₽"/>
  </r>
  <r>
    <x v="1"/>
    <x v="2"/>
    <s v="восток"/>
    <x v="3"/>
    <x v="6"/>
    <n v="632"/>
    <s v="13 082,40 ₽"/>
  </r>
  <r>
    <x v="1"/>
    <x v="4"/>
    <s v="север"/>
    <x v="2"/>
    <x v="3"/>
    <n v="883"/>
    <s v="29 227,30 ₽"/>
  </r>
  <r>
    <x v="0"/>
    <x v="6"/>
    <s v="запад"/>
    <x v="1"/>
    <x v="1"/>
    <n v="528"/>
    <s v="11 774,40 ₽"/>
  </r>
  <r>
    <x v="1"/>
    <x v="7"/>
    <s v="север"/>
    <x v="2"/>
    <x v="5"/>
    <n v="773"/>
    <s v="21 489,40 ₽"/>
  </r>
  <r>
    <x v="0"/>
    <x v="4"/>
    <s v="запад"/>
    <x v="1"/>
    <x v="10"/>
    <n v="980"/>
    <s v="29 792,00 ₽"/>
  </r>
  <r>
    <x v="0"/>
    <x v="4"/>
    <s v="юг"/>
    <x v="0"/>
    <x v="2"/>
    <n v="606"/>
    <s v="18 301,20 ₽"/>
  </r>
  <r>
    <x v="0"/>
    <x v="1"/>
    <s v="север"/>
    <x v="3"/>
    <x v="7"/>
    <n v="710"/>
    <s v="17 182,00 ₽"/>
  </r>
  <r>
    <x v="0"/>
    <x v="4"/>
    <s v="восток"/>
    <x v="0"/>
    <x v="2"/>
    <n v="594"/>
    <s v="18 770,40 ₽"/>
  </r>
  <r>
    <x v="0"/>
    <x v="9"/>
    <s v="восток"/>
    <x v="1"/>
    <x v="1"/>
    <n v="717"/>
    <s v="18 211,80 ₽"/>
  </r>
  <r>
    <x v="2"/>
    <x v="2"/>
    <s v="север"/>
    <x v="1"/>
    <x v="1"/>
    <n v="580"/>
    <s v="20 358,00 ₽"/>
  </r>
  <r>
    <x v="2"/>
    <x v="3"/>
    <s v="запад"/>
    <x v="3"/>
    <x v="7"/>
    <n v="750"/>
    <s v="25 875,00 ₽"/>
  </r>
  <r>
    <x v="1"/>
    <x v="8"/>
    <s v="север"/>
    <x v="0"/>
    <x v="9"/>
    <n v="622"/>
    <s v="24 133,60 ₽"/>
  </r>
  <r>
    <x v="1"/>
    <x v="11"/>
    <s v="запад"/>
    <x v="1"/>
    <x v="13"/>
    <n v="800"/>
    <s v="19 760,00 ₽"/>
  </r>
  <r>
    <x v="2"/>
    <x v="4"/>
    <s v="север"/>
    <x v="3"/>
    <x v="6"/>
    <n v="983"/>
    <s v="37 059,10 ₽"/>
  </r>
  <r>
    <x v="1"/>
    <x v="9"/>
    <s v="восток"/>
    <x v="3"/>
    <x v="7"/>
    <n v="866"/>
    <s v="17 579,80 ₽"/>
  </r>
  <r>
    <x v="2"/>
    <x v="5"/>
    <s v="запад"/>
    <x v="3"/>
    <x v="6"/>
    <n v="833"/>
    <s v="23 907,10 ₽"/>
  </r>
  <r>
    <x v="1"/>
    <x v="6"/>
    <s v="восток"/>
    <x v="3"/>
    <x v="11"/>
    <n v="915"/>
    <s v="19 581,00 ₽"/>
  </r>
  <r>
    <x v="0"/>
    <x v="3"/>
    <s v="запад"/>
    <x v="1"/>
    <x v="1"/>
    <n v="787"/>
    <s v="28 568,10 ₽"/>
  </r>
  <r>
    <x v="2"/>
    <x v="1"/>
    <s v="север"/>
    <x v="1"/>
    <x v="10"/>
    <n v="766"/>
    <s v="28 418,60 ₽"/>
  </r>
  <r>
    <x v="0"/>
    <x v="6"/>
    <s v="запад"/>
    <x v="2"/>
    <x v="4"/>
    <n v="954"/>
    <s v="22 228,20 ₽"/>
  </r>
  <r>
    <x v="1"/>
    <x v="10"/>
    <s v="восток"/>
    <x v="1"/>
    <x v="13"/>
    <n v="823"/>
    <s v="32 343,90 ₽"/>
  </r>
  <r>
    <x v="2"/>
    <x v="1"/>
    <s v="восток"/>
    <x v="0"/>
    <x v="9"/>
    <n v="794"/>
    <s v="29 854,40 ₽"/>
  </r>
  <r>
    <x v="0"/>
    <x v="1"/>
    <s v="восток"/>
    <x v="3"/>
    <x v="11"/>
    <n v="578"/>
    <s v="12 773,80 ₽"/>
  </r>
  <r>
    <x v="0"/>
    <x v="3"/>
    <s v="север"/>
    <x v="3"/>
    <x v="6"/>
    <n v="945"/>
    <s v="34 303,50 ₽"/>
  </r>
  <r>
    <x v="0"/>
    <x v="8"/>
    <s v="запад"/>
    <x v="1"/>
    <x v="13"/>
    <n v="600"/>
    <s v="18 780,00 ₽"/>
  </r>
  <r>
    <x v="1"/>
    <x v="5"/>
    <s v="восток"/>
    <x v="1"/>
    <x v="13"/>
    <n v="606"/>
    <s v="22 482,60 ₽"/>
  </r>
  <r>
    <x v="0"/>
    <x v="4"/>
    <s v="юг"/>
    <x v="3"/>
    <x v="6"/>
    <n v="781"/>
    <s v="28 272,20 ₽"/>
  </r>
  <r>
    <x v="1"/>
    <x v="3"/>
    <s v="восток"/>
    <x v="1"/>
    <x v="1"/>
    <n v="905"/>
    <s v="28 598,00 ₽"/>
  </r>
  <r>
    <x v="1"/>
    <x v="3"/>
    <s v="север"/>
    <x v="0"/>
    <x v="0"/>
    <n v="647"/>
    <s v="18 504,20 ₽"/>
  </r>
  <r>
    <x v="2"/>
    <x v="7"/>
    <s v="север"/>
    <x v="2"/>
    <x v="4"/>
    <n v="957"/>
    <s v="33 686,40 ₽"/>
  </r>
  <r>
    <x v="1"/>
    <x v="0"/>
    <s v="восток"/>
    <x v="3"/>
    <x v="7"/>
    <n v="684"/>
    <s v="19 220,40 ₽"/>
  </r>
  <r>
    <x v="2"/>
    <x v="1"/>
    <s v="юг"/>
    <x v="3"/>
    <x v="11"/>
    <n v="685"/>
    <s v="14 659,00 ₽"/>
  </r>
  <r>
    <x v="2"/>
    <x v="6"/>
    <s v="восток"/>
    <x v="2"/>
    <x v="8"/>
    <n v="701"/>
    <s v="15 562,20 ₽"/>
  </r>
  <r>
    <x v="0"/>
    <x v="6"/>
    <s v="юг"/>
    <x v="0"/>
    <x v="12"/>
    <n v="745"/>
    <s v="17 582,00 ₽"/>
  </r>
  <r>
    <x v="2"/>
    <x v="4"/>
    <s v="запад"/>
    <x v="2"/>
    <x v="8"/>
    <n v="815"/>
    <s v="20 293,50 ₽"/>
  </r>
  <r>
    <x v="1"/>
    <x v="0"/>
    <s v="восток"/>
    <x v="3"/>
    <x v="11"/>
    <n v="898"/>
    <s v="21 013,20 ₽"/>
  </r>
  <r>
    <x v="2"/>
    <x v="6"/>
    <s v="восток"/>
    <x v="1"/>
    <x v="1"/>
    <n v="621"/>
    <s v="14 283,00 ₽"/>
  </r>
  <r>
    <x v="2"/>
    <x v="3"/>
    <s v="юг"/>
    <x v="3"/>
    <x v="7"/>
    <n v="736"/>
    <s v="19 724,80 ₽"/>
  </r>
  <r>
    <x v="0"/>
    <x v="9"/>
    <s v="восток"/>
    <x v="0"/>
    <x v="12"/>
    <n v="906"/>
    <s v="30 532,20 ₽"/>
  </r>
  <r>
    <x v="2"/>
    <x v="10"/>
    <s v="запад"/>
    <x v="2"/>
    <x v="3"/>
    <n v="874"/>
    <s v="28 754,60 ₽"/>
  </r>
  <r>
    <x v="2"/>
    <x v="0"/>
    <s v="юг"/>
    <x v="3"/>
    <x v="7"/>
    <n v="913"/>
    <s v="29 581,20 ₽"/>
  </r>
  <r>
    <x v="1"/>
    <x v="9"/>
    <s v="юг"/>
    <x v="3"/>
    <x v="6"/>
    <n v="503"/>
    <s v="11 820,50 ₽"/>
  </r>
  <r>
    <x v="1"/>
    <x v="6"/>
    <s v="юг"/>
    <x v="3"/>
    <x v="6"/>
    <n v="938"/>
    <s v="23 168,60 ₽"/>
  </r>
  <r>
    <x v="0"/>
    <x v="7"/>
    <s v="север"/>
    <x v="3"/>
    <x v="7"/>
    <n v="994"/>
    <s v="27 633,20 ₽"/>
  </r>
  <r>
    <x v="1"/>
    <x v="8"/>
    <s v="юг"/>
    <x v="0"/>
    <x v="9"/>
    <n v="963"/>
    <s v="29 082,60 ₽"/>
  </r>
  <r>
    <x v="1"/>
    <x v="9"/>
    <s v="юг"/>
    <x v="2"/>
    <x v="4"/>
    <n v="505"/>
    <s v="17 321,50 ₽"/>
  </r>
  <r>
    <x v="0"/>
    <x v="8"/>
    <s v="запад"/>
    <x v="0"/>
    <x v="12"/>
    <n v="602"/>
    <s v="17 277,40 ₽"/>
  </r>
  <r>
    <x v="2"/>
    <x v="11"/>
    <s v="север"/>
    <x v="1"/>
    <x v="13"/>
    <n v="891"/>
    <s v="31 897,80 ₽"/>
  </r>
  <r>
    <x v="2"/>
    <x v="5"/>
    <s v="юг"/>
    <x v="3"/>
    <x v="11"/>
    <n v="980"/>
    <s v="30 870,00 ₽"/>
  </r>
  <r>
    <x v="0"/>
    <x v="6"/>
    <s v="юг"/>
    <x v="0"/>
    <x v="2"/>
    <n v="798"/>
    <s v="19 950,00 ₽"/>
  </r>
  <r>
    <x v="1"/>
    <x v="7"/>
    <s v="восток"/>
    <x v="0"/>
    <x v="12"/>
    <n v="578"/>
    <s v="11 791,20 ₽"/>
  </r>
  <r>
    <x v="1"/>
    <x v="8"/>
    <s v="запад"/>
    <x v="0"/>
    <x v="12"/>
    <n v="994"/>
    <s v="31 211,60 ₽"/>
  </r>
  <r>
    <x v="0"/>
    <x v="8"/>
    <s v="восток"/>
    <x v="3"/>
    <x v="11"/>
    <n v="685"/>
    <s v="17 399,00 ₽"/>
  </r>
  <r>
    <x v="1"/>
    <x v="2"/>
    <s v="юг"/>
    <x v="1"/>
    <x v="1"/>
    <n v="720"/>
    <s v="15 912,00 ₽"/>
  </r>
  <r>
    <x v="0"/>
    <x v="11"/>
    <s v="запад"/>
    <x v="3"/>
    <x v="7"/>
    <n v="779"/>
    <s v="20 799,30 ₽"/>
  </r>
  <r>
    <x v="0"/>
    <x v="3"/>
    <s v="юг"/>
    <x v="3"/>
    <x v="7"/>
    <n v="913"/>
    <s v="35 698,30 ₽"/>
  </r>
  <r>
    <x v="0"/>
    <x v="4"/>
    <s v="север"/>
    <x v="0"/>
    <x v="0"/>
    <n v="721"/>
    <s v="17 015,60 ₽"/>
  </r>
  <r>
    <x v="1"/>
    <x v="0"/>
    <s v="север"/>
    <x v="2"/>
    <x v="4"/>
    <n v="804"/>
    <s v="20 260,80 ₽"/>
  </r>
  <r>
    <x v="0"/>
    <x v="0"/>
    <s v="север"/>
    <x v="0"/>
    <x v="0"/>
    <n v="948"/>
    <s v="36 308,40 ₽"/>
  </r>
  <r>
    <x v="1"/>
    <x v="6"/>
    <s v="юг"/>
    <x v="1"/>
    <x v="10"/>
    <n v="711"/>
    <s v="21 898,80 ₽"/>
  </r>
  <r>
    <x v="0"/>
    <x v="2"/>
    <s v="север"/>
    <x v="3"/>
    <x v="6"/>
    <n v="731"/>
    <s v="22 880,30 ₽"/>
  </r>
  <r>
    <x v="1"/>
    <x v="9"/>
    <s v="север"/>
    <x v="2"/>
    <x v="3"/>
    <n v="568"/>
    <s v="18 744,00 ₽"/>
  </r>
  <r>
    <x v="1"/>
    <x v="11"/>
    <s v="юг"/>
    <x v="2"/>
    <x v="8"/>
    <n v="571"/>
    <s v="11 991,00 ₽"/>
  </r>
  <r>
    <x v="2"/>
    <x v="6"/>
    <s v="запад"/>
    <x v="0"/>
    <x v="2"/>
    <n v="660"/>
    <s v="16 500,00 ₽"/>
  </r>
  <r>
    <x v="2"/>
    <x v="5"/>
    <s v="север"/>
    <x v="3"/>
    <x v="7"/>
    <n v="882"/>
    <s v="22 314,60 ₽"/>
  </r>
  <r>
    <x v="0"/>
    <x v="2"/>
    <s v="восток"/>
    <x v="0"/>
    <x v="12"/>
    <n v="696"/>
    <s v="23 107,20 ₽"/>
  </r>
  <r>
    <x v="2"/>
    <x v="1"/>
    <s v="юг"/>
    <x v="2"/>
    <x v="3"/>
    <n v="930"/>
    <s v="32 271,00 ₽"/>
  </r>
  <r>
    <x v="0"/>
    <x v="2"/>
    <s v="запад"/>
    <x v="2"/>
    <x v="8"/>
    <n v="590"/>
    <s v="17 287,00 ₽"/>
  </r>
  <r>
    <x v="0"/>
    <x v="0"/>
    <s v="запад"/>
    <x v="0"/>
    <x v="12"/>
    <n v="967"/>
    <s v="21 467,40 ₽"/>
  </r>
  <r>
    <x v="2"/>
    <x v="7"/>
    <s v="юг"/>
    <x v="0"/>
    <x v="0"/>
    <n v="554"/>
    <s v="12 021,80 ₽"/>
  </r>
  <r>
    <x v="1"/>
    <x v="4"/>
    <s v="юг"/>
    <x v="1"/>
    <x v="10"/>
    <n v="983"/>
    <s v="39 320,00 ₽"/>
  </r>
  <r>
    <x v="2"/>
    <x v="9"/>
    <s v="запад"/>
    <x v="3"/>
    <x v="7"/>
    <n v="754"/>
    <s v="29 255,20 ₽"/>
  </r>
  <r>
    <x v="2"/>
    <x v="3"/>
    <s v="север"/>
    <x v="0"/>
    <x v="9"/>
    <n v="545"/>
    <s v="14 551,50 ₽"/>
  </r>
  <r>
    <x v="2"/>
    <x v="0"/>
    <s v="север"/>
    <x v="2"/>
    <x v="4"/>
    <n v="552"/>
    <s v="14 793,60 ₽"/>
  </r>
  <r>
    <x v="2"/>
    <x v="8"/>
    <s v="юг"/>
    <x v="3"/>
    <x v="6"/>
    <n v="902"/>
    <s v="28 503,20 ₽"/>
  </r>
  <r>
    <x v="0"/>
    <x v="9"/>
    <s v="юг"/>
    <x v="3"/>
    <x v="11"/>
    <n v="813"/>
    <s v="24 471,30 ₽"/>
  </r>
  <r>
    <x v="2"/>
    <x v="1"/>
    <s v="запад"/>
    <x v="0"/>
    <x v="0"/>
    <n v="517"/>
    <s v="10 857,00 ₽"/>
  </r>
  <r>
    <x v="1"/>
    <x v="1"/>
    <s v="север"/>
    <x v="0"/>
    <x v="2"/>
    <n v="535"/>
    <s v="14 231,00 ₽"/>
  </r>
  <r>
    <x v="2"/>
    <x v="5"/>
    <s v="юг"/>
    <x v="0"/>
    <x v="9"/>
    <n v="753"/>
    <s v="17 695,50 ₽"/>
  </r>
  <r>
    <x v="2"/>
    <x v="0"/>
    <s v="север"/>
    <x v="3"/>
    <x v="6"/>
    <n v="949"/>
    <s v="32 360,90 ₽"/>
  </r>
  <r>
    <x v="1"/>
    <x v="1"/>
    <s v="восток"/>
    <x v="0"/>
    <x v="12"/>
    <n v="792"/>
    <s v="26 532,00 ₽"/>
  </r>
  <r>
    <x v="0"/>
    <x v="1"/>
    <s v="север"/>
    <x v="2"/>
    <x v="3"/>
    <n v="626"/>
    <s v="23 475,00 ₽"/>
  </r>
  <r>
    <x v="1"/>
    <x v="3"/>
    <s v="юг"/>
    <x v="2"/>
    <x v="4"/>
    <n v="939"/>
    <s v="31 362,60 ₽"/>
  </r>
  <r>
    <x v="0"/>
    <x v="11"/>
    <s v="юг"/>
    <x v="1"/>
    <x v="1"/>
    <n v="771"/>
    <s v="19 275,00 ₽"/>
  </r>
  <r>
    <x v="2"/>
    <x v="4"/>
    <s v="запад"/>
    <x v="3"/>
    <x v="11"/>
    <n v="684"/>
    <s v="27 086,40 ₽"/>
  </r>
  <r>
    <x v="0"/>
    <x v="7"/>
    <s v="север"/>
    <x v="1"/>
    <x v="13"/>
    <n v="602"/>
    <s v="16 795,80 ₽"/>
  </r>
  <r>
    <x v="1"/>
    <x v="2"/>
    <s v="восток"/>
    <x v="0"/>
    <x v="12"/>
    <n v="569"/>
    <s v="22 191,00 ₽"/>
  </r>
  <r>
    <x v="1"/>
    <x v="2"/>
    <s v="запад"/>
    <x v="0"/>
    <x v="0"/>
    <n v="551"/>
    <s v="11 736,30 ₽"/>
  </r>
  <r>
    <x v="2"/>
    <x v="9"/>
    <s v="север"/>
    <x v="3"/>
    <x v="7"/>
    <n v="717"/>
    <s v="25 453,50 ₽"/>
  </r>
  <r>
    <x v="1"/>
    <x v="2"/>
    <s v="юг"/>
    <x v="1"/>
    <x v="1"/>
    <n v="949"/>
    <s v="29 039,40 ₽"/>
  </r>
  <r>
    <x v="1"/>
    <x v="0"/>
    <s v="юг"/>
    <x v="0"/>
    <x v="12"/>
    <n v="995"/>
    <s v="39 004,00 ₽"/>
  </r>
  <r>
    <x v="2"/>
    <x v="3"/>
    <s v="север"/>
    <x v="0"/>
    <x v="0"/>
    <n v="835"/>
    <s v="28 974,50 ₽"/>
  </r>
  <r>
    <x v="2"/>
    <x v="11"/>
    <s v="запад"/>
    <x v="0"/>
    <x v="2"/>
    <n v="699"/>
    <s v="19 641,90 ₽"/>
  </r>
  <r>
    <x v="1"/>
    <x v="5"/>
    <s v="юг"/>
    <x v="2"/>
    <x v="4"/>
    <n v="683"/>
    <s v="17 484,80 ₽"/>
  </r>
  <r>
    <x v="2"/>
    <x v="2"/>
    <s v="юг"/>
    <x v="0"/>
    <x v="9"/>
    <n v="858"/>
    <s v="23 423,40 ₽"/>
  </r>
  <r>
    <x v="2"/>
    <x v="6"/>
    <s v="юг"/>
    <x v="1"/>
    <x v="1"/>
    <n v="628"/>
    <s v="19 907,60 ₽"/>
  </r>
  <r>
    <x v="2"/>
    <x v="6"/>
    <s v="юг"/>
    <x v="2"/>
    <x v="8"/>
    <n v="706"/>
    <s v="26 192,60 ₽"/>
  </r>
  <r>
    <x v="1"/>
    <x v="10"/>
    <s v="юг"/>
    <x v="1"/>
    <x v="10"/>
    <n v="708"/>
    <s v="20 673,60 ₽"/>
  </r>
  <r>
    <x v="0"/>
    <x v="7"/>
    <s v="север"/>
    <x v="1"/>
    <x v="1"/>
    <n v="976"/>
    <s v="28 987,20 ₽"/>
  </r>
  <r>
    <x v="1"/>
    <x v="3"/>
    <s v="запад"/>
    <x v="2"/>
    <x v="8"/>
    <n v="870"/>
    <s v="27 579,00 ₽"/>
  </r>
  <r>
    <x v="2"/>
    <x v="3"/>
    <s v="запад"/>
    <x v="2"/>
    <x v="5"/>
    <n v="627"/>
    <s v="22 133,10 ₽"/>
  </r>
  <r>
    <x v="1"/>
    <x v="6"/>
    <s v="юг"/>
    <x v="1"/>
    <x v="10"/>
    <n v="722"/>
    <s v="24 836,80 ₽"/>
  </r>
  <r>
    <x v="2"/>
    <x v="6"/>
    <s v="север"/>
    <x v="2"/>
    <x v="5"/>
    <n v="667"/>
    <s v="18 342,50 ₽"/>
  </r>
  <r>
    <x v="2"/>
    <x v="3"/>
    <s v="восток"/>
    <x v="1"/>
    <x v="10"/>
    <n v="931"/>
    <s v="36 309,00 ₽"/>
  </r>
  <r>
    <x v="0"/>
    <x v="11"/>
    <s v="север"/>
    <x v="3"/>
    <x v="11"/>
    <n v="730"/>
    <s v="25 258,00 ₽"/>
  </r>
  <r>
    <x v="2"/>
    <x v="10"/>
    <s v="восток"/>
    <x v="0"/>
    <x v="0"/>
    <n v="998"/>
    <s v="20 558,80 ₽"/>
  </r>
  <r>
    <x v="1"/>
    <x v="8"/>
    <s v="север"/>
    <x v="2"/>
    <x v="3"/>
    <n v="934"/>
    <s v="20 361,20 ₽"/>
  </r>
  <r>
    <x v="1"/>
    <x v="1"/>
    <s v="запад"/>
    <x v="1"/>
    <x v="10"/>
    <n v="704"/>
    <s v="16 192,00 ₽"/>
  </r>
  <r>
    <x v="1"/>
    <x v="6"/>
    <s v="юг"/>
    <x v="3"/>
    <x v="11"/>
    <n v="714"/>
    <s v="16 636,20 ₽"/>
  </r>
  <r>
    <x v="1"/>
    <x v="8"/>
    <s v="юг"/>
    <x v="1"/>
    <x v="10"/>
    <n v="827"/>
    <s v="25 223,50 ₽"/>
  </r>
  <r>
    <x v="2"/>
    <x v="3"/>
    <s v="запад"/>
    <x v="3"/>
    <x v="6"/>
    <n v="734"/>
    <s v="16 074,60 ₽"/>
  </r>
  <r>
    <x v="2"/>
    <x v="8"/>
    <s v="запад"/>
    <x v="1"/>
    <x v="10"/>
    <n v="566"/>
    <s v="13 980,20 ₽"/>
  </r>
  <r>
    <x v="0"/>
    <x v="4"/>
    <s v="запад"/>
    <x v="2"/>
    <x v="8"/>
    <n v="820"/>
    <s v="25 092,00 ₽"/>
  </r>
  <r>
    <x v="0"/>
    <x v="5"/>
    <s v="восток"/>
    <x v="1"/>
    <x v="10"/>
    <n v="556"/>
    <s v="13 622,00 ₽"/>
  </r>
  <r>
    <x v="1"/>
    <x v="6"/>
    <s v="север"/>
    <x v="1"/>
    <x v="1"/>
    <n v="852"/>
    <s v="17 466,00 ₽"/>
  </r>
  <r>
    <x v="0"/>
    <x v="4"/>
    <s v="север"/>
    <x v="0"/>
    <x v="2"/>
    <n v="608"/>
    <s v="19 577,60 ₽"/>
  </r>
  <r>
    <x v="2"/>
    <x v="9"/>
    <s v="восток"/>
    <x v="2"/>
    <x v="8"/>
    <n v="596"/>
    <s v="12 933,20 ₽"/>
  </r>
  <r>
    <x v="0"/>
    <x v="8"/>
    <s v="восток"/>
    <x v="0"/>
    <x v="12"/>
    <n v="871"/>
    <s v="21 513,70 ₽"/>
  </r>
  <r>
    <x v="2"/>
    <x v="3"/>
    <s v="запад"/>
    <x v="1"/>
    <x v="13"/>
    <n v="611"/>
    <s v="21 079,50 ₽"/>
  </r>
  <r>
    <x v="0"/>
    <x v="10"/>
    <s v="восток"/>
    <x v="3"/>
    <x v="6"/>
    <n v="941"/>
    <s v="36 322,60 ₽"/>
  </r>
  <r>
    <x v="0"/>
    <x v="1"/>
    <s v="север"/>
    <x v="3"/>
    <x v="7"/>
    <n v="679"/>
    <s v="25 937,80 ₽"/>
  </r>
  <r>
    <x v="1"/>
    <x v="11"/>
    <s v="запад"/>
    <x v="0"/>
    <x v="2"/>
    <n v="929"/>
    <s v="20 345,10 ₽"/>
  </r>
  <r>
    <x v="2"/>
    <x v="4"/>
    <s v="север"/>
    <x v="1"/>
    <x v="1"/>
    <n v="626"/>
    <s v="21 346,60 ₽"/>
  </r>
  <r>
    <x v="0"/>
    <x v="4"/>
    <s v="запад"/>
    <x v="0"/>
    <x v="2"/>
    <n v="713"/>
    <s v="28 306,10 ₽"/>
  </r>
  <r>
    <x v="2"/>
    <x v="7"/>
    <s v="запад"/>
    <x v="3"/>
    <x v="11"/>
    <n v="850"/>
    <s v="22 355,00 ₽"/>
  </r>
  <r>
    <x v="2"/>
    <x v="3"/>
    <s v="юг"/>
    <x v="0"/>
    <x v="12"/>
    <n v="952"/>
    <s v="23 990,40 ₽"/>
  </r>
  <r>
    <x v="1"/>
    <x v="4"/>
    <s v="север"/>
    <x v="3"/>
    <x v="6"/>
    <n v="736"/>
    <s v="17 516,80 ₽"/>
  </r>
  <r>
    <x v="2"/>
    <x v="2"/>
    <s v="север"/>
    <x v="2"/>
    <x v="8"/>
    <n v="925"/>
    <s v="20 997,50 ₽"/>
  </r>
  <r>
    <x v="0"/>
    <x v="9"/>
    <s v="запад"/>
    <x v="1"/>
    <x v="13"/>
    <n v="800"/>
    <s v="29 520,00 ₽"/>
  </r>
  <r>
    <x v="0"/>
    <x v="8"/>
    <s v="восток"/>
    <x v="2"/>
    <x v="8"/>
    <n v="531"/>
    <s v="20 284,20 ₽"/>
  </r>
  <r>
    <x v="0"/>
    <x v="10"/>
    <s v="юг"/>
    <x v="1"/>
    <x v="1"/>
    <n v="933"/>
    <s v="26 870,40 ₽"/>
  </r>
  <r>
    <x v="2"/>
    <x v="4"/>
    <s v="север"/>
    <x v="2"/>
    <x v="5"/>
    <n v="877"/>
    <s v="21 661,90 ₽"/>
  </r>
  <r>
    <x v="1"/>
    <x v="6"/>
    <s v="юг"/>
    <x v="0"/>
    <x v="9"/>
    <n v="547"/>
    <s v="17 175,80 ₽"/>
  </r>
  <r>
    <x v="0"/>
    <x v="2"/>
    <s v="восток"/>
    <x v="2"/>
    <x v="3"/>
    <n v="847"/>
    <s v="33 202,40 ₽"/>
  </r>
  <r>
    <x v="0"/>
    <x v="11"/>
    <s v="юг"/>
    <x v="2"/>
    <x v="3"/>
    <n v="608"/>
    <s v="15 139,20 ₽"/>
  </r>
  <r>
    <x v="2"/>
    <x v="6"/>
    <s v="запад"/>
    <x v="3"/>
    <x v="7"/>
    <n v="749"/>
    <s v="17 601,50 ₽"/>
  </r>
  <r>
    <x v="2"/>
    <x v="11"/>
    <s v="север"/>
    <x v="3"/>
    <x v="6"/>
    <n v="685"/>
    <s v="18 769,00 ₽"/>
  </r>
  <r>
    <x v="0"/>
    <x v="0"/>
    <s v="восток"/>
    <x v="3"/>
    <x v="7"/>
    <n v="770"/>
    <s v="23 100,00 ₽"/>
  </r>
  <r>
    <x v="2"/>
    <x v="2"/>
    <s v="юг"/>
    <x v="1"/>
    <x v="13"/>
    <n v="546"/>
    <s v="20 202,00 ₽"/>
  </r>
  <r>
    <x v="1"/>
    <x v="0"/>
    <s v="север"/>
    <x v="1"/>
    <x v="10"/>
    <n v="914"/>
    <s v="26 506,00 ₽"/>
  </r>
  <r>
    <x v="0"/>
    <x v="3"/>
    <s v="запад"/>
    <x v="3"/>
    <x v="7"/>
    <n v="602"/>
    <s v="13 424,60 ₽"/>
  </r>
  <r>
    <x v="2"/>
    <x v="4"/>
    <s v="запад"/>
    <x v="0"/>
    <x v="9"/>
    <n v="748"/>
    <s v="22 963,60 ₽"/>
  </r>
  <r>
    <x v="0"/>
    <x v="2"/>
    <s v="восток"/>
    <x v="2"/>
    <x v="3"/>
    <n v="975"/>
    <s v="31 687,50 ₽"/>
  </r>
  <r>
    <x v="0"/>
    <x v="2"/>
    <s v="юг"/>
    <x v="1"/>
    <x v="10"/>
    <n v="947"/>
    <s v="35 039,00 ₽"/>
  </r>
  <r>
    <x v="0"/>
    <x v="8"/>
    <s v="юг"/>
    <x v="2"/>
    <x v="4"/>
    <n v="556"/>
    <s v="12 287,60 ₽"/>
  </r>
  <r>
    <x v="2"/>
    <x v="2"/>
    <s v="восток"/>
    <x v="3"/>
    <x v="6"/>
    <n v="734"/>
    <s v="15 340,60 ₽"/>
  </r>
  <r>
    <x v="0"/>
    <x v="5"/>
    <s v="запад"/>
    <x v="0"/>
    <x v="2"/>
    <n v="799"/>
    <s v="23 650,40 ₽"/>
  </r>
  <r>
    <x v="1"/>
    <x v="7"/>
    <s v="запад"/>
    <x v="2"/>
    <x v="5"/>
    <n v="582"/>
    <s v="13 095,00 ₽"/>
  </r>
  <r>
    <x v="2"/>
    <x v="5"/>
    <s v="север"/>
    <x v="1"/>
    <x v="1"/>
    <n v="701"/>
    <s v="17 595,10 ₽"/>
  </r>
  <r>
    <x v="2"/>
    <x v="6"/>
    <s v="юг"/>
    <x v="1"/>
    <x v="1"/>
    <n v="732"/>
    <s v="18 373,20 ₽"/>
  </r>
  <r>
    <x v="0"/>
    <x v="7"/>
    <s v="восток"/>
    <x v="2"/>
    <x v="5"/>
    <n v="950"/>
    <s v="19 760,00 ₽"/>
  </r>
  <r>
    <x v="2"/>
    <x v="4"/>
    <s v="восток"/>
    <x v="1"/>
    <x v="10"/>
    <n v="902"/>
    <s v="30 668,00 ₽"/>
  </r>
  <r>
    <x v="0"/>
    <x v="8"/>
    <s v="запад"/>
    <x v="2"/>
    <x v="8"/>
    <n v="994"/>
    <s v="30 913,40 ₽"/>
  </r>
  <r>
    <x v="1"/>
    <x v="11"/>
    <s v="север"/>
    <x v="3"/>
    <x v="7"/>
    <n v="724"/>
    <s v="17 231,20 ₽"/>
  </r>
  <r>
    <x v="2"/>
    <x v="8"/>
    <s v="юг"/>
    <x v="0"/>
    <x v="0"/>
    <n v="803"/>
    <s v="24 491,50 ₽"/>
  </r>
  <r>
    <x v="1"/>
    <x v="3"/>
    <s v="восток"/>
    <x v="1"/>
    <x v="1"/>
    <n v="770"/>
    <s v="29 183,00 ₽"/>
  </r>
  <r>
    <x v="2"/>
    <x v="1"/>
    <s v="юг"/>
    <x v="1"/>
    <x v="10"/>
    <n v="542"/>
    <s v="16 693,60 ₽"/>
  </r>
  <r>
    <x v="1"/>
    <x v="1"/>
    <s v="юг"/>
    <x v="1"/>
    <x v="10"/>
    <n v="589"/>
    <s v="14 136,00 ₽"/>
  </r>
  <r>
    <x v="0"/>
    <x v="0"/>
    <s v="север"/>
    <x v="0"/>
    <x v="12"/>
    <n v="945"/>
    <s v="22 491,00 ₽"/>
  </r>
  <r>
    <x v="0"/>
    <x v="9"/>
    <s v="восток"/>
    <x v="2"/>
    <x v="4"/>
    <n v="630"/>
    <s v="23 121,00 ₽"/>
  </r>
  <r>
    <x v="2"/>
    <x v="0"/>
    <s v="север"/>
    <x v="0"/>
    <x v="2"/>
    <n v="637"/>
    <s v="24 970,40 ₽"/>
  </r>
  <r>
    <x v="1"/>
    <x v="9"/>
    <s v="восток"/>
    <x v="0"/>
    <x v="0"/>
    <n v="670"/>
    <s v="25 661,00 ₽"/>
  </r>
  <r>
    <x v="1"/>
    <x v="2"/>
    <s v="юг"/>
    <x v="3"/>
    <x v="6"/>
    <n v="720"/>
    <s v="25 344,00 ₽"/>
  </r>
  <r>
    <x v="1"/>
    <x v="7"/>
    <s v="запад"/>
    <x v="2"/>
    <x v="8"/>
    <n v="957"/>
    <s v="29 762,70 ₽"/>
  </r>
  <r>
    <x v="0"/>
    <x v="2"/>
    <s v="юг"/>
    <x v="0"/>
    <x v="2"/>
    <n v="538"/>
    <s v="17 538,80 ₽"/>
  </r>
  <r>
    <x v="1"/>
    <x v="1"/>
    <s v="запад"/>
    <x v="2"/>
    <x v="4"/>
    <n v="575"/>
    <s v="19 032,50 ₽"/>
  </r>
  <r>
    <x v="2"/>
    <x v="10"/>
    <s v="запад"/>
    <x v="3"/>
    <x v="7"/>
    <n v="529"/>
    <s v="13 277,90 ₽"/>
  </r>
  <r>
    <x v="1"/>
    <x v="8"/>
    <s v="юг"/>
    <x v="1"/>
    <x v="1"/>
    <n v="696"/>
    <s v="25 264,80 ₽"/>
  </r>
  <r>
    <x v="0"/>
    <x v="10"/>
    <s v="север"/>
    <x v="2"/>
    <x v="5"/>
    <n v="638"/>
    <s v="19 522,80 ₽"/>
  </r>
  <r>
    <x v="1"/>
    <x v="9"/>
    <s v="юг"/>
    <x v="3"/>
    <x v="7"/>
    <n v="981"/>
    <s v="20 993,40 ₽"/>
  </r>
  <r>
    <x v="0"/>
    <x v="5"/>
    <s v="запад"/>
    <x v="1"/>
    <x v="10"/>
    <n v="729"/>
    <s v="24 931,80 ₽"/>
  </r>
  <r>
    <x v="0"/>
    <x v="1"/>
    <s v="восток"/>
    <x v="3"/>
    <x v="7"/>
    <n v="568"/>
    <s v="18 687,20 ₽"/>
  </r>
  <r>
    <x v="0"/>
    <x v="10"/>
    <s v="север"/>
    <x v="3"/>
    <x v="7"/>
    <n v="514"/>
    <s v="18 144,20 ₽"/>
  </r>
  <r>
    <x v="2"/>
    <x v="6"/>
    <s v="север"/>
    <x v="1"/>
    <x v="1"/>
    <n v="890"/>
    <s v="33 019,00 ₽"/>
  </r>
  <r>
    <x v="0"/>
    <x v="0"/>
    <s v="восток"/>
    <x v="0"/>
    <x v="9"/>
    <n v="602"/>
    <s v="15 953,00 ₽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8A84B-37CB-4D92-A16D-823DB55F005F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4:C10" firstHeaderRow="0" firstDataRow="1" firstDataCol="1" rowPageCount="2" colPageCount="1"/>
  <pivotFields count="7">
    <pivotField axis="axisPage" showAll="0">
      <items count="4">
        <item x="2"/>
        <item x="1"/>
        <item x="0"/>
        <item t="default"/>
      </items>
    </pivotField>
    <pivotField axis="axisPage" multipleItemSelectionAllowed="1" showAll="0">
      <items count="13">
        <item h="1" x="2"/>
        <item h="1" x="10"/>
        <item x="1"/>
        <item x="9"/>
        <item x="6"/>
        <item h="1" x="4"/>
        <item h="1" x="5"/>
        <item h="1" x="0"/>
        <item h="1" x="3"/>
        <item h="1" x="7"/>
        <item h="1" x="8"/>
        <item h="1" x="11"/>
        <item t="default"/>
      </items>
    </pivotField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axis="axisRow" showAll="0">
      <items count="15">
        <item x="1"/>
        <item x="8"/>
        <item x="5"/>
        <item x="11"/>
        <item x="10"/>
        <item x="6"/>
        <item x="9"/>
        <item x="0"/>
        <item x="3"/>
        <item x="2"/>
        <item x="7"/>
        <item x="12"/>
        <item x="13"/>
        <item x="4"/>
        <item t="default"/>
      </items>
    </pivotField>
    <pivotField dataField="1" showAll="0"/>
    <pivotField dataField="1" showAll="0"/>
  </pivotFields>
  <rowFields count="2">
    <field x="3"/>
    <field x="4"/>
  </rowFields>
  <rowItems count="6">
    <i>
      <x v="1"/>
    </i>
    <i r="1">
      <x v="6"/>
    </i>
    <i r="1">
      <x v="7"/>
    </i>
    <i r="1">
      <x v="9"/>
    </i>
    <i r="1"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2" hier="-1"/>
    <pageField fld="1" hier="-1"/>
  </pageFields>
  <dataFields count="2">
    <dataField name="Сумма по полю Количество" fld="5" baseField="0" baseItem="0"/>
    <dataField name="Количество по полю Выручка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C4768E-819A-406E-AECF-12ACF098AC4D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3:E45" firstHeaderRow="1" firstDataRow="3" firstDataCol="1"/>
  <pivotFields count="7">
    <pivotField axis="axisRow" showAll="0">
      <items count="4">
        <item x="2"/>
        <item x="1"/>
        <item x="0"/>
        <item t="default"/>
      </items>
    </pivotField>
    <pivotField axis="axisRow" showAll="0">
      <items count="13">
        <item x="2"/>
        <item x="10"/>
        <item x="1"/>
        <item x="9"/>
        <item x="6"/>
        <item x="4"/>
        <item x="5"/>
        <item x="0"/>
        <item x="3"/>
        <item x="7"/>
        <item x="8"/>
        <item x="11"/>
        <item t="default"/>
      </items>
    </pivotField>
    <pivotField showAll="0"/>
    <pivotField axis="axisCol" multipleItemSelectionAllowed="1" showAll="0">
      <items count="5">
        <item h="1" x="3"/>
        <item x="0"/>
        <item h="1" x="1"/>
        <item h="1" x="2"/>
        <item t="default"/>
      </items>
    </pivotField>
    <pivotField showAll="0"/>
    <pivotField dataField="1" showAll="0"/>
    <pivotField dataField="1" showAll="0"/>
  </pivotFields>
  <rowFields count="2">
    <field x="0"/>
    <field x="1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2">
    <field x="3"/>
    <field x="-2"/>
  </colFields>
  <colItems count="4">
    <i>
      <x v="1"/>
      <x/>
    </i>
    <i r="1" i="1">
      <x v="1"/>
    </i>
    <i t="grand">
      <x/>
    </i>
    <i t="grand" i="1">
      <x/>
    </i>
  </colItems>
  <dataFields count="2">
    <dataField name="Сумма по полю Количество" fld="5" baseField="0" baseItem="0"/>
    <dataField name="Количество по полю Выручка" fld="6" subtotal="count" baseField="0" baseItem="0"/>
  </dataFields>
  <chartFormats count="3">
    <chartFormat chart="0" format="0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1044;&#1077;&#1085;&#1080;&#1089;\Downloads\&#1059;&#1088;&#1086;&#1082;4_&#1087;&#1088;&#1080;&#1084;&#1077;&#1088;3_2.xlsx" TargetMode="External"/><Relationship Id="rId1" Type="http://schemas.openxmlformats.org/officeDocument/2006/relationships/externalLinkPath" Target="file:///C:\Users\&#1044;&#1077;&#1085;&#1080;&#1089;\Downloads\&#1059;&#1088;&#1086;&#1082;4_&#1087;&#1088;&#1080;&#1084;&#1077;&#1088;3_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"/>
  <sheetViews>
    <sheetView zoomScale="70" zoomScaleNormal="70" workbookViewId="0">
      <selection activeCell="K2" sqref="K2"/>
    </sheetView>
  </sheetViews>
  <sheetFormatPr defaultRowHeight="14.4" x14ac:dyDescent="0.3"/>
  <cols>
    <col min="1" max="1" width="10.88671875" bestFit="1" customWidth="1"/>
    <col min="2" max="2" width="17.33203125" customWidth="1"/>
    <col min="3" max="3" width="98.21875" bestFit="1" customWidth="1"/>
    <col min="4" max="4" width="90.21875" bestFit="1" customWidth="1"/>
  </cols>
  <sheetData>
    <row r="1" spans="1:9" ht="15.6" x14ac:dyDescent="0.3">
      <c r="A1" s="1" t="s">
        <v>0</v>
      </c>
      <c r="B1" s="1" t="s">
        <v>1</v>
      </c>
      <c r="C1" s="2" t="s">
        <v>2</v>
      </c>
      <c r="D1" s="3" t="s">
        <v>3</v>
      </c>
      <c r="E1" s="4"/>
      <c r="F1" s="4"/>
      <c r="G1" s="4"/>
      <c r="H1" s="4"/>
      <c r="I1" s="4"/>
    </row>
    <row r="2" spans="1:9" x14ac:dyDescent="0.3">
      <c r="A2" s="5">
        <v>44449</v>
      </c>
      <c r="B2" s="6">
        <v>36.9</v>
      </c>
      <c r="C2" s="7">
        <v>0.1</v>
      </c>
      <c r="D2" s="7">
        <v>0.15</v>
      </c>
      <c r="E2" s="4"/>
      <c r="F2" s="4"/>
      <c r="G2" s="4"/>
      <c r="H2" s="4"/>
      <c r="I2" s="4"/>
    </row>
    <row r="3" spans="1:9" x14ac:dyDescent="0.3">
      <c r="A3" s="5">
        <v>44450</v>
      </c>
      <c r="B3" s="6">
        <v>36.200000000000003</v>
      </c>
      <c r="C3" s="7">
        <v>0.1</v>
      </c>
      <c r="D3" s="7">
        <v>0.15</v>
      </c>
      <c r="E3" s="4"/>
      <c r="F3" s="4"/>
      <c r="G3" s="8"/>
      <c r="H3" s="4"/>
      <c r="I3" s="4"/>
    </row>
    <row r="4" spans="1:9" x14ac:dyDescent="0.3">
      <c r="A4" s="5">
        <v>44451</v>
      </c>
      <c r="B4" s="6">
        <v>36.200000000000003</v>
      </c>
      <c r="C4" s="7">
        <v>0.1</v>
      </c>
      <c r="D4" s="7">
        <v>0.15</v>
      </c>
      <c r="E4" s="4"/>
      <c r="F4" s="4"/>
      <c r="G4" s="8"/>
      <c r="H4" s="4"/>
      <c r="I4" s="4"/>
    </row>
    <row r="5" spans="1:9" x14ac:dyDescent="0.3">
      <c r="A5" s="5">
        <v>44452</v>
      </c>
      <c r="B5" s="6">
        <v>36.5</v>
      </c>
      <c r="C5" s="7">
        <v>0.1</v>
      </c>
      <c r="D5" s="7">
        <v>0.15</v>
      </c>
      <c r="E5" s="4"/>
      <c r="F5" s="4"/>
      <c r="G5" s="8" t="s">
        <v>4</v>
      </c>
      <c r="H5" s="4"/>
      <c r="I5" s="4"/>
    </row>
    <row r="6" spans="1:9" x14ac:dyDescent="0.3">
      <c r="A6" s="5">
        <v>44453</v>
      </c>
      <c r="B6" s="6">
        <v>36.200000000000003</v>
      </c>
      <c r="C6" s="7">
        <v>0.1</v>
      </c>
      <c r="D6" s="7">
        <v>0.15</v>
      </c>
      <c r="E6" s="4"/>
      <c r="F6" s="4"/>
      <c r="G6" s="8" t="s">
        <v>4</v>
      </c>
      <c r="H6" s="4"/>
      <c r="I6" s="4"/>
    </row>
    <row r="7" spans="1:9" x14ac:dyDescent="0.3">
      <c r="A7" s="5">
        <v>44454</v>
      </c>
      <c r="B7" s="6">
        <v>37</v>
      </c>
      <c r="C7" s="7">
        <v>0.1</v>
      </c>
      <c r="D7" s="7">
        <v>0.15</v>
      </c>
      <c r="E7" s="4"/>
      <c r="F7" s="4"/>
      <c r="G7" s="8" t="s">
        <v>4</v>
      </c>
      <c r="H7" s="4"/>
      <c r="I7" s="4"/>
    </row>
    <row r="8" spans="1:9" x14ac:dyDescent="0.3">
      <c r="A8" s="5">
        <v>44455</v>
      </c>
      <c r="B8" s="6">
        <v>36.1</v>
      </c>
      <c r="C8" s="7">
        <v>0.1</v>
      </c>
      <c r="D8" s="7">
        <v>0.15</v>
      </c>
      <c r="E8" s="4"/>
      <c r="F8" s="4"/>
      <c r="G8" s="8" t="s">
        <v>4</v>
      </c>
      <c r="H8" s="4"/>
      <c r="I8" s="4"/>
    </row>
    <row r="9" spans="1:9" x14ac:dyDescent="0.3">
      <c r="A9" s="5">
        <v>44456</v>
      </c>
      <c r="B9" s="6">
        <v>36.700000000000003</v>
      </c>
      <c r="C9" s="7">
        <v>0.1</v>
      </c>
      <c r="D9" s="7">
        <v>0.15</v>
      </c>
      <c r="E9" s="4"/>
      <c r="F9" s="4"/>
      <c r="G9" s="8" t="s">
        <v>4</v>
      </c>
      <c r="H9" s="4"/>
      <c r="I9" s="4"/>
    </row>
    <row r="10" spans="1:9" x14ac:dyDescent="0.3">
      <c r="A10" s="5">
        <v>44457</v>
      </c>
      <c r="B10" s="6">
        <v>36.799999999999997</v>
      </c>
      <c r="C10" s="7">
        <v>0.1</v>
      </c>
      <c r="D10" s="7">
        <v>0.15</v>
      </c>
      <c r="E10" s="4"/>
      <c r="F10" s="4"/>
      <c r="G10" s="8" t="s">
        <v>4</v>
      </c>
      <c r="H10" s="4"/>
      <c r="I10" s="4"/>
    </row>
    <row r="11" spans="1:9" x14ac:dyDescent="0.3">
      <c r="A11" s="5">
        <v>44458</v>
      </c>
      <c r="B11" s="6">
        <v>36.6</v>
      </c>
      <c r="C11" s="7">
        <v>0.1</v>
      </c>
      <c r="D11" s="7">
        <v>0.15</v>
      </c>
      <c r="E11" s="4"/>
      <c r="F11" s="4"/>
      <c r="G11" s="8" t="s">
        <v>4</v>
      </c>
      <c r="H11" s="4"/>
      <c r="I11" s="4"/>
    </row>
    <row r="12" spans="1:9" x14ac:dyDescent="0.3">
      <c r="A12" s="5">
        <v>44459</v>
      </c>
      <c r="B12" s="6">
        <v>36.6</v>
      </c>
      <c r="C12" s="7">
        <v>0.1</v>
      </c>
      <c r="D12" s="7">
        <v>0.15</v>
      </c>
      <c r="E12" s="4"/>
      <c r="F12" s="4"/>
      <c r="G12" s="8" t="s">
        <v>4</v>
      </c>
      <c r="H12" s="4"/>
      <c r="I12" s="4"/>
    </row>
    <row r="13" spans="1:9" x14ac:dyDescent="0.3">
      <c r="A13" s="5">
        <v>44460</v>
      </c>
      <c r="B13" s="6">
        <v>37</v>
      </c>
      <c r="C13" s="7">
        <v>0.1</v>
      </c>
      <c r="D13" s="7">
        <v>0.15</v>
      </c>
      <c r="E13" s="4"/>
      <c r="F13" s="4"/>
      <c r="G13" s="8" t="s">
        <v>4</v>
      </c>
      <c r="H13" s="4"/>
      <c r="I13" s="4"/>
    </row>
    <row r="14" spans="1:9" x14ac:dyDescent="0.3">
      <c r="A14" s="5">
        <v>44461</v>
      </c>
      <c r="B14" s="6">
        <v>36.4</v>
      </c>
      <c r="C14" s="7">
        <v>0.1</v>
      </c>
      <c r="D14" s="7">
        <v>0.15</v>
      </c>
      <c r="E14" s="4"/>
      <c r="F14" s="4"/>
      <c r="G14" s="8" t="s">
        <v>4</v>
      </c>
      <c r="H14" s="4"/>
      <c r="I14" s="4"/>
    </row>
    <row r="15" spans="1:9" x14ac:dyDescent="0.3">
      <c r="A15" s="5">
        <v>44462</v>
      </c>
      <c r="B15" s="6">
        <v>36.1</v>
      </c>
      <c r="C15" s="7">
        <v>0.1</v>
      </c>
      <c r="D15" s="7">
        <v>0.15</v>
      </c>
      <c r="E15" s="4"/>
      <c r="F15" s="4"/>
      <c r="G15" s="8" t="s">
        <v>4</v>
      </c>
      <c r="H15" s="4"/>
      <c r="I15" s="4"/>
    </row>
    <row r="16" spans="1:9" x14ac:dyDescent="0.3">
      <c r="A16" s="5">
        <v>44463</v>
      </c>
      <c r="B16" s="6">
        <v>36.799999999999997</v>
      </c>
      <c r="C16" s="7">
        <v>0.1</v>
      </c>
      <c r="D16" s="7">
        <v>0.15</v>
      </c>
      <c r="E16" s="4"/>
      <c r="F16" s="4"/>
      <c r="G16" s="8" t="s">
        <v>4</v>
      </c>
      <c r="H16" s="4"/>
      <c r="I16" s="4"/>
    </row>
    <row r="17" spans="1:9" x14ac:dyDescent="0.3">
      <c r="A17" s="5">
        <v>44464</v>
      </c>
      <c r="B17" s="6">
        <v>36.1</v>
      </c>
      <c r="C17" s="7">
        <v>0.1</v>
      </c>
      <c r="D17" s="7">
        <v>0.15</v>
      </c>
      <c r="E17" s="4"/>
      <c r="F17" s="4"/>
      <c r="G17" s="8" t="s">
        <v>4</v>
      </c>
      <c r="H17" s="4"/>
      <c r="I17" s="4"/>
    </row>
    <row r="18" spans="1:9" x14ac:dyDescent="0.3">
      <c r="A18" s="5">
        <v>44465</v>
      </c>
      <c r="B18" s="6">
        <v>36.200000000000003</v>
      </c>
      <c r="C18" s="7">
        <v>0.1</v>
      </c>
      <c r="D18" s="7">
        <v>0.15</v>
      </c>
      <c r="E18" s="4"/>
      <c r="F18" s="4"/>
      <c r="G18" s="8" t="s">
        <v>4</v>
      </c>
      <c r="H18" s="4"/>
      <c r="I18" s="4"/>
    </row>
    <row r="19" spans="1:9" x14ac:dyDescent="0.3">
      <c r="A19" s="5">
        <v>44466</v>
      </c>
      <c r="B19" s="6">
        <v>36.1</v>
      </c>
      <c r="C19" s="7">
        <v>0.1</v>
      </c>
      <c r="D19" s="7">
        <v>0.15</v>
      </c>
      <c r="E19" s="4"/>
      <c r="F19" s="4"/>
      <c r="G19" s="8"/>
      <c r="H19" s="4"/>
      <c r="I19" s="4"/>
    </row>
    <row r="20" spans="1:9" x14ac:dyDescent="0.3">
      <c r="A20" s="5">
        <v>44467</v>
      </c>
      <c r="B20" s="6">
        <v>36.5</v>
      </c>
      <c r="C20" s="7">
        <v>0.1</v>
      </c>
      <c r="D20" s="7">
        <v>0.15</v>
      </c>
      <c r="E20" s="4"/>
      <c r="F20" s="4"/>
      <c r="G20" s="8"/>
      <c r="H20" s="4"/>
      <c r="I20" s="4"/>
    </row>
    <row r="21" spans="1:9" x14ac:dyDescent="0.3">
      <c r="A21" s="5">
        <v>44468</v>
      </c>
      <c r="B21" s="6">
        <v>36.799999999999997</v>
      </c>
      <c r="C21" s="7">
        <v>0.1</v>
      </c>
      <c r="D21" s="7">
        <v>0.15</v>
      </c>
      <c r="E21" s="4"/>
      <c r="F21" s="4"/>
      <c r="G21" s="8"/>
      <c r="H21" s="4"/>
      <c r="I21" s="4"/>
    </row>
    <row r="22" spans="1:9" x14ac:dyDescent="0.3">
      <c r="A22" s="5">
        <v>44469</v>
      </c>
      <c r="B22" s="6">
        <v>36.799999999999997</v>
      </c>
      <c r="C22" s="7">
        <v>0.1</v>
      </c>
      <c r="D22" s="7">
        <v>0.15</v>
      </c>
      <c r="E22" s="4"/>
      <c r="F22" s="4"/>
      <c r="G22" s="4"/>
      <c r="H22" s="4"/>
      <c r="I22" s="4"/>
    </row>
    <row r="23" spans="1:9" x14ac:dyDescent="0.3">
      <c r="A23" s="5">
        <v>44470</v>
      </c>
      <c r="B23" s="6">
        <v>36.5</v>
      </c>
      <c r="C23" s="7">
        <v>0.1</v>
      </c>
      <c r="D23" s="7">
        <v>0.15</v>
      </c>
      <c r="E23" s="4"/>
      <c r="F23" s="4"/>
      <c r="G23" s="4"/>
      <c r="H23" s="4"/>
      <c r="I23" s="4"/>
    </row>
    <row r="24" spans="1:9" x14ac:dyDescent="0.3">
      <c r="A24" s="5">
        <v>44471</v>
      </c>
      <c r="B24" s="6">
        <v>36.799999999999997</v>
      </c>
      <c r="C24" s="7">
        <v>0.1</v>
      </c>
      <c r="D24" s="7">
        <v>0.15</v>
      </c>
      <c r="E24" s="4"/>
      <c r="F24" s="4"/>
      <c r="G24" s="4"/>
      <c r="H24" s="4"/>
      <c r="I24" s="4"/>
    </row>
    <row r="25" spans="1:9" x14ac:dyDescent="0.3">
      <c r="A25" s="5">
        <v>44472</v>
      </c>
      <c r="B25" s="6">
        <v>36.5</v>
      </c>
      <c r="C25" s="7">
        <v>0.1</v>
      </c>
      <c r="D25" s="7">
        <v>0.15</v>
      </c>
      <c r="E25" s="4"/>
      <c r="F25" s="4"/>
      <c r="G25" s="4"/>
      <c r="H25" s="4"/>
      <c r="I25" s="4"/>
    </row>
    <row r="26" spans="1:9" x14ac:dyDescent="0.3">
      <c r="A26" s="5">
        <v>44473</v>
      </c>
      <c r="B26" s="6">
        <v>36.799999999999997</v>
      </c>
      <c r="C26" s="7">
        <v>0.1</v>
      </c>
      <c r="D26" s="7">
        <v>0.15</v>
      </c>
      <c r="E26" s="4"/>
      <c r="F26" s="4"/>
      <c r="G26" s="4"/>
      <c r="H26" s="4"/>
      <c r="I26" s="4"/>
    </row>
    <row r="27" spans="1:9" x14ac:dyDescent="0.3">
      <c r="A27" s="5">
        <v>44474</v>
      </c>
      <c r="B27" s="6">
        <v>36.1</v>
      </c>
      <c r="C27" s="7">
        <v>0.1</v>
      </c>
      <c r="D27" s="7">
        <v>0.15</v>
      </c>
      <c r="E27" s="4"/>
      <c r="F27" s="4"/>
      <c r="G27" s="4"/>
      <c r="H27" s="4"/>
      <c r="I27" s="4"/>
    </row>
    <row r="28" spans="1:9" x14ac:dyDescent="0.3">
      <c r="A28" s="5">
        <v>44475</v>
      </c>
      <c r="B28" s="6">
        <v>36.799999999999997</v>
      </c>
      <c r="C28" s="7">
        <v>0.1</v>
      </c>
      <c r="D28" s="7">
        <v>0.15</v>
      </c>
      <c r="E28" s="4"/>
      <c r="F28" s="4"/>
      <c r="G28" s="4"/>
      <c r="H28" s="4"/>
      <c r="I28" s="4"/>
    </row>
    <row r="29" spans="1:9" x14ac:dyDescent="0.3">
      <c r="A29" s="5">
        <v>44476</v>
      </c>
      <c r="B29" s="6">
        <v>36.1</v>
      </c>
      <c r="C29" s="7">
        <v>0.1</v>
      </c>
      <c r="D29" s="7">
        <v>0.15</v>
      </c>
      <c r="E29" s="4"/>
      <c r="F29" s="4"/>
      <c r="G29" s="4"/>
      <c r="H29" s="4"/>
      <c r="I29" s="4"/>
    </row>
    <row r="30" spans="1:9" x14ac:dyDescent="0.3">
      <c r="A30" s="5">
        <v>44477</v>
      </c>
      <c r="B30" s="6">
        <v>36.5</v>
      </c>
      <c r="C30" s="7">
        <v>0.1</v>
      </c>
      <c r="D30" s="7">
        <v>0.15</v>
      </c>
      <c r="E30" s="4"/>
      <c r="F30" s="4"/>
      <c r="G30" s="4"/>
      <c r="H30" s="4"/>
      <c r="I30" s="4"/>
    </row>
    <row r="31" spans="1:9" x14ac:dyDescent="0.3">
      <c r="A31" s="5">
        <v>44478</v>
      </c>
      <c r="B31" s="6">
        <v>36.299999999999997</v>
      </c>
      <c r="C31" s="7">
        <v>0.1</v>
      </c>
      <c r="D31" s="7">
        <v>0.15</v>
      </c>
      <c r="E31" s="4"/>
      <c r="F31" s="4"/>
      <c r="G31" s="4"/>
      <c r="H31" s="4"/>
      <c r="I31" s="4"/>
    </row>
    <row r="32" spans="1:9" x14ac:dyDescent="0.3">
      <c r="A32" s="5">
        <v>44479</v>
      </c>
      <c r="B32" s="6">
        <v>36.700000000000003</v>
      </c>
      <c r="C32" s="7">
        <v>0.1</v>
      </c>
      <c r="D32" s="7">
        <v>0.15</v>
      </c>
      <c r="E32" s="4"/>
      <c r="F32" s="4"/>
      <c r="G32" s="4"/>
      <c r="H32" s="4"/>
      <c r="I32" s="4"/>
    </row>
    <row r="33" spans="1:9" x14ac:dyDescent="0.3">
      <c r="A33" s="5">
        <v>44480</v>
      </c>
      <c r="B33" s="6">
        <v>37</v>
      </c>
      <c r="C33" s="7">
        <v>0.1</v>
      </c>
      <c r="D33" s="7">
        <v>0.15</v>
      </c>
      <c r="E33" s="4"/>
      <c r="F33" s="4"/>
      <c r="G33" s="4"/>
      <c r="H33" s="4"/>
      <c r="I33" s="4"/>
    </row>
    <row r="34" spans="1:9" x14ac:dyDescent="0.3">
      <c r="A34" s="5">
        <v>44481</v>
      </c>
      <c r="B34" s="6">
        <v>36</v>
      </c>
      <c r="C34" s="7">
        <v>0.1</v>
      </c>
      <c r="D34" s="7">
        <v>0.15</v>
      </c>
      <c r="E34" s="4"/>
      <c r="F34" s="4"/>
      <c r="G34" s="4"/>
      <c r="H34" s="4"/>
      <c r="I34" s="4"/>
    </row>
    <row r="35" spans="1:9" x14ac:dyDescent="0.3">
      <c r="A35" s="5">
        <v>44482</v>
      </c>
      <c r="B35" s="6">
        <v>36.799999999999997</v>
      </c>
      <c r="C35" s="7">
        <v>0.1</v>
      </c>
      <c r="D35" s="7">
        <v>0.15</v>
      </c>
      <c r="E35" s="4"/>
      <c r="F35" s="4"/>
      <c r="G35" s="4"/>
      <c r="H35" s="4"/>
      <c r="I35" s="4"/>
    </row>
    <row r="36" spans="1:9" x14ac:dyDescent="0.3">
      <c r="A36" s="5">
        <v>44483</v>
      </c>
      <c r="B36" s="6">
        <v>36.5</v>
      </c>
      <c r="C36" s="7">
        <v>0.1</v>
      </c>
      <c r="D36" s="7">
        <v>0.15</v>
      </c>
      <c r="E36" s="4"/>
      <c r="F36" s="4"/>
      <c r="G36" s="4"/>
      <c r="H36" s="4"/>
      <c r="I36" s="4"/>
    </row>
    <row r="37" spans="1:9" x14ac:dyDescent="0.3">
      <c r="A37" s="5">
        <v>44484</v>
      </c>
      <c r="B37" s="6">
        <v>36.299999999999997</v>
      </c>
      <c r="C37" s="7">
        <v>0.1</v>
      </c>
      <c r="D37" s="7">
        <v>0.15</v>
      </c>
      <c r="E37" s="4"/>
      <c r="F37" s="4"/>
      <c r="G37" s="4"/>
      <c r="H37" s="4"/>
      <c r="I37" s="4"/>
    </row>
    <row r="38" spans="1:9" x14ac:dyDescent="0.3">
      <c r="A38" s="5">
        <v>44485</v>
      </c>
      <c r="B38" s="6">
        <v>36.5</v>
      </c>
      <c r="C38" s="7">
        <v>0.1</v>
      </c>
      <c r="D38" s="7">
        <v>0.15</v>
      </c>
      <c r="E38" s="4"/>
      <c r="F38" s="4"/>
      <c r="G38" s="4"/>
      <c r="H38" s="4"/>
      <c r="I38" s="4"/>
    </row>
    <row r="39" spans="1:9" x14ac:dyDescent="0.3">
      <c r="A39" s="5">
        <v>44486</v>
      </c>
      <c r="B39" s="6">
        <v>36.5</v>
      </c>
      <c r="C39" s="7">
        <v>0.1</v>
      </c>
      <c r="D39" s="7">
        <v>0.15</v>
      </c>
      <c r="E39" s="4"/>
      <c r="F39" s="4"/>
      <c r="G39" s="4"/>
      <c r="H39" s="4"/>
      <c r="I39" s="4"/>
    </row>
    <row r="40" spans="1:9" x14ac:dyDescent="0.3">
      <c r="A40" s="5">
        <v>44487</v>
      </c>
      <c r="B40" s="6">
        <v>36.700000000000003</v>
      </c>
      <c r="C40" s="7">
        <v>0.1</v>
      </c>
      <c r="D40" s="7">
        <v>0.15</v>
      </c>
      <c r="E40" s="4"/>
      <c r="F40" s="4"/>
      <c r="G40" s="4"/>
      <c r="H40" s="4"/>
      <c r="I40" s="4"/>
    </row>
    <row r="41" spans="1:9" x14ac:dyDescent="0.3">
      <c r="A41" s="5">
        <v>44488</v>
      </c>
      <c r="B41" s="6">
        <v>36.200000000000003</v>
      </c>
      <c r="C41" s="7">
        <v>0.1</v>
      </c>
      <c r="D41" s="7">
        <v>0.15</v>
      </c>
      <c r="E41" s="4"/>
      <c r="F41" s="4"/>
      <c r="G41" s="4"/>
      <c r="H41" s="4"/>
      <c r="I41" s="4"/>
    </row>
    <row r="42" spans="1:9" x14ac:dyDescent="0.3">
      <c r="A42" s="5">
        <v>44489</v>
      </c>
      <c r="B42" s="6">
        <v>36.1</v>
      </c>
      <c r="C42" s="7">
        <v>0.1</v>
      </c>
      <c r="D42" s="7">
        <v>0.15</v>
      </c>
      <c r="E42" s="4"/>
      <c r="F42" s="4"/>
      <c r="G42" s="4"/>
      <c r="H42" s="4"/>
      <c r="I42" s="4"/>
    </row>
    <row r="43" spans="1:9" x14ac:dyDescent="0.3">
      <c r="A43" s="5">
        <v>44490</v>
      </c>
      <c r="B43" s="6">
        <v>36.1</v>
      </c>
      <c r="C43" s="7">
        <v>0.1</v>
      </c>
      <c r="D43" s="7">
        <v>0.15</v>
      </c>
      <c r="E43" s="4"/>
      <c r="F43" s="4"/>
      <c r="G43" s="4"/>
      <c r="H43" s="4"/>
      <c r="I43" s="4"/>
    </row>
    <row r="44" spans="1:9" x14ac:dyDescent="0.3">
      <c r="A44" s="5">
        <v>44491</v>
      </c>
      <c r="B44" s="6">
        <v>36.200000000000003</v>
      </c>
      <c r="C44" s="7">
        <v>0.1</v>
      </c>
      <c r="D44" s="7">
        <v>0.15</v>
      </c>
      <c r="E44" s="4"/>
      <c r="F44" s="4"/>
      <c r="G44" s="4"/>
      <c r="H44" s="4"/>
      <c r="I44" s="4"/>
    </row>
    <row r="45" spans="1:9" x14ac:dyDescent="0.3">
      <c r="A45" s="5">
        <v>44492</v>
      </c>
      <c r="B45" s="6">
        <v>36.9</v>
      </c>
      <c r="C45" s="7">
        <v>0.1</v>
      </c>
      <c r="D45" s="7">
        <v>0.15</v>
      </c>
      <c r="E45" s="4"/>
      <c r="F45" s="4"/>
      <c r="G45" s="4"/>
      <c r="H45" s="4"/>
      <c r="I45" s="4"/>
    </row>
    <row r="46" spans="1:9" x14ac:dyDescent="0.3">
      <c r="A46" s="5">
        <v>44493</v>
      </c>
      <c r="B46" s="6">
        <v>36.5</v>
      </c>
      <c r="C46" s="7">
        <v>0.1</v>
      </c>
      <c r="D46" s="7">
        <v>0.15</v>
      </c>
      <c r="E46" s="4"/>
      <c r="F46" s="4"/>
      <c r="G46" s="4"/>
      <c r="H46" s="4"/>
      <c r="I46" s="4"/>
    </row>
    <row r="47" spans="1:9" x14ac:dyDescent="0.3">
      <c r="A47" s="5">
        <v>44494</v>
      </c>
      <c r="B47" s="6">
        <v>36.4</v>
      </c>
      <c r="C47" s="7">
        <v>0.1</v>
      </c>
      <c r="D47" s="7">
        <v>0.15</v>
      </c>
      <c r="E47" s="4"/>
      <c r="F47" s="4"/>
      <c r="G47" s="4"/>
      <c r="H47" s="4"/>
      <c r="I47" s="4"/>
    </row>
    <row r="48" spans="1:9" x14ac:dyDescent="0.3">
      <c r="A48" s="5">
        <v>44495</v>
      </c>
      <c r="B48" s="6">
        <v>36.200000000000003</v>
      </c>
      <c r="C48" s="7">
        <v>0.1</v>
      </c>
      <c r="D48" s="7">
        <v>0.15</v>
      </c>
      <c r="E48" s="4"/>
      <c r="F48" s="4"/>
      <c r="G48" s="4"/>
      <c r="H48" s="4"/>
      <c r="I48" s="4"/>
    </row>
    <row r="49" spans="1:9" x14ac:dyDescent="0.3">
      <c r="A49" s="5">
        <v>44496</v>
      </c>
      <c r="B49" s="6">
        <v>36.799999999999997</v>
      </c>
      <c r="C49" s="7">
        <v>0.1</v>
      </c>
      <c r="D49" s="7">
        <v>0.15</v>
      </c>
      <c r="E49" s="4"/>
      <c r="F49" s="4"/>
      <c r="G49" s="4"/>
      <c r="H49" s="4"/>
      <c r="I49" s="4"/>
    </row>
    <row r="50" spans="1:9" x14ac:dyDescent="0.3">
      <c r="A50" s="5">
        <v>44497</v>
      </c>
      <c r="B50" s="6">
        <v>36.4</v>
      </c>
      <c r="C50" s="7">
        <v>0.1</v>
      </c>
      <c r="D50" s="7">
        <v>0.15</v>
      </c>
      <c r="E50" s="4"/>
      <c r="F50" s="4"/>
      <c r="G50" s="4"/>
      <c r="H50" s="4"/>
      <c r="I50" s="4"/>
    </row>
    <row r="51" spans="1:9" x14ac:dyDescent="0.3">
      <c r="A51" s="5">
        <v>44498</v>
      </c>
      <c r="B51" s="6">
        <v>36.1</v>
      </c>
      <c r="C51" s="7">
        <v>0.1</v>
      </c>
      <c r="D51" s="7">
        <v>0.15</v>
      </c>
      <c r="E51" s="4"/>
      <c r="F51" s="4"/>
      <c r="G51" s="4"/>
      <c r="H51" s="4"/>
      <c r="I51" s="4"/>
    </row>
    <row r="52" spans="1:9" x14ac:dyDescent="0.3">
      <c r="A52" s="5">
        <v>44499</v>
      </c>
      <c r="B52" s="6">
        <v>36.4</v>
      </c>
      <c r="C52" s="7">
        <v>0.1</v>
      </c>
      <c r="D52" s="7">
        <v>0.15</v>
      </c>
      <c r="E52" s="4"/>
      <c r="F52" s="4"/>
      <c r="G52" s="4"/>
      <c r="H52" s="4"/>
      <c r="I52" s="4"/>
    </row>
    <row r="53" spans="1:9" x14ac:dyDescent="0.3">
      <c r="A53" s="5">
        <v>44500</v>
      </c>
      <c r="B53" s="6">
        <v>36.4</v>
      </c>
      <c r="C53" s="7">
        <v>0.1</v>
      </c>
      <c r="D53" s="7">
        <v>0.15</v>
      </c>
      <c r="E53" s="4"/>
      <c r="F53" s="4"/>
      <c r="G53" s="4"/>
      <c r="H53" s="4"/>
      <c r="I53" s="4"/>
    </row>
    <row r="54" spans="1:9" x14ac:dyDescent="0.3">
      <c r="A54" s="5">
        <v>44501</v>
      </c>
      <c r="B54" s="6">
        <v>36.6</v>
      </c>
      <c r="C54" s="7">
        <v>0.1</v>
      </c>
      <c r="D54" s="7">
        <v>0.15</v>
      </c>
      <c r="E54" s="4"/>
      <c r="F54" s="4"/>
      <c r="G54" s="4"/>
      <c r="H54" s="4"/>
      <c r="I54" s="4"/>
    </row>
    <row r="55" spans="1:9" x14ac:dyDescent="0.3">
      <c r="A55" s="5">
        <v>44502</v>
      </c>
      <c r="B55" s="6">
        <v>36</v>
      </c>
      <c r="C55" s="7">
        <v>0.1</v>
      </c>
      <c r="D55" s="7">
        <v>0.15</v>
      </c>
      <c r="E55" s="4"/>
      <c r="F55" s="4"/>
      <c r="G55" s="4"/>
      <c r="H55" s="4"/>
      <c r="I55" s="4"/>
    </row>
    <row r="56" spans="1:9" x14ac:dyDescent="0.3">
      <c r="A56" s="5">
        <v>44503</v>
      </c>
      <c r="B56" s="6">
        <v>36.299999999999997</v>
      </c>
      <c r="C56" s="7">
        <v>0.1</v>
      </c>
      <c r="D56" s="7">
        <v>0.15</v>
      </c>
      <c r="E56" s="4"/>
      <c r="F56" s="4"/>
      <c r="G56" s="4"/>
      <c r="H56" s="4"/>
      <c r="I56" s="4"/>
    </row>
    <row r="57" spans="1:9" x14ac:dyDescent="0.3">
      <c r="A57" s="5">
        <v>44504</v>
      </c>
      <c r="B57" s="6">
        <v>36.1</v>
      </c>
      <c r="C57" s="7">
        <v>0.1</v>
      </c>
      <c r="D57" s="7">
        <v>0.15</v>
      </c>
      <c r="E57" s="4"/>
      <c r="F57" s="4"/>
      <c r="G57" s="4"/>
      <c r="H57" s="4"/>
      <c r="I57" s="4"/>
    </row>
    <row r="58" spans="1:9" x14ac:dyDescent="0.3">
      <c r="A58" s="5">
        <v>44505</v>
      </c>
      <c r="B58" s="6">
        <v>36.9</v>
      </c>
      <c r="C58" s="7">
        <v>0.1</v>
      </c>
      <c r="D58" s="7">
        <v>0.15</v>
      </c>
      <c r="E58" s="4"/>
      <c r="F58" s="4"/>
      <c r="G58" s="4"/>
      <c r="H58" s="4"/>
      <c r="I58" s="4"/>
    </row>
    <row r="59" spans="1:9" x14ac:dyDescent="0.3">
      <c r="A59" s="5">
        <v>44506</v>
      </c>
      <c r="B59" s="6">
        <v>36.700000000000003</v>
      </c>
      <c r="C59" s="7">
        <v>0.1</v>
      </c>
      <c r="D59" s="7">
        <v>0.15</v>
      </c>
      <c r="E59" s="4"/>
      <c r="F59" s="4"/>
      <c r="G59" s="4"/>
      <c r="H59" s="4"/>
      <c r="I59" s="4"/>
    </row>
    <row r="60" spans="1:9" x14ac:dyDescent="0.3">
      <c r="A60" s="5">
        <v>44507</v>
      </c>
      <c r="B60" s="6">
        <v>36.6</v>
      </c>
      <c r="C60" s="7">
        <v>0.1</v>
      </c>
      <c r="D60" s="7">
        <v>0.15</v>
      </c>
      <c r="E60" s="4"/>
      <c r="F60" s="4"/>
      <c r="G60" s="4"/>
      <c r="H60" s="4"/>
      <c r="I60" s="4"/>
    </row>
    <row r="61" spans="1:9" x14ac:dyDescent="0.3">
      <c r="A61" s="5">
        <v>44508</v>
      </c>
      <c r="B61" s="6">
        <v>36.700000000000003</v>
      </c>
      <c r="C61" s="7">
        <v>0.1</v>
      </c>
      <c r="D61" s="7">
        <v>0.15</v>
      </c>
      <c r="E61" s="4"/>
      <c r="F61" s="4"/>
      <c r="G61" s="4"/>
      <c r="H61" s="4"/>
      <c r="I61" s="4"/>
    </row>
    <row r="62" spans="1:9" x14ac:dyDescent="0.3">
      <c r="A62" s="5">
        <v>44509</v>
      </c>
      <c r="B62" s="6">
        <v>36.1</v>
      </c>
      <c r="C62" s="7">
        <v>0.1</v>
      </c>
      <c r="D62" s="7">
        <v>0.15</v>
      </c>
      <c r="E62" s="4"/>
      <c r="F62" s="4"/>
      <c r="G62" s="4"/>
      <c r="H62" s="4"/>
      <c r="I62" s="4"/>
    </row>
    <row r="63" spans="1:9" x14ac:dyDescent="0.3">
      <c r="A63" s="5">
        <v>44510</v>
      </c>
      <c r="B63" s="6">
        <v>36.4</v>
      </c>
      <c r="C63" s="7">
        <v>0.1</v>
      </c>
      <c r="D63" s="7">
        <v>0.15</v>
      </c>
      <c r="E63" s="4"/>
      <c r="F63" s="4"/>
      <c r="G63" s="4"/>
      <c r="H63" s="4"/>
      <c r="I63" s="4"/>
    </row>
    <row r="64" spans="1:9" x14ac:dyDescent="0.3">
      <c r="A64" s="5">
        <v>44511</v>
      </c>
      <c r="B64" s="6">
        <v>36.200000000000003</v>
      </c>
      <c r="C64" s="7">
        <v>0.1</v>
      </c>
      <c r="D64" s="7">
        <v>0.15</v>
      </c>
      <c r="E64" s="4"/>
      <c r="F64" s="4"/>
      <c r="G64" s="4"/>
      <c r="H64" s="4"/>
      <c r="I64" s="4"/>
    </row>
    <row r="65" spans="1:9" x14ac:dyDescent="0.3">
      <c r="A65" s="5">
        <v>44512</v>
      </c>
      <c r="B65" s="6">
        <v>36.4</v>
      </c>
      <c r="C65" s="7">
        <v>0.1</v>
      </c>
      <c r="D65" s="7">
        <v>0.15</v>
      </c>
      <c r="E65" s="4"/>
      <c r="F65" s="4"/>
      <c r="G65" s="4"/>
      <c r="H65" s="4"/>
      <c r="I65" s="4"/>
    </row>
    <row r="66" spans="1:9" x14ac:dyDescent="0.3">
      <c r="A66" s="5">
        <v>44513</v>
      </c>
      <c r="B66" s="6">
        <v>36.9</v>
      </c>
      <c r="C66" s="7">
        <v>0.1</v>
      </c>
      <c r="D66" s="7">
        <v>0.15</v>
      </c>
      <c r="E66" s="4"/>
      <c r="F66" s="4"/>
      <c r="G66" s="4"/>
      <c r="H66" s="4"/>
      <c r="I66" s="4"/>
    </row>
    <row r="67" spans="1:9" x14ac:dyDescent="0.3">
      <c r="A67" s="5">
        <v>44514</v>
      </c>
      <c r="B67" s="6">
        <v>36.4</v>
      </c>
      <c r="C67" s="7">
        <v>0.1</v>
      </c>
      <c r="D67" s="7">
        <v>0.15</v>
      </c>
      <c r="E67" s="4"/>
      <c r="F67" s="4"/>
      <c r="G67" s="4"/>
      <c r="H67" s="4"/>
      <c r="I67" s="4"/>
    </row>
    <row r="68" spans="1:9" x14ac:dyDescent="0.3">
      <c r="A68" s="5">
        <v>44515</v>
      </c>
      <c r="B68" s="6">
        <v>36.299999999999997</v>
      </c>
      <c r="C68" s="7">
        <v>0.1</v>
      </c>
      <c r="D68" s="7">
        <v>0.15</v>
      </c>
      <c r="E68" s="4"/>
      <c r="F68" s="4"/>
      <c r="G68" s="4"/>
      <c r="H68" s="4"/>
      <c r="I68" s="4"/>
    </row>
    <row r="69" spans="1:9" x14ac:dyDescent="0.3">
      <c r="A69" s="5">
        <v>44516</v>
      </c>
      <c r="B69" s="6">
        <v>36.700000000000003</v>
      </c>
      <c r="C69" s="7">
        <v>0.1</v>
      </c>
      <c r="D69" s="7">
        <v>0.15</v>
      </c>
      <c r="E69" s="4"/>
      <c r="F69" s="4"/>
      <c r="G69" s="4"/>
      <c r="H69" s="4"/>
      <c r="I69" s="4"/>
    </row>
    <row r="70" spans="1:9" x14ac:dyDescent="0.3">
      <c r="A70" s="5">
        <v>44517</v>
      </c>
      <c r="B70" s="6">
        <v>36</v>
      </c>
      <c r="C70" s="7">
        <v>0.1</v>
      </c>
      <c r="D70" s="7">
        <v>0.15</v>
      </c>
      <c r="E70" s="4"/>
      <c r="F70" s="4"/>
      <c r="G70" s="4"/>
      <c r="H70" s="4"/>
      <c r="I70" s="4"/>
    </row>
    <row r="71" spans="1:9" x14ac:dyDescent="0.3">
      <c r="A71" s="5">
        <v>44518</v>
      </c>
      <c r="B71" s="6">
        <v>36.299999999999997</v>
      </c>
      <c r="C71" s="7">
        <v>0.1</v>
      </c>
      <c r="D71" s="7">
        <v>0.15</v>
      </c>
      <c r="E71" s="4"/>
      <c r="F71" s="4"/>
      <c r="G71" s="4"/>
      <c r="H71" s="4"/>
      <c r="I71" s="4"/>
    </row>
    <row r="72" spans="1:9" x14ac:dyDescent="0.3">
      <c r="A72" s="5">
        <v>44519</v>
      </c>
      <c r="B72" s="6">
        <v>36.6</v>
      </c>
      <c r="C72" s="7">
        <v>0.1</v>
      </c>
      <c r="D72" s="7">
        <v>0.15</v>
      </c>
      <c r="E72" s="4"/>
      <c r="F72" s="4"/>
      <c r="G72" s="4"/>
      <c r="H72" s="4"/>
      <c r="I72" s="4"/>
    </row>
    <row r="73" spans="1:9" x14ac:dyDescent="0.3">
      <c r="A73" s="5">
        <v>44520</v>
      </c>
      <c r="B73" s="6">
        <v>36.6</v>
      </c>
      <c r="C73" s="7">
        <v>0.1</v>
      </c>
      <c r="D73" s="7">
        <v>0.15</v>
      </c>
      <c r="E73" s="4"/>
      <c r="F73" s="4"/>
      <c r="G73" s="4"/>
      <c r="H73" s="4"/>
      <c r="I73" s="4"/>
    </row>
    <row r="74" spans="1:9" x14ac:dyDescent="0.3">
      <c r="A74" s="5">
        <v>44521</v>
      </c>
      <c r="B74" s="6">
        <v>36.799999999999997</v>
      </c>
      <c r="C74" s="7">
        <v>0.1</v>
      </c>
      <c r="D74" s="7">
        <v>0.15</v>
      </c>
      <c r="E74" s="4"/>
      <c r="F74" s="4"/>
      <c r="G74" s="4"/>
      <c r="H74" s="4"/>
      <c r="I74" s="4"/>
    </row>
    <row r="75" spans="1:9" x14ac:dyDescent="0.3">
      <c r="A75" s="5">
        <v>44522</v>
      </c>
      <c r="B75" s="6">
        <v>36.799999999999997</v>
      </c>
      <c r="C75" s="7">
        <v>0.1</v>
      </c>
      <c r="D75" s="7">
        <v>0.15</v>
      </c>
      <c r="E75" s="4"/>
      <c r="F75" s="4"/>
      <c r="G75" s="4"/>
      <c r="H75" s="4"/>
      <c r="I75" s="4"/>
    </row>
    <row r="76" spans="1:9" x14ac:dyDescent="0.3">
      <c r="A76" s="5">
        <v>44523</v>
      </c>
      <c r="B76" s="6">
        <v>36.9</v>
      </c>
      <c r="C76" s="7">
        <v>0.1</v>
      </c>
      <c r="D76" s="7">
        <v>0.15</v>
      </c>
      <c r="E76" s="4"/>
      <c r="F76" s="4"/>
      <c r="G76" s="4"/>
      <c r="H76" s="4"/>
      <c r="I76" s="4"/>
    </row>
    <row r="77" spans="1:9" x14ac:dyDescent="0.3">
      <c r="A77" s="5">
        <v>44524</v>
      </c>
      <c r="B77" s="6">
        <v>36.200000000000003</v>
      </c>
      <c r="C77" s="7">
        <v>0.1</v>
      </c>
      <c r="D77" s="7">
        <v>0.15</v>
      </c>
      <c r="E77" s="4"/>
      <c r="F77" s="4"/>
      <c r="G77" s="4"/>
      <c r="H77" s="4"/>
      <c r="I77" s="4"/>
    </row>
    <row r="78" spans="1:9" x14ac:dyDescent="0.3">
      <c r="A78" s="5">
        <v>44525</v>
      </c>
      <c r="B78" s="6">
        <v>37</v>
      </c>
      <c r="C78" s="7">
        <v>0.1</v>
      </c>
      <c r="D78" s="7">
        <v>0.15</v>
      </c>
      <c r="E78" s="4"/>
      <c r="F78" s="4"/>
      <c r="G78" s="4"/>
      <c r="H78" s="4"/>
      <c r="I78" s="4"/>
    </row>
    <row r="79" spans="1:9" x14ac:dyDescent="0.3">
      <c r="A79" s="5">
        <v>44526</v>
      </c>
      <c r="B79" s="6">
        <v>36.799999999999997</v>
      </c>
      <c r="C79" s="7">
        <v>0.1</v>
      </c>
      <c r="D79" s="7">
        <v>0.15</v>
      </c>
      <c r="E79" s="4"/>
      <c r="F79" s="4"/>
      <c r="G79" s="4"/>
      <c r="H79" s="4"/>
      <c r="I79" s="4"/>
    </row>
    <row r="80" spans="1:9" x14ac:dyDescent="0.3">
      <c r="A80" s="5">
        <v>44527</v>
      </c>
      <c r="B80" s="6">
        <v>36.799999999999997</v>
      </c>
      <c r="C80" s="7">
        <v>0.1</v>
      </c>
      <c r="D80" s="7">
        <v>0.15</v>
      </c>
      <c r="E80" s="4"/>
      <c r="F80" s="4"/>
      <c r="G80" s="4"/>
      <c r="H80" s="4"/>
      <c r="I80" s="4"/>
    </row>
    <row r="81" spans="1:9" x14ac:dyDescent="0.3">
      <c r="A81" s="5">
        <v>44528</v>
      </c>
      <c r="B81" s="6">
        <v>36.5</v>
      </c>
      <c r="C81" s="7">
        <v>0.1</v>
      </c>
      <c r="D81" s="7">
        <v>0.15</v>
      </c>
      <c r="E81" s="4"/>
      <c r="F81" s="4"/>
      <c r="G81" s="4"/>
      <c r="H81" s="4"/>
      <c r="I81" s="4"/>
    </row>
    <row r="82" spans="1:9" x14ac:dyDescent="0.3">
      <c r="A82" s="5">
        <v>44529</v>
      </c>
      <c r="B82" s="6">
        <v>36.799999999999997</v>
      </c>
      <c r="C82" s="7">
        <v>0.1</v>
      </c>
      <c r="D82" s="7">
        <v>0.15</v>
      </c>
      <c r="E82" s="4"/>
      <c r="F82" s="4"/>
      <c r="G82" s="4"/>
      <c r="H82" s="4"/>
      <c r="I82" s="4"/>
    </row>
    <row r="83" spans="1:9" x14ac:dyDescent="0.3">
      <c r="A83" s="5">
        <v>44530</v>
      </c>
      <c r="B83" s="6">
        <v>36.700000000000003</v>
      </c>
      <c r="C83" s="7">
        <v>0.1</v>
      </c>
      <c r="D83" s="7">
        <v>0.15</v>
      </c>
      <c r="E83" s="4"/>
      <c r="F83" s="4"/>
      <c r="G83" s="4"/>
      <c r="H83" s="4"/>
      <c r="I83" s="4"/>
    </row>
    <row r="84" spans="1:9" x14ac:dyDescent="0.3">
      <c r="A84" s="5">
        <v>44531</v>
      </c>
      <c r="B84" s="6">
        <v>36.799999999999997</v>
      </c>
      <c r="C84" s="7">
        <v>0.1</v>
      </c>
      <c r="D84" s="7">
        <v>0.15</v>
      </c>
      <c r="E84" s="4"/>
      <c r="F84" s="4"/>
      <c r="G84" s="4"/>
      <c r="H84" s="4"/>
      <c r="I84" s="4"/>
    </row>
    <row r="85" spans="1:9" x14ac:dyDescent="0.3">
      <c r="A85" s="5">
        <v>44532</v>
      </c>
      <c r="B85" s="6">
        <v>36.5</v>
      </c>
      <c r="C85" s="7">
        <v>0.1</v>
      </c>
      <c r="D85" s="7">
        <v>0.15</v>
      </c>
      <c r="E85" s="4"/>
      <c r="F85" s="4"/>
      <c r="G85" s="4"/>
      <c r="H85" s="4"/>
      <c r="I85" s="4"/>
    </row>
    <row r="86" spans="1:9" x14ac:dyDescent="0.3">
      <c r="A86" s="5">
        <v>44533</v>
      </c>
      <c r="B86" s="6">
        <v>36.5</v>
      </c>
      <c r="C86" s="7">
        <v>0.1</v>
      </c>
      <c r="D86" s="7">
        <v>0.15</v>
      </c>
      <c r="E86" s="4"/>
      <c r="F86" s="4"/>
      <c r="G86" s="4"/>
      <c r="H86" s="4"/>
      <c r="I86" s="4"/>
    </row>
    <row r="87" spans="1:9" x14ac:dyDescent="0.3">
      <c r="A87" s="5">
        <v>44534</v>
      </c>
      <c r="B87" s="6">
        <v>36.200000000000003</v>
      </c>
      <c r="C87" s="7">
        <v>0.1</v>
      </c>
      <c r="D87" s="7">
        <v>0.15</v>
      </c>
      <c r="E87" s="4"/>
      <c r="F87" s="4"/>
      <c r="G87" s="4"/>
      <c r="H87" s="4"/>
      <c r="I87" s="4"/>
    </row>
    <row r="88" spans="1:9" x14ac:dyDescent="0.3">
      <c r="A88" s="5">
        <v>44535</v>
      </c>
      <c r="B88" s="6">
        <v>36</v>
      </c>
      <c r="C88" s="7">
        <v>0.1</v>
      </c>
      <c r="D88" s="7">
        <v>0.15</v>
      </c>
      <c r="E88" s="4"/>
      <c r="F88" s="4"/>
      <c r="G88" s="4"/>
      <c r="H88" s="4"/>
      <c r="I88" s="4"/>
    </row>
    <row r="89" spans="1:9" x14ac:dyDescent="0.3">
      <c r="A89" s="5">
        <v>44536</v>
      </c>
      <c r="B89" s="6">
        <v>36.799999999999997</v>
      </c>
      <c r="C89" s="7">
        <v>0.1</v>
      </c>
      <c r="D89" s="7">
        <v>0.15</v>
      </c>
      <c r="E89" s="4"/>
      <c r="F89" s="4"/>
      <c r="G89" s="4"/>
      <c r="H89" s="4"/>
      <c r="I89" s="4"/>
    </row>
    <row r="90" spans="1:9" x14ac:dyDescent="0.3">
      <c r="A90" s="5">
        <v>44537</v>
      </c>
      <c r="B90" s="6">
        <v>36.799999999999997</v>
      </c>
      <c r="C90" s="7">
        <v>0.1</v>
      </c>
      <c r="D90" s="7">
        <v>0.15</v>
      </c>
      <c r="E90" s="4"/>
      <c r="F90" s="4"/>
      <c r="G90" s="4"/>
      <c r="H90" s="4"/>
      <c r="I90" s="4"/>
    </row>
    <row r="91" spans="1:9" x14ac:dyDescent="0.3">
      <c r="A91" s="5">
        <v>44538</v>
      </c>
      <c r="B91" s="6">
        <v>36.700000000000003</v>
      </c>
      <c r="C91" s="7">
        <v>0.1</v>
      </c>
      <c r="D91" s="7">
        <v>0.15</v>
      </c>
      <c r="E91" s="4"/>
      <c r="F91" s="4"/>
      <c r="G91" s="4"/>
      <c r="H91" s="4"/>
      <c r="I91" s="4"/>
    </row>
    <row r="92" spans="1:9" x14ac:dyDescent="0.3">
      <c r="A92" s="5">
        <v>44539</v>
      </c>
      <c r="B92" s="6">
        <v>36.6</v>
      </c>
      <c r="C92" s="7">
        <v>0.1</v>
      </c>
      <c r="D92" s="7">
        <v>0.15</v>
      </c>
      <c r="E92" s="4"/>
      <c r="F92" s="4"/>
      <c r="G92" s="4"/>
      <c r="H92" s="4"/>
      <c r="I92" s="4"/>
    </row>
    <row r="93" spans="1:9" x14ac:dyDescent="0.3">
      <c r="A93" s="5">
        <v>44540</v>
      </c>
      <c r="B93" s="6">
        <v>36.200000000000003</v>
      </c>
      <c r="C93" s="7">
        <v>0.1</v>
      </c>
      <c r="D93" s="7">
        <v>0.15</v>
      </c>
      <c r="E93" s="4"/>
      <c r="F93" s="4"/>
      <c r="G93" s="4"/>
      <c r="H93" s="4"/>
      <c r="I93" s="4"/>
    </row>
    <row r="94" spans="1:9" x14ac:dyDescent="0.3">
      <c r="A94" s="5">
        <v>44541</v>
      </c>
      <c r="B94" s="6">
        <v>36</v>
      </c>
      <c r="C94" s="7">
        <v>0.1</v>
      </c>
      <c r="D94" s="7">
        <v>0.15</v>
      </c>
      <c r="E94" s="4"/>
      <c r="F94" s="4"/>
      <c r="G94" s="4"/>
      <c r="H94" s="4"/>
      <c r="I94" s="4"/>
    </row>
    <row r="95" spans="1:9" x14ac:dyDescent="0.3">
      <c r="A95" s="5">
        <v>44542</v>
      </c>
      <c r="B95" s="6">
        <v>36.5</v>
      </c>
      <c r="C95" s="7">
        <v>0.1</v>
      </c>
      <c r="D95" s="7">
        <v>0.15</v>
      </c>
      <c r="E95" s="4"/>
      <c r="F95" s="4"/>
      <c r="G95" s="4"/>
      <c r="H95" s="4"/>
      <c r="I95" s="4"/>
    </row>
    <row r="96" spans="1:9" x14ac:dyDescent="0.3">
      <c r="A96" s="5">
        <v>44543</v>
      </c>
      <c r="B96" s="6">
        <v>36.200000000000003</v>
      </c>
      <c r="C96" s="7">
        <v>0.1</v>
      </c>
      <c r="D96" s="7">
        <v>0.15</v>
      </c>
      <c r="E96" s="4"/>
      <c r="F96" s="4"/>
      <c r="G96" s="4"/>
      <c r="H96" s="4"/>
      <c r="I96" s="4"/>
    </row>
    <row r="97" spans="1:9" x14ac:dyDescent="0.3">
      <c r="A97" s="5">
        <v>44544</v>
      </c>
      <c r="B97" s="6">
        <v>36.9</v>
      </c>
      <c r="C97" s="7">
        <v>0.1</v>
      </c>
      <c r="D97" s="7">
        <v>0.15</v>
      </c>
      <c r="E97" s="4"/>
      <c r="F97" s="4"/>
      <c r="G97" s="4"/>
      <c r="H97" s="4"/>
      <c r="I97" s="4"/>
    </row>
    <row r="98" spans="1:9" x14ac:dyDescent="0.3">
      <c r="A98" s="5">
        <v>44545</v>
      </c>
      <c r="B98" s="6">
        <v>36.4</v>
      </c>
      <c r="C98" s="7">
        <v>0.1</v>
      </c>
      <c r="D98" s="7">
        <v>0.15</v>
      </c>
      <c r="E98" s="4"/>
      <c r="F98" s="4"/>
      <c r="G98" s="4"/>
      <c r="H98" s="4"/>
      <c r="I98" s="4"/>
    </row>
    <row r="99" spans="1:9" x14ac:dyDescent="0.3">
      <c r="A99" s="5">
        <v>44546</v>
      </c>
      <c r="B99" s="6">
        <v>37</v>
      </c>
      <c r="C99" s="7">
        <v>0.1</v>
      </c>
      <c r="D99" s="7">
        <v>0.15</v>
      </c>
      <c r="E99" s="4"/>
      <c r="F99" s="4"/>
      <c r="G99" s="4"/>
      <c r="H99" s="4"/>
      <c r="I99" s="4"/>
    </row>
    <row r="100" spans="1:9" x14ac:dyDescent="0.3">
      <c r="A100" s="5">
        <v>44547</v>
      </c>
      <c r="B100" s="6">
        <v>36.299999999999997</v>
      </c>
      <c r="C100" s="7">
        <v>0.1</v>
      </c>
      <c r="D100" s="7">
        <v>0.15</v>
      </c>
      <c r="E100" s="4"/>
      <c r="F100" s="4"/>
      <c r="G100" s="4"/>
      <c r="H100" s="4"/>
      <c r="I100" s="4"/>
    </row>
    <row r="101" spans="1:9" x14ac:dyDescent="0.3">
      <c r="A101" s="5">
        <v>44548</v>
      </c>
      <c r="B101" s="6">
        <v>36.799999999999997</v>
      </c>
      <c r="C101" s="7">
        <v>0.1</v>
      </c>
      <c r="D101" s="7">
        <v>0.15</v>
      </c>
      <c r="E101" s="4"/>
      <c r="F101" s="4"/>
      <c r="G101" s="4"/>
      <c r="H101" s="4"/>
      <c r="I101" s="4"/>
    </row>
    <row r="102" spans="1:9" x14ac:dyDescent="0.3">
      <c r="A102" s="5">
        <v>44456</v>
      </c>
      <c r="B102" s="6">
        <v>36.6</v>
      </c>
      <c r="C102" s="7">
        <v>0.1</v>
      </c>
      <c r="D102" s="7">
        <v>0.15</v>
      </c>
      <c r="E102" s="4"/>
      <c r="F102" s="4"/>
      <c r="G102" s="4"/>
      <c r="H102" s="4"/>
      <c r="I102" s="4"/>
    </row>
    <row r="103" spans="1:9" x14ac:dyDescent="0.3">
      <c r="A103" s="5">
        <v>44523</v>
      </c>
      <c r="B103" s="6">
        <v>36.200000000000003</v>
      </c>
      <c r="C103" s="7">
        <v>0.1</v>
      </c>
      <c r="D103" s="7">
        <v>0.15</v>
      </c>
      <c r="E103" s="4"/>
      <c r="F103" s="4"/>
      <c r="G103" s="4"/>
      <c r="H103" s="4"/>
      <c r="I103" s="4"/>
    </row>
    <row r="104" spans="1:9" x14ac:dyDescent="0.3">
      <c r="A104" s="5">
        <v>44523</v>
      </c>
      <c r="B104" s="6">
        <v>36.299999999999997</v>
      </c>
      <c r="C104" s="7">
        <v>0.1</v>
      </c>
      <c r="D104" s="7">
        <v>0.15</v>
      </c>
      <c r="E104" s="4"/>
      <c r="F104" s="4"/>
      <c r="G104" s="4"/>
      <c r="H104" s="4"/>
      <c r="I104" s="4"/>
    </row>
    <row r="105" spans="1:9" x14ac:dyDescent="0.3">
      <c r="A105" s="5">
        <v>44523</v>
      </c>
      <c r="B105" s="6">
        <v>36.9</v>
      </c>
      <c r="C105" s="7">
        <v>0.1</v>
      </c>
      <c r="D105" s="7">
        <v>0.15</v>
      </c>
      <c r="E105" s="4"/>
      <c r="F105" s="4"/>
      <c r="G105" s="4"/>
      <c r="H105" s="4"/>
      <c r="I105" s="4"/>
    </row>
    <row r="106" spans="1:9" x14ac:dyDescent="0.3">
      <c r="A106" s="5">
        <v>44523</v>
      </c>
      <c r="B106" s="6">
        <v>36.5</v>
      </c>
      <c r="C106" s="7">
        <v>0.1</v>
      </c>
      <c r="D106" s="7">
        <v>0.15</v>
      </c>
      <c r="E106" s="4"/>
      <c r="F106" s="4"/>
      <c r="G106" s="4"/>
      <c r="H106" s="4"/>
      <c r="I106" s="4"/>
    </row>
    <row r="107" spans="1:9" x14ac:dyDescent="0.3">
      <c r="A107" s="5">
        <v>44523</v>
      </c>
      <c r="B107" s="6">
        <v>36.299999999999997</v>
      </c>
      <c r="C107" s="7">
        <v>0.1</v>
      </c>
      <c r="D107" s="7">
        <v>0.15</v>
      </c>
      <c r="E107" s="4"/>
      <c r="F107" s="4"/>
      <c r="G107" s="4"/>
      <c r="H107" s="4"/>
      <c r="I107" s="4"/>
    </row>
    <row r="108" spans="1:9" x14ac:dyDescent="0.3">
      <c r="A108" s="5">
        <v>44523</v>
      </c>
      <c r="B108" s="6">
        <v>36.700000000000003</v>
      </c>
      <c r="C108" s="7">
        <v>0.1</v>
      </c>
      <c r="D108" s="7">
        <v>0.15</v>
      </c>
      <c r="E108" s="4"/>
      <c r="F108" s="4"/>
      <c r="G108" s="4"/>
      <c r="H108" s="4"/>
      <c r="I108" s="4"/>
    </row>
    <row r="109" spans="1:9" x14ac:dyDescent="0.3">
      <c r="A109" s="5">
        <v>44523</v>
      </c>
      <c r="B109" s="6">
        <v>36.6</v>
      </c>
      <c r="C109" s="7">
        <v>0.1</v>
      </c>
      <c r="D109" s="7">
        <v>0.15</v>
      </c>
      <c r="E109" s="4"/>
      <c r="F109" s="4"/>
      <c r="G109" s="4"/>
      <c r="H109" s="4"/>
      <c r="I109" s="4"/>
    </row>
    <row r="110" spans="1:9" x14ac:dyDescent="0.3">
      <c r="A110" s="5">
        <v>44523</v>
      </c>
      <c r="B110" s="6">
        <v>36.299999999999997</v>
      </c>
      <c r="C110" s="7">
        <v>0.1</v>
      </c>
      <c r="D110" s="7">
        <v>0.15</v>
      </c>
      <c r="E110" s="4"/>
      <c r="F110" s="4"/>
      <c r="G110" s="4"/>
      <c r="H110" s="4"/>
      <c r="I110" s="4"/>
    </row>
    <row r="111" spans="1:9" x14ac:dyDescent="0.3">
      <c r="A111" s="5">
        <v>44523</v>
      </c>
      <c r="B111" s="6">
        <v>36.9</v>
      </c>
      <c r="C111" s="7">
        <v>0.1</v>
      </c>
      <c r="D111" s="7">
        <v>0.15</v>
      </c>
      <c r="E111" s="4"/>
      <c r="F111" s="4"/>
      <c r="G111" s="4"/>
      <c r="H111" s="4"/>
      <c r="I111" s="4"/>
    </row>
    <row r="112" spans="1:9" x14ac:dyDescent="0.3">
      <c r="A112" s="4"/>
      <c r="B112" s="4"/>
      <c r="C112" s="4"/>
      <c r="D112" s="4"/>
      <c r="E112" s="4"/>
      <c r="F112" s="4"/>
      <c r="G112" s="4"/>
      <c r="H112" s="4"/>
      <c r="I112" s="4"/>
    </row>
    <row r="113" spans="1:9" x14ac:dyDescent="0.3">
      <c r="A113" s="4"/>
      <c r="B113" s="4"/>
      <c r="C113" s="4"/>
      <c r="D113" s="4"/>
      <c r="E113" s="4"/>
      <c r="F113" s="4"/>
      <c r="G113" s="4"/>
      <c r="H113" s="4"/>
      <c r="I113" s="4"/>
    </row>
    <row r="114" spans="1:9" x14ac:dyDescent="0.3">
      <c r="A114" s="4"/>
      <c r="B114" s="4"/>
      <c r="C114" s="4"/>
      <c r="D114" s="4"/>
      <c r="E114" s="4"/>
      <c r="F114" s="4"/>
      <c r="G114" s="4"/>
      <c r="H114" s="4"/>
      <c r="I114" s="4"/>
    </row>
    <row r="115" spans="1:9" x14ac:dyDescent="0.3">
      <c r="A115" s="4"/>
      <c r="B115" s="4"/>
      <c r="C115" s="4"/>
      <c r="D115" s="4"/>
      <c r="E115" s="4"/>
      <c r="F115" s="4"/>
      <c r="G115" s="4"/>
      <c r="H115" s="4"/>
      <c r="I115" s="4"/>
    </row>
  </sheetData>
  <autoFilter ref="A1:D111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28"/>
  <sheetViews>
    <sheetView tabSelected="1" workbookViewId="0">
      <selection activeCell="D928" sqref="D928"/>
    </sheetView>
  </sheetViews>
  <sheetFormatPr defaultRowHeight="14.4" outlineLevelRow="2" x14ac:dyDescent="0.3"/>
  <cols>
    <col min="1" max="1" width="8.5546875" customWidth="1"/>
    <col min="2" max="2" width="11.21875" customWidth="1"/>
    <col min="3" max="3" width="11.33203125" customWidth="1"/>
    <col min="4" max="4" width="24" bestFit="1" customWidth="1"/>
    <col min="5" max="5" width="21.6640625" bestFit="1" customWidth="1"/>
    <col min="6" max="6" width="13.77734375" customWidth="1"/>
    <col min="7" max="7" width="15.6640625" customWidth="1"/>
    <col min="8" max="8" width="10.33203125" customWidth="1"/>
  </cols>
  <sheetData>
    <row r="1" spans="1:7" x14ac:dyDescent="0.3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</row>
    <row r="2" spans="1:7" hidden="1" outlineLevel="2" x14ac:dyDescent="0.3">
      <c r="A2" s="10">
        <v>2006</v>
      </c>
      <c r="B2" s="11" t="s">
        <v>40</v>
      </c>
      <c r="C2" s="11" t="s">
        <v>13</v>
      </c>
      <c r="D2" s="11" t="s">
        <v>41</v>
      </c>
      <c r="E2" s="11" t="s">
        <v>42</v>
      </c>
      <c r="F2" s="10">
        <v>703</v>
      </c>
      <c r="G2" s="10" t="s">
        <v>43</v>
      </c>
    </row>
    <row r="3" spans="1:7" hidden="1" outlineLevel="2" x14ac:dyDescent="0.3">
      <c r="A3" s="10">
        <v>2006</v>
      </c>
      <c r="B3" s="11" t="s">
        <v>45</v>
      </c>
      <c r="C3" s="11" t="s">
        <v>22</v>
      </c>
      <c r="D3" s="11" t="s">
        <v>41</v>
      </c>
      <c r="E3" s="11" t="s">
        <v>46</v>
      </c>
      <c r="F3" s="10">
        <v>644</v>
      </c>
      <c r="G3" s="10" t="s">
        <v>47</v>
      </c>
    </row>
    <row r="4" spans="1:7" hidden="1" outlineLevel="2" x14ac:dyDescent="0.3">
      <c r="A4" s="10">
        <v>2007</v>
      </c>
      <c r="B4" s="11" t="s">
        <v>34</v>
      </c>
      <c r="C4" s="11" t="s">
        <v>29</v>
      </c>
      <c r="D4" s="11" t="s">
        <v>41</v>
      </c>
      <c r="E4" s="11" t="s">
        <v>46</v>
      </c>
      <c r="F4" s="10">
        <v>984</v>
      </c>
      <c r="G4" s="10" t="s">
        <v>51</v>
      </c>
    </row>
    <row r="5" spans="1:7" hidden="1" outlineLevel="2" x14ac:dyDescent="0.3">
      <c r="A5" s="10">
        <v>2005</v>
      </c>
      <c r="B5" s="11" t="s">
        <v>17</v>
      </c>
      <c r="C5" s="11" t="s">
        <v>13</v>
      </c>
      <c r="D5" s="11" t="s">
        <v>41</v>
      </c>
      <c r="E5" s="11" t="s">
        <v>46</v>
      </c>
      <c r="F5" s="10">
        <v>744</v>
      </c>
      <c r="G5" s="10" t="s">
        <v>52</v>
      </c>
    </row>
    <row r="6" spans="1:7" hidden="1" outlineLevel="2" x14ac:dyDescent="0.3">
      <c r="A6" s="10">
        <v>2005</v>
      </c>
      <c r="B6" s="11" t="s">
        <v>56</v>
      </c>
      <c r="C6" s="11" t="s">
        <v>22</v>
      </c>
      <c r="D6" s="11" t="s">
        <v>41</v>
      </c>
      <c r="E6" s="11" t="s">
        <v>42</v>
      </c>
      <c r="F6" s="10">
        <v>735</v>
      </c>
      <c r="G6" s="10" t="s">
        <v>66</v>
      </c>
    </row>
    <row r="7" spans="1:7" hidden="1" outlineLevel="2" x14ac:dyDescent="0.3">
      <c r="A7" s="10">
        <v>2006</v>
      </c>
      <c r="B7" s="11" t="s">
        <v>45</v>
      </c>
      <c r="C7" s="11" t="s">
        <v>25</v>
      </c>
      <c r="D7" s="11" t="s">
        <v>41</v>
      </c>
      <c r="E7" s="11" t="s">
        <v>73</v>
      </c>
      <c r="F7" s="10">
        <v>644</v>
      </c>
      <c r="G7" s="10" t="s">
        <v>74</v>
      </c>
    </row>
    <row r="8" spans="1:7" hidden="1" outlineLevel="2" x14ac:dyDescent="0.3">
      <c r="A8" s="10">
        <v>2006</v>
      </c>
      <c r="B8" s="11" t="s">
        <v>21</v>
      </c>
      <c r="C8" s="11" t="s">
        <v>13</v>
      </c>
      <c r="D8" s="11" t="s">
        <v>41</v>
      </c>
      <c r="E8" s="11" t="s">
        <v>46</v>
      </c>
      <c r="F8" s="10">
        <v>939</v>
      </c>
      <c r="G8" s="10" t="s">
        <v>75</v>
      </c>
    </row>
    <row r="9" spans="1:7" hidden="1" outlineLevel="2" x14ac:dyDescent="0.3">
      <c r="A9" s="10">
        <v>2005</v>
      </c>
      <c r="B9" s="11" t="s">
        <v>34</v>
      </c>
      <c r="C9" s="11" t="s">
        <v>25</v>
      </c>
      <c r="D9" s="11" t="s">
        <v>41</v>
      </c>
      <c r="E9" s="11" t="s">
        <v>46</v>
      </c>
      <c r="F9" s="10">
        <v>739</v>
      </c>
      <c r="G9" s="10" t="s">
        <v>76</v>
      </c>
    </row>
    <row r="10" spans="1:7" hidden="1" outlineLevel="2" x14ac:dyDescent="0.3">
      <c r="A10" s="10">
        <v>2006</v>
      </c>
      <c r="B10" s="11" t="s">
        <v>37</v>
      </c>
      <c r="C10" s="11" t="s">
        <v>25</v>
      </c>
      <c r="D10" s="11" t="s">
        <v>41</v>
      </c>
      <c r="E10" s="11" t="s">
        <v>46</v>
      </c>
      <c r="F10" s="10">
        <v>866</v>
      </c>
      <c r="G10" s="10" t="s">
        <v>77</v>
      </c>
    </row>
    <row r="11" spans="1:7" hidden="1" outlineLevel="2" x14ac:dyDescent="0.3">
      <c r="A11" s="10">
        <v>2007</v>
      </c>
      <c r="B11" s="11" t="s">
        <v>28</v>
      </c>
      <c r="C11" s="11" t="s">
        <v>22</v>
      </c>
      <c r="D11" s="11" t="s">
        <v>41</v>
      </c>
      <c r="E11" s="11" t="s">
        <v>73</v>
      </c>
      <c r="F11" s="10">
        <v>587</v>
      </c>
      <c r="G11" s="10" t="s">
        <v>80</v>
      </c>
    </row>
    <row r="12" spans="1:7" hidden="1" outlineLevel="2" x14ac:dyDescent="0.3">
      <c r="A12" s="10">
        <v>2005</v>
      </c>
      <c r="B12" s="11" t="s">
        <v>21</v>
      </c>
      <c r="C12" s="11" t="s">
        <v>29</v>
      </c>
      <c r="D12" s="11" t="s">
        <v>41</v>
      </c>
      <c r="E12" s="11" t="s">
        <v>42</v>
      </c>
      <c r="F12" s="10">
        <v>687</v>
      </c>
      <c r="G12" s="10" t="s">
        <v>84</v>
      </c>
    </row>
    <row r="13" spans="1:7" hidden="1" outlineLevel="2" x14ac:dyDescent="0.3">
      <c r="A13" s="10">
        <v>2007</v>
      </c>
      <c r="B13" s="11" t="s">
        <v>17</v>
      </c>
      <c r="C13" s="11" t="s">
        <v>29</v>
      </c>
      <c r="D13" s="11" t="s">
        <v>41</v>
      </c>
      <c r="E13" s="11" t="s">
        <v>42</v>
      </c>
      <c r="F13" s="10">
        <v>943</v>
      </c>
      <c r="G13" s="10" t="s">
        <v>86</v>
      </c>
    </row>
    <row r="14" spans="1:7" hidden="1" outlineLevel="2" x14ac:dyDescent="0.3">
      <c r="A14" s="10">
        <v>2006</v>
      </c>
      <c r="B14" s="11" t="s">
        <v>64</v>
      </c>
      <c r="C14" s="11" t="s">
        <v>13</v>
      </c>
      <c r="D14" s="11" t="s">
        <v>41</v>
      </c>
      <c r="E14" s="11" t="s">
        <v>46</v>
      </c>
      <c r="F14" s="10">
        <v>604</v>
      </c>
      <c r="G14" s="10" t="s">
        <v>92</v>
      </c>
    </row>
    <row r="15" spans="1:7" hidden="1" outlineLevel="2" x14ac:dyDescent="0.3">
      <c r="A15" s="10">
        <v>2007</v>
      </c>
      <c r="B15" s="11" t="s">
        <v>62</v>
      </c>
      <c r="C15" s="11" t="s">
        <v>29</v>
      </c>
      <c r="D15" s="11" t="s">
        <v>41</v>
      </c>
      <c r="E15" s="11" t="s">
        <v>42</v>
      </c>
      <c r="F15" s="10">
        <v>509</v>
      </c>
      <c r="G15" s="10" t="s">
        <v>95</v>
      </c>
    </row>
    <row r="16" spans="1:7" hidden="1" outlineLevel="2" x14ac:dyDescent="0.3">
      <c r="A16" s="10">
        <v>2006</v>
      </c>
      <c r="B16" s="11" t="s">
        <v>34</v>
      </c>
      <c r="C16" s="11" t="s">
        <v>22</v>
      </c>
      <c r="D16" s="11" t="s">
        <v>41</v>
      </c>
      <c r="E16" s="11" t="s">
        <v>42</v>
      </c>
      <c r="F16" s="10">
        <v>625</v>
      </c>
      <c r="G16" s="10" t="s">
        <v>97</v>
      </c>
    </row>
    <row r="17" spans="1:7" hidden="1" outlineLevel="2" x14ac:dyDescent="0.3">
      <c r="A17" s="10">
        <v>2006</v>
      </c>
      <c r="B17" s="11" t="s">
        <v>17</v>
      </c>
      <c r="C17" s="11" t="s">
        <v>22</v>
      </c>
      <c r="D17" s="11" t="s">
        <v>41</v>
      </c>
      <c r="E17" s="11" t="s">
        <v>73</v>
      </c>
      <c r="F17" s="10">
        <v>768</v>
      </c>
      <c r="G17" s="10" t="s">
        <v>100</v>
      </c>
    </row>
    <row r="18" spans="1:7" hidden="1" outlineLevel="2" x14ac:dyDescent="0.3">
      <c r="A18" s="10">
        <v>2005</v>
      </c>
      <c r="B18" s="11" t="s">
        <v>34</v>
      </c>
      <c r="C18" s="11" t="s">
        <v>29</v>
      </c>
      <c r="D18" s="11" t="s">
        <v>41</v>
      </c>
      <c r="E18" s="11" t="s">
        <v>46</v>
      </c>
      <c r="F18" s="10">
        <v>775</v>
      </c>
      <c r="G18" s="10" t="s">
        <v>109</v>
      </c>
    </row>
    <row r="19" spans="1:7" hidden="1" outlineLevel="2" x14ac:dyDescent="0.3">
      <c r="A19" s="10">
        <v>2007</v>
      </c>
      <c r="B19" s="11" t="s">
        <v>40</v>
      </c>
      <c r="C19" s="11" t="s">
        <v>13</v>
      </c>
      <c r="D19" s="11" t="s">
        <v>41</v>
      </c>
      <c r="E19" s="11" t="s">
        <v>42</v>
      </c>
      <c r="F19" s="10">
        <v>583</v>
      </c>
      <c r="G19" s="10" t="s">
        <v>110</v>
      </c>
    </row>
    <row r="20" spans="1:7" hidden="1" outlineLevel="2" x14ac:dyDescent="0.3">
      <c r="A20" s="10">
        <v>2006</v>
      </c>
      <c r="B20" s="11" t="s">
        <v>70</v>
      </c>
      <c r="C20" s="11" t="s">
        <v>22</v>
      </c>
      <c r="D20" s="11" t="s">
        <v>41</v>
      </c>
      <c r="E20" s="11" t="s">
        <v>73</v>
      </c>
      <c r="F20" s="10">
        <v>542</v>
      </c>
      <c r="G20" s="10" t="s">
        <v>111</v>
      </c>
    </row>
    <row r="21" spans="1:7" hidden="1" outlineLevel="2" x14ac:dyDescent="0.3">
      <c r="A21" s="10">
        <v>2005</v>
      </c>
      <c r="B21" s="11" t="s">
        <v>40</v>
      </c>
      <c r="C21" s="11" t="s">
        <v>22</v>
      </c>
      <c r="D21" s="11" t="s">
        <v>41</v>
      </c>
      <c r="E21" s="11" t="s">
        <v>46</v>
      </c>
      <c r="F21" s="10">
        <v>952</v>
      </c>
      <c r="G21" s="10" t="s">
        <v>112</v>
      </c>
    </row>
    <row r="22" spans="1:7" hidden="1" outlineLevel="2" x14ac:dyDescent="0.3">
      <c r="A22" s="10">
        <v>2005</v>
      </c>
      <c r="B22" s="11" t="s">
        <v>12</v>
      </c>
      <c r="C22" s="11" t="s">
        <v>22</v>
      </c>
      <c r="D22" s="11" t="s">
        <v>41</v>
      </c>
      <c r="E22" s="11" t="s">
        <v>46</v>
      </c>
      <c r="F22" s="10">
        <v>738</v>
      </c>
      <c r="G22" s="10" t="s">
        <v>115</v>
      </c>
    </row>
    <row r="23" spans="1:7" hidden="1" outlineLevel="2" x14ac:dyDescent="0.3">
      <c r="A23" s="10">
        <v>2007</v>
      </c>
      <c r="B23" s="11" t="s">
        <v>21</v>
      </c>
      <c r="C23" s="11" t="s">
        <v>22</v>
      </c>
      <c r="D23" s="11" t="s">
        <v>41</v>
      </c>
      <c r="E23" s="11" t="s">
        <v>46</v>
      </c>
      <c r="F23" s="10">
        <v>554</v>
      </c>
      <c r="G23" s="10" t="s">
        <v>117</v>
      </c>
    </row>
    <row r="24" spans="1:7" hidden="1" outlineLevel="2" x14ac:dyDescent="0.3">
      <c r="A24" s="10">
        <v>2006</v>
      </c>
      <c r="B24" s="11" t="s">
        <v>62</v>
      </c>
      <c r="C24" s="11" t="s">
        <v>22</v>
      </c>
      <c r="D24" s="11" t="s">
        <v>41</v>
      </c>
      <c r="E24" s="11" t="s">
        <v>42</v>
      </c>
      <c r="F24" s="10">
        <v>897</v>
      </c>
      <c r="G24" s="10" t="s">
        <v>120</v>
      </c>
    </row>
    <row r="25" spans="1:7" hidden="1" outlineLevel="2" x14ac:dyDescent="0.3">
      <c r="A25" s="10">
        <v>2005</v>
      </c>
      <c r="B25" s="11" t="s">
        <v>56</v>
      </c>
      <c r="C25" s="11" t="s">
        <v>22</v>
      </c>
      <c r="D25" s="11" t="s">
        <v>41</v>
      </c>
      <c r="E25" s="11" t="s">
        <v>73</v>
      </c>
      <c r="F25" s="10">
        <v>937</v>
      </c>
      <c r="G25" s="10" t="s">
        <v>121</v>
      </c>
    </row>
    <row r="26" spans="1:7" hidden="1" outlineLevel="2" x14ac:dyDescent="0.3">
      <c r="A26" s="10">
        <v>2005</v>
      </c>
      <c r="B26" s="11" t="s">
        <v>70</v>
      </c>
      <c r="C26" s="11" t="s">
        <v>22</v>
      </c>
      <c r="D26" s="11" t="s">
        <v>41</v>
      </c>
      <c r="E26" s="11" t="s">
        <v>42</v>
      </c>
      <c r="F26" s="10">
        <v>820</v>
      </c>
      <c r="G26" s="10" t="s">
        <v>128</v>
      </c>
    </row>
    <row r="27" spans="1:7" hidden="1" outlineLevel="2" x14ac:dyDescent="0.3">
      <c r="A27" s="10">
        <v>2005</v>
      </c>
      <c r="B27" s="11" t="s">
        <v>64</v>
      </c>
      <c r="C27" s="11" t="s">
        <v>22</v>
      </c>
      <c r="D27" s="11" t="s">
        <v>41</v>
      </c>
      <c r="E27" s="11" t="s">
        <v>46</v>
      </c>
      <c r="F27" s="10">
        <v>977</v>
      </c>
      <c r="G27" s="10" t="s">
        <v>129</v>
      </c>
    </row>
    <row r="28" spans="1:7" hidden="1" outlineLevel="2" x14ac:dyDescent="0.3">
      <c r="A28" s="10">
        <v>2005</v>
      </c>
      <c r="B28" s="11" t="s">
        <v>34</v>
      </c>
      <c r="C28" s="11" t="s">
        <v>13</v>
      </c>
      <c r="D28" s="11" t="s">
        <v>41</v>
      </c>
      <c r="E28" s="11" t="s">
        <v>42</v>
      </c>
      <c r="F28" s="10">
        <v>768</v>
      </c>
      <c r="G28" s="10" t="s">
        <v>138</v>
      </c>
    </row>
    <row r="29" spans="1:7" hidden="1" outlineLevel="2" x14ac:dyDescent="0.3">
      <c r="A29" s="10">
        <v>2007</v>
      </c>
      <c r="B29" s="11" t="s">
        <v>37</v>
      </c>
      <c r="C29" s="11" t="s">
        <v>29</v>
      </c>
      <c r="D29" s="11" t="s">
        <v>41</v>
      </c>
      <c r="E29" s="11" t="s">
        <v>46</v>
      </c>
      <c r="F29" s="10">
        <v>800</v>
      </c>
      <c r="G29" s="10" t="s">
        <v>145</v>
      </c>
    </row>
    <row r="30" spans="1:7" hidden="1" outlineLevel="2" x14ac:dyDescent="0.3">
      <c r="A30" s="10">
        <v>2006</v>
      </c>
      <c r="B30" s="11" t="s">
        <v>64</v>
      </c>
      <c r="C30" s="11" t="s">
        <v>25</v>
      </c>
      <c r="D30" s="11" t="s">
        <v>41</v>
      </c>
      <c r="E30" s="11" t="s">
        <v>46</v>
      </c>
      <c r="F30" s="10">
        <v>723</v>
      </c>
      <c r="G30" s="10" t="s">
        <v>149</v>
      </c>
    </row>
    <row r="31" spans="1:7" hidden="1" outlineLevel="2" x14ac:dyDescent="0.3">
      <c r="A31" s="10">
        <v>2007</v>
      </c>
      <c r="B31" s="11" t="s">
        <v>40</v>
      </c>
      <c r="C31" s="11" t="s">
        <v>13</v>
      </c>
      <c r="D31" s="11" t="s">
        <v>41</v>
      </c>
      <c r="E31" s="11" t="s">
        <v>73</v>
      </c>
      <c r="F31" s="10">
        <v>823</v>
      </c>
      <c r="G31" s="10" t="s">
        <v>152</v>
      </c>
    </row>
    <row r="32" spans="1:7" hidden="1" outlineLevel="2" x14ac:dyDescent="0.3">
      <c r="A32" s="10">
        <v>2007</v>
      </c>
      <c r="B32" s="11" t="s">
        <v>45</v>
      </c>
      <c r="C32" s="11" t="s">
        <v>22</v>
      </c>
      <c r="D32" s="11" t="s">
        <v>41</v>
      </c>
      <c r="E32" s="11" t="s">
        <v>46</v>
      </c>
      <c r="F32" s="10">
        <v>743</v>
      </c>
      <c r="G32" s="10" t="s">
        <v>155</v>
      </c>
    </row>
    <row r="33" spans="1:7" hidden="1" outlineLevel="2" x14ac:dyDescent="0.3">
      <c r="A33" s="10">
        <v>2007</v>
      </c>
      <c r="B33" s="11" t="s">
        <v>34</v>
      </c>
      <c r="C33" s="11" t="s">
        <v>22</v>
      </c>
      <c r="D33" s="11" t="s">
        <v>41</v>
      </c>
      <c r="E33" s="11" t="s">
        <v>46</v>
      </c>
      <c r="F33" s="10">
        <v>651</v>
      </c>
      <c r="G33" s="10" t="s">
        <v>161</v>
      </c>
    </row>
    <row r="34" spans="1:7" hidden="1" outlineLevel="2" x14ac:dyDescent="0.3">
      <c r="A34" s="10">
        <v>2005</v>
      </c>
      <c r="B34" s="11" t="s">
        <v>21</v>
      </c>
      <c r="C34" s="11" t="s">
        <v>13</v>
      </c>
      <c r="D34" s="11" t="s">
        <v>41</v>
      </c>
      <c r="E34" s="11" t="s">
        <v>46</v>
      </c>
      <c r="F34" s="10">
        <v>983</v>
      </c>
      <c r="G34" s="10" t="s">
        <v>162</v>
      </c>
    </row>
    <row r="35" spans="1:7" hidden="1" outlineLevel="2" x14ac:dyDescent="0.3">
      <c r="A35" s="10">
        <v>2006</v>
      </c>
      <c r="B35" s="11" t="s">
        <v>64</v>
      </c>
      <c r="C35" s="11" t="s">
        <v>13</v>
      </c>
      <c r="D35" s="11" t="s">
        <v>41</v>
      </c>
      <c r="E35" s="11" t="s">
        <v>46</v>
      </c>
      <c r="F35" s="10">
        <v>627</v>
      </c>
      <c r="G35" s="10" t="s">
        <v>164</v>
      </c>
    </row>
    <row r="36" spans="1:7" hidden="1" outlineLevel="2" x14ac:dyDescent="0.3">
      <c r="A36" s="10">
        <v>2006</v>
      </c>
      <c r="B36" s="11" t="s">
        <v>70</v>
      </c>
      <c r="C36" s="11" t="s">
        <v>25</v>
      </c>
      <c r="D36" s="11" t="s">
        <v>41</v>
      </c>
      <c r="E36" s="11" t="s">
        <v>73</v>
      </c>
      <c r="F36" s="10">
        <v>671</v>
      </c>
      <c r="G36" s="10" t="s">
        <v>166</v>
      </c>
    </row>
    <row r="37" spans="1:7" hidden="1" outlineLevel="2" x14ac:dyDescent="0.3">
      <c r="A37" s="10">
        <v>2006</v>
      </c>
      <c r="B37" s="11" t="s">
        <v>21</v>
      </c>
      <c r="C37" s="11" t="s">
        <v>13</v>
      </c>
      <c r="D37" s="11" t="s">
        <v>41</v>
      </c>
      <c r="E37" s="11" t="s">
        <v>42</v>
      </c>
      <c r="F37" s="10">
        <v>572</v>
      </c>
      <c r="G37" s="10" t="s">
        <v>173</v>
      </c>
    </row>
    <row r="38" spans="1:7" hidden="1" outlineLevel="2" x14ac:dyDescent="0.3">
      <c r="A38" s="10">
        <v>2007</v>
      </c>
      <c r="B38" s="11" t="s">
        <v>12</v>
      </c>
      <c r="C38" s="11" t="s">
        <v>13</v>
      </c>
      <c r="D38" s="11" t="s">
        <v>41</v>
      </c>
      <c r="E38" s="11" t="s">
        <v>42</v>
      </c>
      <c r="F38" s="10">
        <v>511</v>
      </c>
      <c r="G38" s="10" t="s">
        <v>177</v>
      </c>
    </row>
    <row r="39" spans="1:7" hidden="1" outlineLevel="2" x14ac:dyDescent="0.3">
      <c r="A39" s="10">
        <v>2007</v>
      </c>
      <c r="B39" s="11" t="s">
        <v>40</v>
      </c>
      <c r="C39" s="11" t="s">
        <v>29</v>
      </c>
      <c r="D39" s="11" t="s">
        <v>41</v>
      </c>
      <c r="E39" s="11" t="s">
        <v>46</v>
      </c>
      <c r="F39" s="10">
        <v>714</v>
      </c>
      <c r="G39" s="10" t="s">
        <v>180</v>
      </c>
    </row>
    <row r="40" spans="1:7" hidden="1" outlineLevel="2" x14ac:dyDescent="0.3">
      <c r="A40" s="10">
        <v>2007</v>
      </c>
      <c r="B40" s="11" t="s">
        <v>28</v>
      </c>
      <c r="C40" s="11" t="s">
        <v>25</v>
      </c>
      <c r="D40" s="11" t="s">
        <v>41</v>
      </c>
      <c r="E40" s="11" t="s">
        <v>73</v>
      </c>
      <c r="F40" s="10">
        <v>560</v>
      </c>
      <c r="G40" s="10" t="s">
        <v>188</v>
      </c>
    </row>
    <row r="41" spans="1:7" hidden="1" outlineLevel="2" x14ac:dyDescent="0.3">
      <c r="A41" s="10">
        <v>2007</v>
      </c>
      <c r="B41" s="11" t="s">
        <v>12</v>
      </c>
      <c r="C41" s="11" t="s">
        <v>29</v>
      </c>
      <c r="D41" s="11" t="s">
        <v>41</v>
      </c>
      <c r="E41" s="11" t="s">
        <v>46</v>
      </c>
      <c r="F41" s="10">
        <v>672</v>
      </c>
      <c r="G41" s="10" t="s">
        <v>196</v>
      </c>
    </row>
    <row r="42" spans="1:7" hidden="1" outlineLevel="2" x14ac:dyDescent="0.3">
      <c r="A42" s="10">
        <v>2006</v>
      </c>
      <c r="B42" s="11" t="s">
        <v>45</v>
      </c>
      <c r="C42" s="11" t="s">
        <v>22</v>
      </c>
      <c r="D42" s="11" t="s">
        <v>41</v>
      </c>
      <c r="E42" s="11" t="s">
        <v>73</v>
      </c>
      <c r="F42" s="10">
        <v>642</v>
      </c>
      <c r="G42" s="10" t="s">
        <v>205</v>
      </c>
    </row>
    <row r="43" spans="1:7" hidden="1" outlineLevel="2" x14ac:dyDescent="0.3">
      <c r="A43" s="10">
        <v>2006</v>
      </c>
      <c r="B43" s="11" t="s">
        <v>62</v>
      </c>
      <c r="C43" s="11" t="s">
        <v>13</v>
      </c>
      <c r="D43" s="11" t="s">
        <v>41</v>
      </c>
      <c r="E43" s="11" t="s">
        <v>46</v>
      </c>
      <c r="F43" s="10">
        <v>695</v>
      </c>
      <c r="G43" s="10" t="s">
        <v>206</v>
      </c>
    </row>
    <row r="44" spans="1:7" hidden="1" outlineLevel="2" x14ac:dyDescent="0.3">
      <c r="A44" s="10">
        <v>2005</v>
      </c>
      <c r="B44" s="11" t="s">
        <v>37</v>
      </c>
      <c r="C44" s="11" t="s">
        <v>13</v>
      </c>
      <c r="D44" s="11" t="s">
        <v>41</v>
      </c>
      <c r="E44" s="11" t="s">
        <v>46</v>
      </c>
      <c r="F44" s="10">
        <v>966</v>
      </c>
      <c r="G44" s="10" t="s">
        <v>213</v>
      </c>
    </row>
    <row r="45" spans="1:7" hidden="1" outlineLevel="2" x14ac:dyDescent="0.3">
      <c r="A45" s="10">
        <v>2007</v>
      </c>
      <c r="B45" s="11" t="s">
        <v>21</v>
      </c>
      <c r="C45" s="11" t="s">
        <v>13</v>
      </c>
      <c r="D45" s="11" t="s">
        <v>41</v>
      </c>
      <c r="E45" s="11" t="s">
        <v>73</v>
      </c>
      <c r="F45" s="10">
        <v>856</v>
      </c>
      <c r="G45" s="10" t="s">
        <v>215</v>
      </c>
    </row>
    <row r="46" spans="1:7" hidden="1" outlineLevel="2" x14ac:dyDescent="0.3">
      <c r="A46" s="10">
        <v>2006</v>
      </c>
      <c r="B46" s="11" t="s">
        <v>34</v>
      </c>
      <c r="C46" s="11" t="s">
        <v>29</v>
      </c>
      <c r="D46" s="11" t="s">
        <v>41</v>
      </c>
      <c r="E46" s="11" t="s">
        <v>46</v>
      </c>
      <c r="F46" s="10">
        <v>959</v>
      </c>
      <c r="G46" s="10" t="s">
        <v>228</v>
      </c>
    </row>
    <row r="47" spans="1:7" hidden="1" outlineLevel="2" x14ac:dyDescent="0.3">
      <c r="A47" s="10">
        <v>2006</v>
      </c>
      <c r="B47" s="11" t="s">
        <v>21</v>
      </c>
      <c r="C47" s="11" t="s">
        <v>29</v>
      </c>
      <c r="D47" s="11" t="s">
        <v>41</v>
      </c>
      <c r="E47" s="11" t="s">
        <v>46</v>
      </c>
      <c r="F47" s="10">
        <v>980</v>
      </c>
      <c r="G47" s="10" t="s">
        <v>229</v>
      </c>
    </row>
    <row r="48" spans="1:7" hidden="1" outlineLevel="2" x14ac:dyDescent="0.3">
      <c r="A48" s="10">
        <v>2007</v>
      </c>
      <c r="B48" s="11" t="s">
        <v>37</v>
      </c>
      <c r="C48" s="11" t="s">
        <v>29</v>
      </c>
      <c r="D48" s="11" t="s">
        <v>41</v>
      </c>
      <c r="E48" s="11" t="s">
        <v>42</v>
      </c>
      <c r="F48" s="10">
        <v>876</v>
      </c>
      <c r="G48" s="10" t="s">
        <v>230</v>
      </c>
    </row>
    <row r="49" spans="1:7" hidden="1" outlineLevel="2" x14ac:dyDescent="0.3">
      <c r="A49" s="10">
        <v>2005</v>
      </c>
      <c r="B49" s="11" t="s">
        <v>45</v>
      </c>
      <c r="C49" s="11" t="s">
        <v>25</v>
      </c>
      <c r="D49" s="11" t="s">
        <v>41</v>
      </c>
      <c r="E49" s="11" t="s">
        <v>46</v>
      </c>
      <c r="F49" s="10">
        <v>647</v>
      </c>
      <c r="G49" s="10" t="s">
        <v>233</v>
      </c>
    </row>
    <row r="50" spans="1:7" hidden="1" outlineLevel="2" x14ac:dyDescent="0.3">
      <c r="A50" s="10">
        <v>2006</v>
      </c>
      <c r="B50" s="11" t="s">
        <v>12</v>
      </c>
      <c r="C50" s="11" t="s">
        <v>25</v>
      </c>
      <c r="D50" s="11" t="s">
        <v>41</v>
      </c>
      <c r="E50" s="11" t="s">
        <v>46</v>
      </c>
      <c r="F50" s="10">
        <v>737</v>
      </c>
      <c r="G50" s="10" t="s">
        <v>242</v>
      </c>
    </row>
    <row r="51" spans="1:7" hidden="1" outlineLevel="2" x14ac:dyDescent="0.3">
      <c r="A51" s="10">
        <v>2005</v>
      </c>
      <c r="B51" s="11" t="s">
        <v>70</v>
      </c>
      <c r="C51" s="11" t="s">
        <v>25</v>
      </c>
      <c r="D51" s="11" t="s">
        <v>41</v>
      </c>
      <c r="E51" s="11" t="s">
        <v>42</v>
      </c>
      <c r="F51" s="10">
        <v>643</v>
      </c>
      <c r="G51" s="10" t="s">
        <v>245</v>
      </c>
    </row>
    <row r="52" spans="1:7" hidden="1" outlineLevel="2" x14ac:dyDescent="0.3">
      <c r="A52" s="10">
        <v>2005</v>
      </c>
      <c r="B52" s="11" t="s">
        <v>21</v>
      </c>
      <c r="C52" s="11" t="s">
        <v>22</v>
      </c>
      <c r="D52" s="11" t="s">
        <v>41</v>
      </c>
      <c r="E52" s="11" t="s">
        <v>46</v>
      </c>
      <c r="F52" s="10">
        <v>586</v>
      </c>
      <c r="G52" s="10" t="s">
        <v>252</v>
      </c>
    </row>
    <row r="53" spans="1:7" hidden="1" outlineLevel="2" x14ac:dyDescent="0.3">
      <c r="A53" s="10">
        <v>2007</v>
      </c>
      <c r="B53" s="11" t="s">
        <v>17</v>
      </c>
      <c r="C53" s="11" t="s">
        <v>13</v>
      </c>
      <c r="D53" s="11" t="s">
        <v>41</v>
      </c>
      <c r="E53" s="11" t="s">
        <v>46</v>
      </c>
      <c r="F53" s="10">
        <v>915</v>
      </c>
      <c r="G53" s="10" t="s">
        <v>255</v>
      </c>
    </row>
    <row r="54" spans="1:7" hidden="1" outlineLevel="2" x14ac:dyDescent="0.3">
      <c r="A54" s="10">
        <v>2006</v>
      </c>
      <c r="B54" s="11" t="s">
        <v>70</v>
      </c>
      <c r="C54" s="11" t="s">
        <v>22</v>
      </c>
      <c r="D54" s="11" t="s">
        <v>41</v>
      </c>
      <c r="E54" s="11" t="s">
        <v>46</v>
      </c>
      <c r="F54" s="10">
        <v>912</v>
      </c>
      <c r="G54" s="10" t="s">
        <v>256</v>
      </c>
    </row>
    <row r="55" spans="1:7" hidden="1" outlineLevel="2" x14ac:dyDescent="0.3">
      <c r="A55" s="10">
        <v>2005</v>
      </c>
      <c r="B55" s="11" t="s">
        <v>70</v>
      </c>
      <c r="C55" s="11" t="s">
        <v>29</v>
      </c>
      <c r="D55" s="11" t="s">
        <v>41</v>
      </c>
      <c r="E55" s="11" t="s">
        <v>46</v>
      </c>
      <c r="F55" s="10">
        <v>985</v>
      </c>
      <c r="G55" s="10" t="s">
        <v>258</v>
      </c>
    </row>
    <row r="56" spans="1:7" hidden="1" outlineLevel="2" x14ac:dyDescent="0.3">
      <c r="A56" s="10">
        <v>2007</v>
      </c>
      <c r="B56" s="11" t="s">
        <v>45</v>
      </c>
      <c r="C56" s="11" t="s">
        <v>13</v>
      </c>
      <c r="D56" s="11" t="s">
        <v>41</v>
      </c>
      <c r="E56" s="11" t="s">
        <v>42</v>
      </c>
      <c r="F56" s="10">
        <v>644</v>
      </c>
      <c r="G56" s="10" t="s">
        <v>260</v>
      </c>
    </row>
    <row r="57" spans="1:7" hidden="1" outlineLevel="2" x14ac:dyDescent="0.3">
      <c r="A57" s="10">
        <v>2006</v>
      </c>
      <c r="B57" s="11" t="s">
        <v>28</v>
      </c>
      <c r="C57" s="11" t="s">
        <v>25</v>
      </c>
      <c r="D57" s="11" t="s">
        <v>41</v>
      </c>
      <c r="E57" s="11" t="s">
        <v>73</v>
      </c>
      <c r="F57" s="10">
        <v>942</v>
      </c>
      <c r="G57" s="10" t="s">
        <v>263</v>
      </c>
    </row>
    <row r="58" spans="1:7" hidden="1" outlineLevel="2" x14ac:dyDescent="0.3">
      <c r="A58" s="10">
        <v>2007</v>
      </c>
      <c r="B58" s="11" t="s">
        <v>70</v>
      </c>
      <c r="C58" s="11" t="s">
        <v>29</v>
      </c>
      <c r="D58" s="11" t="s">
        <v>41</v>
      </c>
      <c r="E58" s="11" t="s">
        <v>46</v>
      </c>
      <c r="F58" s="10">
        <v>913</v>
      </c>
      <c r="G58" s="10" t="s">
        <v>265</v>
      </c>
    </row>
    <row r="59" spans="1:7" hidden="1" outlineLevel="2" x14ac:dyDescent="0.3">
      <c r="A59" s="10">
        <v>2006</v>
      </c>
      <c r="B59" s="11" t="s">
        <v>62</v>
      </c>
      <c r="C59" s="11" t="s">
        <v>29</v>
      </c>
      <c r="D59" s="11" t="s">
        <v>41</v>
      </c>
      <c r="E59" s="11" t="s">
        <v>46</v>
      </c>
      <c r="F59" s="10">
        <v>553</v>
      </c>
      <c r="G59" s="10" t="s">
        <v>270</v>
      </c>
    </row>
    <row r="60" spans="1:7" hidden="1" outlineLevel="2" x14ac:dyDescent="0.3">
      <c r="A60" s="10">
        <v>2007</v>
      </c>
      <c r="B60" s="11" t="s">
        <v>40</v>
      </c>
      <c r="C60" s="11" t="s">
        <v>29</v>
      </c>
      <c r="D60" s="11" t="s">
        <v>41</v>
      </c>
      <c r="E60" s="11" t="s">
        <v>46</v>
      </c>
      <c r="F60" s="10">
        <v>629</v>
      </c>
      <c r="G60" s="10" t="s">
        <v>271</v>
      </c>
    </row>
    <row r="61" spans="1:7" hidden="1" outlineLevel="2" x14ac:dyDescent="0.3">
      <c r="A61" s="10">
        <v>2005</v>
      </c>
      <c r="B61" s="11" t="s">
        <v>62</v>
      </c>
      <c r="C61" s="11" t="s">
        <v>13</v>
      </c>
      <c r="D61" s="11" t="s">
        <v>41</v>
      </c>
      <c r="E61" s="11" t="s">
        <v>73</v>
      </c>
      <c r="F61" s="10">
        <v>747</v>
      </c>
      <c r="G61" s="10" t="s">
        <v>282</v>
      </c>
    </row>
    <row r="62" spans="1:7" hidden="1" outlineLevel="2" x14ac:dyDescent="0.3">
      <c r="A62" s="10">
        <v>2007</v>
      </c>
      <c r="B62" s="11" t="s">
        <v>37</v>
      </c>
      <c r="C62" s="11" t="s">
        <v>25</v>
      </c>
      <c r="D62" s="11" t="s">
        <v>41</v>
      </c>
      <c r="E62" s="11" t="s">
        <v>46</v>
      </c>
      <c r="F62" s="10">
        <v>558</v>
      </c>
      <c r="G62" s="10" t="s">
        <v>285</v>
      </c>
    </row>
    <row r="63" spans="1:7" hidden="1" outlineLevel="2" x14ac:dyDescent="0.3">
      <c r="A63" s="10">
        <v>2007</v>
      </c>
      <c r="B63" s="11" t="s">
        <v>34</v>
      </c>
      <c r="C63" s="11" t="s">
        <v>13</v>
      </c>
      <c r="D63" s="11" t="s">
        <v>41</v>
      </c>
      <c r="E63" s="11" t="s">
        <v>46</v>
      </c>
      <c r="F63" s="10">
        <v>520</v>
      </c>
      <c r="G63" s="10" t="s">
        <v>286</v>
      </c>
    </row>
    <row r="64" spans="1:7" hidden="1" outlineLevel="2" x14ac:dyDescent="0.3">
      <c r="A64" s="10">
        <v>2006</v>
      </c>
      <c r="B64" s="11" t="s">
        <v>45</v>
      </c>
      <c r="C64" s="11" t="s">
        <v>13</v>
      </c>
      <c r="D64" s="11" t="s">
        <v>41</v>
      </c>
      <c r="E64" s="11" t="s">
        <v>73</v>
      </c>
      <c r="F64" s="10">
        <v>919</v>
      </c>
      <c r="G64" s="10" t="s">
        <v>289</v>
      </c>
    </row>
    <row r="65" spans="1:7" hidden="1" outlineLevel="2" x14ac:dyDescent="0.3">
      <c r="A65" s="10">
        <v>2007</v>
      </c>
      <c r="B65" s="11" t="s">
        <v>62</v>
      </c>
      <c r="C65" s="11" t="s">
        <v>25</v>
      </c>
      <c r="D65" s="11" t="s">
        <v>41</v>
      </c>
      <c r="E65" s="11" t="s">
        <v>46</v>
      </c>
      <c r="F65" s="10">
        <v>974</v>
      </c>
      <c r="G65" s="10" t="s">
        <v>293</v>
      </c>
    </row>
    <row r="66" spans="1:7" hidden="1" outlineLevel="2" x14ac:dyDescent="0.3">
      <c r="A66" s="10">
        <v>2005</v>
      </c>
      <c r="B66" s="11" t="s">
        <v>70</v>
      </c>
      <c r="C66" s="11" t="s">
        <v>29</v>
      </c>
      <c r="D66" s="11" t="s">
        <v>41</v>
      </c>
      <c r="E66" s="11" t="s">
        <v>42</v>
      </c>
      <c r="F66" s="10">
        <v>665</v>
      </c>
      <c r="G66" s="10" t="s">
        <v>294</v>
      </c>
    </row>
    <row r="67" spans="1:7" hidden="1" outlineLevel="2" x14ac:dyDescent="0.3">
      <c r="A67" s="10">
        <v>2005</v>
      </c>
      <c r="B67" s="11" t="s">
        <v>34</v>
      </c>
      <c r="C67" s="11" t="s">
        <v>29</v>
      </c>
      <c r="D67" s="11" t="s">
        <v>41</v>
      </c>
      <c r="E67" s="11" t="s">
        <v>42</v>
      </c>
      <c r="F67" s="10">
        <v>614</v>
      </c>
      <c r="G67" s="10" t="s">
        <v>298</v>
      </c>
    </row>
    <row r="68" spans="1:7" hidden="1" outlineLevel="2" x14ac:dyDescent="0.3">
      <c r="A68" s="10">
        <v>2005</v>
      </c>
      <c r="B68" s="11" t="s">
        <v>70</v>
      </c>
      <c r="C68" s="11" t="s">
        <v>25</v>
      </c>
      <c r="D68" s="11" t="s">
        <v>41</v>
      </c>
      <c r="E68" s="11" t="s">
        <v>46</v>
      </c>
      <c r="F68" s="10">
        <v>900</v>
      </c>
      <c r="G68" s="10" t="s">
        <v>312</v>
      </c>
    </row>
    <row r="69" spans="1:7" hidden="1" outlineLevel="2" x14ac:dyDescent="0.3">
      <c r="A69" s="10">
        <v>2006</v>
      </c>
      <c r="B69" s="11" t="s">
        <v>56</v>
      </c>
      <c r="C69" s="11" t="s">
        <v>13</v>
      </c>
      <c r="D69" s="11" t="s">
        <v>41</v>
      </c>
      <c r="E69" s="11" t="s">
        <v>73</v>
      </c>
      <c r="F69" s="10">
        <v>926</v>
      </c>
      <c r="G69" s="10" t="s">
        <v>313</v>
      </c>
    </row>
    <row r="70" spans="1:7" hidden="1" outlineLevel="2" x14ac:dyDescent="0.3">
      <c r="A70" s="10">
        <v>2005</v>
      </c>
      <c r="B70" s="11" t="s">
        <v>45</v>
      </c>
      <c r="C70" s="11" t="s">
        <v>25</v>
      </c>
      <c r="D70" s="11" t="s">
        <v>41</v>
      </c>
      <c r="E70" s="11" t="s">
        <v>46</v>
      </c>
      <c r="F70" s="10">
        <v>904</v>
      </c>
      <c r="G70" s="10" t="s">
        <v>319</v>
      </c>
    </row>
    <row r="71" spans="1:7" hidden="1" outlineLevel="2" x14ac:dyDescent="0.3">
      <c r="A71" s="10">
        <v>2007</v>
      </c>
      <c r="B71" s="11" t="s">
        <v>12</v>
      </c>
      <c r="C71" s="11" t="s">
        <v>29</v>
      </c>
      <c r="D71" s="11" t="s">
        <v>41</v>
      </c>
      <c r="E71" s="11" t="s">
        <v>46</v>
      </c>
      <c r="F71" s="10">
        <v>727</v>
      </c>
      <c r="G71" s="10" t="s">
        <v>322</v>
      </c>
    </row>
    <row r="72" spans="1:7" hidden="1" outlineLevel="2" x14ac:dyDescent="0.3">
      <c r="A72" s="10">
        <v>2006</v>
      </c>
      <c r="B72" s="11" t="s">
        <v>28</v>
      </c>
      <c r="C72" s="11" t="s">
        <v>13</v>
      </c>
      <c r="D72" s="11" t="s">
        <v>41</v>
      </c>
      <c r="E72" s="11" t="s">
        <v>73</v>
      </c>
      <c r="F72" s="10">
        <v>703</v>
      </c>
      <c r="G72" s="10" t="s">
        <v>324</v>
      </c>
    </row>
    <row r="73" spans="1:7" hidden="1" outlineLevel="2" x14ac:dyDescent="0.3">
      <c r="A73" s="10">
        <v>2005</v>
      </c>
      <c r="B73" s="11" t="s">
        <v>70</v>
      </c>
      <c r="C73" s="11" t="s">
        <v>29</v>
      </c>
      <c r="D73" s="11" t="s">
        <v>41</v>
      </c>
      <c r="E73" s="11" t="s">
        <v>42</v>
      </c>
      <c r="F73" s="10">
        <v>992</v>
      </c>
      <c r="G73" s="10" t="s">
        <v>326</v>
      </c>
    </row>
    <row r="74" spans="1:7" hidden="1" outlineLevel="2" x14ac:dyDescent="0.3">
      <c r="A74" s="10">
        <v>2006</v>
      </c>
      <c r="B74" s="11" t="s">
        <v>12</v>
      </c>
      <c r="C74" s="11" t="s">
        <v>25</v>
      </c>
      <c r="D74" s="11" t="s">
        <v>41</v>
      </c>
      <c r="E74" s="11" t="s">
        <v>46</v>
      </c>
      <c r="F74" s="10">
        <v>911</v>
      </c>
      <c r="G74" s="10" t="s">
        <v>328</v>
      </c>
    </row>
    <row r="75" spans="1:7" hidden="1" outlineLevel="2" x14ac:dyDescent="0.3">
      <c r="A75" s="10">
        <v>2007</v>
      </c>
      <c r="B75" s="11" t="s">
        <v>45</v>
      </c>
      <c r="C75" s="11" t="s">
        <v>22</v>
      </c>
      <c r="D75" s="11" t="s">
        <v>41</v>
      </c>
      <c r="E75" s="11" t="s">
        <v>42</v>
      </c>
      <c r="F75" s="10">
        <v>744</v>
      </c>
      <c r="G75" s="10" t="s">
        <v>329</v>
      </c>
    </row>
    <row r="76" spans="1:7" hidden="1" outlineLevel="2" x14ac:dyDescent="0.3">
      <c r="A76" s="10">
        <v>2007</v>
      </c>
      <c r="B76" s="11" t="s">
        <v>45</v>
      </c>
      <c r="C76" s="11" t="s">
        <v>13</v>
      </c>
      <c r="D76" s="11" t="s">
        <v>41</v>
      </c>
      <c r="E76" s="11" t="s">
        <v>42</v>
      </c>
      <c r="F76" s="10">
        <v>979</v>
      </c>
      <c r="G76" s="10" t="s">
        <v>332</v>
      </c>
    </row>
    <row r="77" spans="1:7" hidden="1" outlineLevel="2" x14ac:dyDescent="0.3">
      <c r="A77" s="10">
        <v>2006</v>
      </c>
      <c r="B77" s="11" t="s">
        <v>45</v>
      </c>
      <c r="C77" s="11" t="s">
        <v>22</v>
      </c>
      <c r="D77" s="11" t="s">
        <v>41</v>
      </c>
      <c r="E77" s="11" t="s">
        <v>73</v>
      </c>
      <c r="F77" s="10">
        <v>861</v>
      </c>
      <c r="G77" s="10" t="s">
        <v>335</v>
      </c>
    </row>
    <row r="78" spans="1:7" hidden="1" outlineLevel="2" x14ac:dyDescent="0.3">
      <c r="A78" s="10">
        <v>2007</v>
      </c>
      <c r="B78" s="11" t="s">
        <v>56</v>
      </c>
      <c r="C78" s="11" t="s">
        <v>25</v>
      </c>
      <c r="D78" s="11" t="s">
        <v>41</v>
      </c>
      <c r="E78" s="11" t="s">
        <v>46</v>
      </c>
      <c r="F78" s="10">
        <v>890</v>
      </c>
      <c r="G78" s="10" t="s">
        <v>339</v>
      </c>
    </row>
    <row r="79" spans="1:7" hidden="1" outlineLevel="2" x14ac:dyDescent="0.3">
      <c r="A79" s="10">
        <v>2007</v>
      </c>
      <c r="B79" s="11" t="s">
        <v>64</v>
      </c>
      <c r="C79" s="11" t="s">
        <v>25</v>
      </c>
      <c r="D79" s="11" t="s">
        <v>41</v>
      </c>
      <c r="E79" s="11" t="s">
        <v>46</v>
      </c>
      <c r="F79" s="10">
        <v>570</v>
      </c>
      <c r="G79" s="10" t="s">
        <v>350</v>
      </c>
    </row>
    <row r="80" spans="1:7" hidden="1" outlineLevel="2" x14ac:dyDescent="0.3">
      <c r="A80" s="10">
        <v>2005</v>
      </c>
      <c r="B80" s="11" t="s">
        <v>34</v>
      </c>
      <c r="C80" s="11" t="s">
        <v>22</v>
      </c>
      <c r="D80" s="11" t="s">
        <v>41</v>
      </c>
      <c r="E80" s="11" t="s">
        <v>46</v>
      </c>
      <c r="F80" s="10">
        <v>848</v>
      </c>
      <c r="G80" s="10" t="s">
        <v>351</v>
      </c>
    </row>
    <row r="81" spans="1:7" hidden="1" outlineLevel="2" x14ac:dyDescent="0.3">
      <c r="A81" s="10">
        <v>2006</v>
      </c>
      <c r="B81" s="11" t="s">
        <v>28</v>
      </c>
      <c r="C81" s="11" t="s">
        <v>29</v>
      </c>
      <c r="D81" s="11" t="s">
        <v>41</v>
      </c>
      <c r="E81" s="11" t="s">
        <v>46</v>
      </c>
      <c r="F81" s="10">
        <v>535</v>
      </c>
      <c r="G81" s="10" t="s">
        <v>356</v>
      </c>
    </row>
    <row r="82" spans="1:7" hidden="1" outlineLevel="2" x14ac:dyDescent="0.3">
      <c r="A82" s="10">
        <v>2007</v>
      </c>
      <c r="B82" s="11" t="s">
        <v>12</v>
      </c>
      <c r="C82" s="11" t="s">
        <v>29</v>
      </c>
      <c r="D82" s="11" t="s">
        <v>41</v>
      </c>
      <c r="E82" s="11" t="s">
        <v>46</v>
      </c>
      <c r="F82" s="10">
        <v>749</v>
      </c>
      <c r="G82" s="10" t="s">
        <v>358</v>
      </c>
    </row>
    <row r="83" spans="1:7" hidden="1" outlineLevel="2" x14ac:dyDescent="0.3">
      <c r="A83" s="10">
        <v>2005</v>
      </c>
      <c r="B83" s="11" t="s">
        <v>62</v>
      </c>
      <c r="C83" s="11" t="s">
        <v>29</v>
      </c>
      <c r="D83" s="11" t="s">
        <v>41</v>
      </c>
      <c r="E83" s="11" t="s">
        <v>73</v>
      </c>
      <c r="F83" s="10">
        <v>922</v>
      </c>
      <c r="G83" s="10" t="s">
        <v>362</v>
      </c>
    </row>
    <row r="84" spans="1:7" hidden="1" outlineLevel="2" x14ac:dyDescent="0.3">
      <c r="A84" s="10">
        <v>2005</v>
      </c>
      <c r="B84" s="11" t="s">
        <v>28</v>
      </c>
      <c r="C84" s="11" t="s">
        <v>29</v>
      </c>
      <c r="D84" s="11" t="s">
        <v>41</v>
      </c>
      <c r="E84" s="11" t="s">
        <v>46</v>
      </c>
      <c r="F84" s="10">
        <v>674</v>
      </c>
      <c r="G84" s="10" t="s">
        <v>364</v>
      </c>
    </row>
    <row r="85" spans="1:7" hidden="1" outlineLevel="2" x14ac:dyDescent="0.3">
      <c r="A85" s="10">
        <v>2006</v>
      </c>
      <c r="B85" s="11" t="s">
        <v>56</v>
      </c>
      <c r="C85" s="11" t="s">
        <v>22</v>
      </c>
      <c r="D85" s="11" t="s">
        <v>41</v>
      </c>
      <c r="E85" s="11" t="s">
        <v>46</v>
      </c>
      <c r="F85" s="10">
        <v>771</v>
      </c>
      <c r="G85" s="10" t="s">
        <v>366</v>
      </c>
    </row>
    <row r="86" spans="1:7" hidden="1" outlineLevel="2" x14ac:dyDescent="0.3">
      <c r="A86" s="10">
        <v>2005</v>
      </c>
      <c r="B86" s="11" t="s">
        <v>62</v>
      </c>
      <c r="C86" s="11" t="s">
        <v>13</v>
      </c>
      <c r="D86" s="11" t="s">
        <v>41</v>
      </c>
      <c r="E86" s="11" t="s">
        <v>46</v>
      </c>
      <c r="F86" s="10">
        <v>806</v>
      </c>
      <c r="G86" s="10" t="s">
        <v>367</v>
      </c>
    </row>
    <row r="87" spans="1:7" hidden="1" outlineLevel="2" x14ac:dyDescent="0.3">
      <c r="A87" s="10">
        <v>2006</v>
      </c>
      <c r="B87" s="11" t="s">
        <v>64</v>
      </c>
      <c r="C87" s="11" t="s">
        <v>25</v>
      </c>
      <c r="D87" s="11" t="s">
        <v>41</v>
      </c>
      <c r="E87" s="11" t="s">
        <v>46</v>
      </c>
      <c r="F87" s="10">
        <v>512</v>
      </c>
      <c r="G87" s="10" t="s">
        <v>370</v>
      </c>
    </row>
    <row r="88" spans="1:7" hidden="1" outlineLevel="2" x14ac:dyDescent="0.3">
      <c r="A88" s="10">
        <v>2006</v>
      </c>
      <c r="B88" s="11" t="s">
        <v>37</v>
      </c>
      <c r="C88" s="11" t="s">
        <v>13</v>
      </c>
      <c r="D88" s="11" t="s">
        <v>41</v>
      </c>
      <c r="E88" s="11" t="s">
        <v>46</v>
      </c>
      <c r="F88" s="10">
        <v>730</v>
      </c>
      <c r="G88" s="10" t="s">
        <v>372</v>
      </c>
    </row>
    <row r="89" spans="1:7" hidden="1" outlineLevel="2" x14ac:dyDescent="0.3">
      <c r="A89" s="10">
        <v>2005</v>
      </c>
      <c r="B89" s="11" t="s">
        <v>45</v>
      </c>
      <c r="C89" s="11" t="s">
        <v>29</v>
      </c>
      <c r="D89" s="11" t="s">
        <v>41</v>
      </c>
      <c r="E89" s="11" t="s">
        <v>46</v>
      </c>
      <c r="F89" s="10">
        <v>801</v>
      </c>
      <c r="G89" s="10" t="s">
        <v>391</v>
      </c>
    </row>
    <row r="90" spans="1:7" hidden="1" outlineLevel="2" x14ac:dyDescent="0.3">
      <c r="A90" s="10">
        <v>2007</v>
      </c>
      <c r="B90" s="11" t="s">
        <v>21</v>
      </c>
      <c r="C90" s="11" t="s">
        <v>13</v>
      </c>
      <c r="D90" s="11" t="s">
        <v>41</v>
      </c>
      <c r="E90" s="11" t="s">
        <v>46</v>
      </c>
      <c r="F90" s="10">
        <v>846</v>
      </c>
      <c r="G90" s="10" t="s">
        <v>403</v>
      </c>
    </row>
    <row r="91" spans="1:7" hidden="1" outlineLevel="2" x14ac:dyDescent="0.3">
      <c r="A91" s="10">
        <v>2005</v>
      </c>
      <c r="B91" s="11" t="s">
        <v>28</v>
      </c>
      <c r="C91" s="11" t="s">
        <v>22</v>
      </c>
      <c r="D91" s="11" t="s">
        <v>41</v>
      </c>
      <c r="E91" s="11" t="s">
        <v>73</v>
      </c>
      <c r="F91" s="10">
        <v>708</v>
      </c>
      <c r="G91" s="10" t="s">
        <v>410</v>
      </c>
    </row>
    <row r="92" spans="1:7" hidden="1" outlineLevel="2" x14ac:dyDescent="0.3">
      <c r="A92" s="10">
        <v>2007</v>
      </c>
      <c r="B92" s="11" t="s">
        <v>12</v>
      </c>
      <c r="C92" s="11" t="s">
        <v>22</v>
      </c>
      <c r="D92" s="11" t="s">
        <v>41</v>
      </c>
      <c r="E92" s="11" t="s">
        <v>73</v>
      </c>
      <c r="F92" s="10">
        <v>771</v>
      </c>
      <c r="G92" s="10" t="s">
        <v>413</v>
      </c>
    </row>
    <row r="93" spans="1:7" hidden="1" outlineLevel="2" x14ac:dyDescent="0.3">
      <c r="A93" s="10">
        <v>2005</v>
      </c>
      <c r="B93" s="11" t="s">
        <v>21</v>
      </c>
      <c r="C93" s="11" t="s">
        <v>29</v>
      </c>
      <c r="D93" s="11" t="s">
        <v>41</v>
      </c>
      <c r="E93" s="11" t="s">
        <v>46</v>
      </c>
      <c r="F93" s="10">
        <v>646</v>
      </c>
      <c r="G93" s="10" t="s">
        <v>426</v>
      </c>
    </row>
    <row r="94" spans="1:7" hidden="1" outlineLevel="2" x14ac:dyDescent="0.3">
      <c r="A94" s="10">
        <v>2006</v>
      </c>
      <c r="B94" s="11" t="s">
        <v>70</v>
      </c>
      <c r="C94" s="11" t="s">
        <v>13</v>
      </c>
      <c r="D94" s="11" t="s">
        <v>41</v>
      </c>
      <c r="E94" s="11" t="s">
        <v>46</v>
      </c>
      <c r="F94" s="10">
        <v>794</v>
      </c>
      <c r="G94" s="10" t="s">
        <v>427</v>
      </c>
    </row>
    <row r="95" spans="1:7" hidden="1" outlineLevel="2" x14ac:dyDescent="0.3">
      <c r="A95" s="10">
        <v>2005</v>
      </c>
      <c r="B95" s="11" t="s">
        <v>40</v>
      </c>
      <c r="C95" s="11" t="s">
        <v>13</v>
      </c>
      <c r="D95" s="11" t="s">
        <v>41</v>
      </c>
      <c r="E95" s="11" t="s">
        <v>46</v>
      </c>
      <c r="F95" s="10">
        <v>793</v>
      </c>
      <c r="G95" s="10" t="s">
        <v>430</v>
      </c>
    </row>
    <row r="96" spans="1:7" hidden="1" outlineLevel="2" x14ac:dyDescent="0.3">
      <c r="A96" s="10">
        <v>2006</v>
      </c>
      <c r="B96" s="11" t="s">
        <v>40</v>
      </c>
      <c r="C96" s="11" t="s">
        <v>22</v>
      </c>
      <c r="D96" s="11" t="s">
        <v>41</v>
      </c>
      <c r="E96" s="11" t="s">
        <v>42</v>
      </c>
      <c r="F96" s="10">
        <v>760</v>
      </c>
      <c r="G96" s="10" t="s">
        <v>441</v>
      </c>
    </row>
    <row r="97" spans="1:7" hidden="1" outlineLevel="2" x14ac:dyDescent="0.3">
      <c r="A97" s="10">
        <v>2006</v>
      </c>
      <c r="B97" s="11" t="s">
        <v>21</v>
      </c>
      <c r="C97" s="11" t="s">
        <v>22</v>
      </c>
      <c r="D97" s="11" t="s">
        <v>41</v>
      </c>
      <c r="E97" s="11" t="s">
        <v>42</v>
      </c>
      <c r="F97" s="10">
        <v>786</v>
      </c>
      <c r="G97" s="10" t="s">
        <v>445</v>
      </c>
    </row>
    <row r="98" spans="1:7" hidden="1" outlineLevel="2" x14ac:dyDescent="0.3">
      <c r="A98" s="10">
        <v>2007</v>
      </c>
      <c r="B98" s="11" t="s">
        <v>12</v>
      </c>
      <c r="C98" s="11" t="s">
        <v>25</v>
      </c>
      <c r="D98" s="11" t="s">
        <v>41</v>
      </c>
      <c r="E98" s="11" t="s">
        <v>46</v>
      </c>
      <c r="F98" s="10">
        <v>823</v>
      </c>
      <c r="G98" s="10" t="s">
        <v>448</v>
      </c>
    </row>
    <row r="99" spans="1:7" hidden="1" outlineLevel="2" x14ac:dyDescent="0.3">
      <c r="A99" s="10">
        <v>2007</v>
      </c>
      <c r="B99" s="11" t="s">
        <v>45</v>
      </c>
      <c r="C99" s="11" t="s">
        <v>22</v>
      </c>
      <c r="D99" s="11" t="s">
        <v>41</v>
      </c>
      <c r="E99" s="11" t="s">
        <v>73</v>
      </c>
      <c r="F99" s="10">
        <v>577</v>
      </c>
      <c r="G99" s="10" t="s">
        <v>449</v>
      </c>
    </row>
    <row r="100" spans="1:7" hidden="1" outlineLevel="2" x14ac:dyDescent="0.3">
      <c r="A100" s="10">
        <v>2006</v>
      </c>
      <c r="B100" s="11" t="s">
        <v>34</v>
      </c>
      <c r="C100" s="11" t="s">
        <v>29</v>
      </c>
      <c r="D100" s="11" t="s">
        <v>41</v>
      </c>
      <c r="E100" s="11" t="s">
        <v>42</v>
      </c>
      <c r="F100" s="10">
        <v>964</v>
      </c>
      <c r="G100" s="10" t="s">
        <v>453</v>
      </c>
    </row>
    <row r="101" spans="1:7" hidden="1" outlineLevel="2" x14ac:dyDescent="0.3">
      <c r="A101" s="10">
        <v>2005</v>
      </c>
      <c r="B101" s="11" t="s">
        <v>70</v>
      </c>
      <c r="C101" s="11" t="s">
        <v>29</v>
      </c>
      <c r="D101" s="11" t="s">
        <v>41</v>
      </c>
      <c r="E101" s="11" t="s">
        <v>46</v>
      </c>
      <c r="F101" s="10">
        <v>789</v>
      </c>
      <c r="G101" s="10" t="s">
        <v>467</v>
      </c>
    </row>
    <row r="102" spans="1:7" hidden="1" outlineLevel="2" x14ac:dyDescent="0.3">
      <c r="A102" s="10">
        <v>2007</v>
      </c>
      <c r="B102" s="11" t="s">
        <v>34</v>
      </c>
      <c r="C102" s="11" t="s">
        <v>25</v>
      </c>
      <c r="D102" s="11" t="s">
        <v>41</v>
      </c>
      <c r="E102" s="11" t="s">
        <v>42</v>
      </c>
      <c r="F102" s="10">
        <v>572</v>
      </c>
      <c r="G102" s="10" t="s">
        <v>468</v>
      </c>
    </row>
    <row r="103" spans="1:7" hidden="1" outlineLevel="2" x14ac:dyDescent="0.3">
      <c r="A103" s="10">
        <v>2006</v>
      </c>
      <c r="B103" s="11" t="s">
        <v>45</v>
      </c>
      <c r="C103" s="11" t="s">
        <v>25</v>
      </c>
      <c r="D103" s="11" t="s">
        <v>41</v>
      </c>
      <c r="E103" s="11" t="s">
        <v>42</v>
      </c>
      <c r="F103" s="10">
        <v>858</v>
      </c>
      <c r="G103" s="10" t="s">
        <v>472</v>
      </c>
    </row>
    <row r="104" spans="1:7" hidden="1" outlineLevel="2" x14ac:dyDescent="0.3">
      <c r="A104" s="10">
        <v>2007</v>
      </c>
      <c r="B104" s="11" t="s">
        <v>70</v>
      </c>
      <c r="C104" s="11" t="s">
        <v>22</v>
      </c>
      <c r="D104" s="11" t="s">
        <v>41</v>
      </c>
      <c r="E104" s="11" t="s">
        <v>42</v>
      </c>
      <c r="F104" s="10">
        <v>967</v>
      </c>
      <c r="G104" s="10" t="s">
        <v>473</v>
      </c>
    </row>
    <row r="105" spans="1:7" hidden="1" outlineLevel="2" x14ac:dyDescent="0.3">
      <c r="A105" s="10">
        <v>2005</v>
      </c>
      <c r="B105" s="11" t="s">
        <v>70</v>
      </c>
      <c r="C105" s="11" t="s">
        <v>22</v>
      </c>
      <c r="D105" s="11" t="s">
        <v>41</v>
      </c>
      <c r="E105" s="11" t="s">
        <v>46</v>
      </c>
      <c r="F105" s="10">
        <v>921</v>
      </c>
      <c r="G105" s="10" t="s">
        <v>474</v>
      </c>
    </row>
    <row r="106" spans="1:7" hidden="1" outlineLevel="2" x14ac:dyDescent="0.3">
      <c r="A106" s="10">
        <v>2005</v>
      </c>
      <c r="B106" s="11" t="s">
        <v>34</v>
      </c>
      <c r="C106" s="11" t="s">
        <v>25</v>
      </c>
      <c r="D106" s="11" t="s">
        <v>41</v>
      </c>
      <c r="E106" s="11" t="s">
        <v>46</v>
      </c>
      <c r="F106" s="10">
        <v>991</v>
      </c>
      <c r="G106" s="10" t="s">
        <v>478</v>
      </c>
    </row>
    <row r="107" spans="1:7" hidden="1" outlineLevel="2" x14ac:dyDescent="0.3">
      <c r="A107" s="10">
        <v>2005</v>
      </c>
      <c r="B107" s="11" t="s">
        <v>17</v>
      </c>
      <c r="C107" s="11" t="s">
        <v>29</v>
      </c>
      <c r="D107" s="11" t="s">
        <v>41</v>
      </c>
      <c r="E107" s="11" t="s">
        <v>42</v>
      </c>
      <c r="F107" s="10">
        <v>520</v>
      </c>
      <c r="G107" s="10" t="s">
        <v>481</v>
      </c>
    </row>
    <row r="108" spans="1:7" hidden="1" outlineLevel="2" x14ac:dyDescent="0.3">
      <c r="A108" s="10">
        <v>2007</v>
      </c>
      <c r="B108" s="11" t="s">
        <v>56</v>
      </c>
      <c r="C108" s="11" t="s">
        <v>25</v>
      </c>
      <c r="D108" s="11" t="s">
        <v>41</v>
      </c>
      <c r="E108" s="11" t="s">
        <v>73</v>
      </c>
      <c r="F108" s="10">
        <v>740</v>
      </c>
      <c r="G108" s="10" t="s">
        <v>485</v>
      </c>
    </row>
    <row r="109" spans="1:7" hidden="1" outlineLevel="2" x14ac:dyDescent="0.3">
      <c r="A109" s="10">
        <v>2006</v>
      </c>
      <c r="B109" s="11" t="s">
        <v>34</v>
      </c>
      <c r="C109" s="11" t="s">
        <v>25</v>
      </c>
      <c r="D109" s="11" t="s">
        <v>41</v>
      </c>
      <c r="E109" s="11" t="s">
        <v>46</v>
      </c>
      <c r="F109" s="10">
        <v>589</v>
      </c>
      <c r="G109" s="10" t="s">
        <v>489</v>
      </c>
    </row>
    <row r="110" spans="1:7" hidden="1" outlineLevel="2" x14ac:dyDescent="0.3">
      <c r="A110" s="10">
        <v>2006</v>
      </c>
      <c r="B110" s="11" t="s">
        <v>28</v>
      </c>
      <c r="C110" s="11" t="s">
        <v>22</v>
      </c>
      <c r="D110" s="11" t="s">
        <v>41</v>
      </c>
      <c r="E110" s="11" t="s">
        <v>46</v>
      </c>
      <c r="F110" s="10">
        <v>822</v>
      </c>
      <c r="G110" s="10" t="s">
        <v>492</v>
      </c>
    </row>
    <row r="111" spans="1:7" hidden="1" outlineLevel="2" x14ac:dyDescent="0.3">
      <c r="A111" s="10">
        <v>2006</v>
      </c>
      <c r="B111" s="11" t="s">
        <v>56</v>
      </c>
      <c r="C111" s="11" t="s">
        <v>29</v>
      </c>
      <c r="D111" s="11" t="s">
        <v>41</v>
      </c>
      <c r="E111" s="11" t="s">
        <v>42</v>
      </c>
      <c r="F111" s="10">
        <v>887</v>
      </c>
      <c r="G111" s="10" t="s">
        <v>499</v>
      </c>
    </row>
    <row r="112" spans="1:7" hidden="1" outlineLevel="2" x14ac:dyDescent="0.3">
      <c r="A112" s="10">
        <v>2007</v>
      </c>
      <c r="B112" s="11" t="s">
        <v>40</v>
      </c>
      <c r="C112" s="11" t="s">
        <v>25</v>
      </c>
      <c r="D112" s="11" t="s">
        <v>41</v>
      </c>
      <c r="E112" s="11" t="s">
        <v>42</v>
      </c>
      <c r="F112" s="10">
        <v>920</v>
      </c>
      <c r="G112" s="10" t="s">
        <v>500</v>
      </c>
    </row>
    <row r="113" spans="1:7" hidden="1" outlineLevel="2" x14ac:dyDescent="0.3">
      <c r="A113" s="10">
        <v>2005</v>
      </c>
      <c r="B113" s="11" t="s">
        <v>45</v>
      </c>
      <c r="C113" s="11" t="s">
        <v>25</v>
      </c>
      <c r="D113" s="11" t="s">
        <v>41</v>
      </c>
      <c r="E113" s="11" t="s">
        <v>46</v>
      </c>
      <c r="F113" s="10">
        <v>589</v>
      </c>
      <c r="G113" s="10" t="s">
        <v>515</v>
      </c>
    </row>
    <row r="114" spans="1:7" hidden="1" outlineLevel="2" x14ac:dyDescent="0.3">
      <c r="A114" s="10">
        <v>2006</v>
      </c>
      <c r="B114" s="11" t="s">
        <v>64</v>
      </c>
      <c r="C114" s="11" t="s">
        <v>13</v>
      </c>
      <c r="D114" s="11" t="s">
        <v>41</v>
      </c>
      <c r="E114" s="11" t="s">
        <v>73</v>
      </c>
      <c r="F114" s="10">
        <v>891</v>
      </c>
      <c r="G114" s="10" t="s">
        <v>520</v>
      </c>
    </row>
    <row r="115" spans="1:7" hidden="1" outlineLevel="2" x14ac:dyDescent="0.3">
      <c r="A115" s="10">
        <v>2006</v>
      </c>
      <c r="B115" s="11" t="s">
        <v>12</v>
      </c>
      <c r="C115" s="11" t="s">
        <v>22</v>
      </c>
      <c r="D115" s="11" t="s">
        <v>41</v>
      </c>
      <c r="E115" s="11" t="s">
        <v>46</v>
      </c>
      <c r="F115" s="10">
        <v>788</v>
      </c>
      <c r="G115" s="10" t="s">
        <v>522</v>
      </c>
    </row>
    <row r="116" spans="1:7" hidden="1" outlineLevel="2" x14ac:dyDescent="0.3">
      <c r="A116" s="10">
        <v>2006</v>
      </c>
      <c r="B116" s="11" t="s">
        <v>62</v>
      </c>
      <c r="C116" s="11" t="s">
        <v>22</v>
      </c>
      <c r="D116" s="11" t="s">
        <v>41</v>
      </c>
      <c r="E116" s="11" t="s">
        <v>73</v>
      </c>
      <c r="F116" s="10">
        <v>611</v>
      </c>
      <c r="G116" s="10" t="s">
        <v>525</v>
      </c>
    </row>
    <row r="117" spans="1:7" hidden="1" outlineLevel="2" x14ac:dyDescent="0.3">
      <c r="A117" s="10">
        <v>2007</v>
      </c>
      <c r="B117" s="11" t="s">
        <v>70</v>
      </c>
      <c r="C117" s="11" t="s">
        <v>25</v>
      </c>
      <c r="D117" s="11" t="s">
        <v>41</v>
      </c>
      <c r="E117" s="11" t="s">
        <v>42</v>
      </c>
      <c r="F117" s="10">
        <v>621</v>
      </c>
      <c r="G117" s="10" t="s">
        <v>531</v>
      </c>
    </row>
    <row r="118" spans="1:7" hidden="1" outlineLevel="2" x14ac:dyDescent="0.3">
      <c r="A118" s="10">
        <v>2005</v>
      </c>
      <c r="B118" s="11" t="s">
        <v>64</v>
      </c>
      <c r="C118" s="11" t="s">
        <v>25</v>
      </c>
      <c r="D118" s="11" t="s">
        <v>41</v>
      </c>
      <c r="E118" s="11" t="s">
        <v>46</v>
      </c>
      <c r="F118" s="10">
        <v>897</v>
      </c>
      <c r="G118" s="10" t="s">
        <v>534</v>
      </c>
    </row>
    <row r="119" spans="1:7" hidden="1" outlineLevel="2" x14ac:dyDescent="0.3">
      <c r="A119" s="10">
        <v>2005</v>
      </c>
      <c r="B119" s="11" t="s">
        <v>64</v>
      </c>
      <c r="C119" s="11" t="s">
        <v>25</v>
      </c>
      <c r="D119" s="11" t="s">
        <v>41</v>
      </c>
      <c r="E119" s="11" t="s">
        <v>73</v>
      </c>
      <c r="F119" s="10">
        <v>650</v>
      </c>
      <c r="G119" s="10" t="s">
        <v>537</v>
      </c>
    </row>
    <row r="120" spans="1:7" hidden="1" outlineLevel="2" x14ac:dyDescent="0.3">
      <c r="A120" s="10">
        <v>2007</v>
      </c>
      <c r="B120" s="11" t="s">
        <v>45</v>
      </c>
      <c r="C120" s="11" t="s">
        <v>22</v>
      </c>
      <c r="D120" s="11" t="s">
        <v>41</v>
      </c>
      <c r="E120" s="11" t="s">
        <v>73</v>
      </c>
      <c r="F120" s="10">
        <v>935</v>
      </c>
      <c r="G120" s="10" t="s">
        <v>540</v>
      </c>
    </row>
    <row r="121" spans="1:7" hidden="1" outlineLevel="2" x14ac:dyDescent="0.3">
      <c r="A121" s="10">
        <v>2005</v>
      </c>
      <c r="B121" s="11" t="s">
        <v>56</v>
      </c>
      <c r="C121" s="11" t="s">
        <v>13</v>
      </c>
      <c r="D121" s="11" t="s">
        <v>41</v>
      </c>
      <c r="E121" s="11" t="s">
        <v>73</v>
      </c>
      <c r="F121" s="10">
        <v>853</v>
      </c>
      <c r="G121" s="10" t="s">
        <v>545</v>
      </c>
    </row>
    <row r="122" spans="1:7" hidden="1" outlineLevel="2" x14ac:dyDescent="0.3">
      <c r="A122" s="10">
        <v>2005</v>
      </c>
      <c r="B122" s="11" t="s">
        <v>12</v>
      </c>
      <c r="C122" s="11" t="s">
        <v>29</v>
      </c>
      <c r="D122" s="11" t="s">
        <v>41</v>
      </c>
      <c r="E122" s="11" t="s">
        <v>46</v>
      </c>
      <c r="F122" s="10">
        <v>629</v>
      </c>
      <c r="G122" s="10" t="s">
        <v>548</v>
      </c>
    </row>
    <row r="123" spans="1:7" hidden="1" outlineLevel="2" x14ac:dyDescent="0.3">
      <c r="A123" s="10">
        <v>2006</v>
      </c>
      <c r="B123" s="11" t="s">
        <v>70</v>
      </c>
      <c r="C123" s="11" t="s">
        <v>29</v>
      </c>
      <c r="D123" s="11" t="s">
        <v>41</v>
      </c>
      <c r="E123" s="11" t="s">
        <v>42</v>
      </c>
      <c r="F123" s="10">
        <v>734</v>
      </c>
      <c r="G123" s="10" t="s">
        <v>551</v>
      </c>
    </row>
    <row r="124" spans="1:7" hidden="1" outlineLevel="2" x14ac:dyDescent="0.3">
      <c r="A124" s="10">
        <v>2007</v>
      </c>
      <c r="B124" s="11" t="s">
        <v>70</v>
      </c>
      <c r="C124" s="11" t="s">
        <v>13</v>
      </c>
      <c r="D124" s="11" t="s">
        <v>41</v>
      </c>
      <c r="E124" s="11" t="s">
        <v>46</v>
      </c>
      <c r="F124" s="10">
        <v>539</v>
      </c>
      <c r="G124" s="10" t="s">
        <v>557</v>
      </c>
    </row>
    <row r="125" spans="1:7" hidden="1" outlineLevel="2" x14ac:dyDescent="0.3">
      <c r="A125" s="10">
        <v>2005</v>
      </c>
      <c r="B125" s="11" t="s">
        <v>21</v>
      </c>
      <c r="C125" s="11" t="s">
        <v>22</v>
      </c>
      <c r="D125" s="11" t="s">
        <v>41</v>
      </c>
      <c r="E125" s="11" t="s">
        <v>46</v>
      </c>
      <c r="F125" s="10">
        <v>624</v>
      </c>
      <c r="G125" s="10" t="s">
        <v>571</v>
      </c>
    </row>
    <row r="126" spans="1:7" hidden="1" outlineLevel="2" x14ac:dyDescent="0.3">
      <c r="A126" s="10">
        <v>2007</v>
      </c>
      <c r="B126" s="11" t="s">
        <v>70</v>
      </c>
      <c r="C126" s="11" t="s">
        <v>29</v>
      </c>
      <c r="D126" s="11" t="s">
        <v>41</v>
      </c>
      <c r="E126" s="11" t="s">
        <v>46</v>
      </c>
      <c r="F126" s="10">
        <v>724</v>
      </c>
      <c r="G126" s="10" t="s">
        <v>573</v>
      </c>
    </row>
    <row r="127" spans="1:7" hidden="1" outlineLevel="2" x14ac:dyDescent="0.3">
      <c r="A127" s="10">
        <v>2005</v>
      </c>
      <c r="B127" s="11" t="s">
        <v>64</v>
      </c>
      <c r="C127" s="11" t="s">
        <v>29</v>
      </c>
      <c r="D127" s="11" t="s">
        <v>41</v>
      </c>
      <c r="E127" s="11" t="s">
        <v>73</v>
      </c>
      <c r="F127" s="10">
        <v>719</v>
      </c>
      <c r="G127" s="10" t="s">
        <v>578</v>
      </c>
    </row>
    <row r="128" spans="1:7" hidden="1" outlineLevel="2" x14ac:dyDescent="0.3">
      <c r="A128" s="10">
        <v>2005</v>
      </c>
      <c r="B128" s="11" t="s">
        <v>64</v>
      </c>
      <c r="C128" s="11" t="s">
        <v>29</v>
      </c>
      <c r="D128" s="11" t="s">
        <v>41</v>
      </c>
      <c r="E128" s="11" t="s">
        <v>42</v>
      </c>
      <c r="F128" s="10">
        <v>941</v>
      </c>
      <c r="G128" s="10" t="s">
        <v>579</v>
      </c>
    </row>
    <row r="129" spans="1:7" hidden="1" outlineLevel="2" x14ac:dyDescent="0.3">
      <c r="A129" s="10">
        <v>2007</v>
      </c>
      <c r="B129" s="11" t="s">
        <v>64</v>
      </c>
      <c r="C129" s="11" t="s">
        <v>13</v>
      </c>
      <c r="D129" s="11" t="s">
        <v>41</v>
      </c>
      <c r="E129" s="11" t="s">
        <v>46</v>
      </c>
      <c r="F129" s="10">
        <v>711</v>
      </c>
      <c r="G129" s="10" t="s">
        <v>583</v>
      </c>
    </row>
    <row r="130" spans="1:7" hidden="1" outlineLevel="2" x14ac:dyDescent="0.3">
      <c r="A130" s="10">
        <v>2007</v>
      </c>
      <c r="B130" s="11" t="s">
        <v>64</v>
      </c>
      <c r="C130" s="11" t="s">
        <v>22</v>
      </c>
      <c r="D130" s="11" t="s">
        <v>41</v>
      </c>
      <c r="E130" s="11" t="s">
        <v>46</v>
      </c>
      <c r="F130" s="10">
        <v>619</v>
      </c>
      <c r="G130" s="10" t="s">
        <v>586</v>
      </c>
    </row>
    <row r="131" spans="1:7" hidden="1" outlineLevel="2" x14ac:dyDescent="0.3">
      <c r="A131" s="10">
        <v>2007</v>
      </c>
      <c r="B131" s="11" t="s">
        <v>56</v>
      </c>
      <c r="C131" s="11" t="s">
        <v>25</v>
      </c>
      <c r="D131" s="11" t="s">
        <v>41</v>
      </c>
      <c r="E131" s="11" t="s">
        <v>46</v>
      </c>
      <c r="F131" s="10">
        <v>871</v>
      </c>
      <c r="G131" s="10" t="s">
        <v>590</v>
      </c>
    </row>
    <row r="132" spans="1:7" hidden="1" outlineLevel="2" x14ac:dyDescent="0.3">
      <c r="A132" s="10">
        <v>2007</v>
      </c>
      <c r="B132" s="11" t="s">
        <v>34</v>
      </c>
      <c r="C132" s="11" t="s">
        <v>13</v>
      </c>
      <c r="D132" s="11" t="s">
        <v>41</v>
      </c>
      <c r="E132" s="11" t="s">
        <v>46</v>
      </c>
      <c r="F132" s="10">
        <v>885</v>
      </c>
      <c r="G132" s="10" t="s">
        <v>593</v>
      </c>
    </row>
    <row r="133" spans="1:7" hidden="1" outlineLevel="2" x14ac:dyDescent="0.3">
      <c r="A133" s="10">
        <v>2006</v>
      </c>
      <c r="B133" s="11" t="s">
        <v>62</v>
      </c>
      <c r="C133" s="11" t="s">
        <v>13</v>
      </c>
      <c r="D133" s="11" t="s">
        <v>41</v>
      </c>
      <c r="E133" s="11" t="s">
        <v>46</v>
      </c>
      <c r="F133" s="10">
        <v>645</v>
      </c>
      <c r="G133" s="10" t="s">
        <v>596</v>
      </c>
    </row>
    <row r="134" spans="1:7" hidden="1" outlineLevel="2" x14ac:dyDescent="0.3">
      <c r="A134" s="10">
        <v>2006</v>
      </c>
      <c r="B134" s="11" t="s">
        <v>45</v>
      </c>
      <c r="C134" s="11" t="s">
        <v>25</v>
      </c>
      <c r="D134" s="11" t="s">
        <v>41</v>
      </c>
      <c r="E134" s="11" t="s">
        <v>46</v>
      </c>
      <c r="F134" s="10">
        <v>834</v>
      </c>
      <c r="G134" s="10" t="s">
        <v>598</v>
      </c>
    </row>
    <row r="135" spans="1:7" hidden="1" outlineLevel="2" x14ac:dyDescent="0.3">
      <c r="A135" s="10">
        <v>2005</v>
      </c>
      <c r="B135" s="11" t="s">
        <v>70</v>
      </c>
      <c r="C135" s="11" t="s">
        <v>25</v>
      </c>
      <c r="D135" s="11" t="s">
        <v>41</v>
      </c>
      <c r="E135" s="11" t="s">
        <v>73</v>
      </c>
      <c r="F135" s="10">
        <v>989</v>
      </c>
      <c r="G135" s="10" t="s">
        <v>599</v>
      </c>
    </row>
    <row r="136" spans="1:7" hidden="1" outlineLevel="2" x14ac:dyDescent="0.3">
      <c r="A136" s="10">
        <v>2005</v>
      </c>
      <c r="B136" s="11" t="s">
        <v>64</v>
      </c>
      <c r="C136" s="11" t="s">
        <v>13</v>
      </c>
      <c r="D136" s="11" t="s">
        <v>41</v>
      </c>
      <c r="E136" s="11" t="s">
        <v>46</v>
      </c>
      <c r="F136" s="10">
        <v>640</v>
      </c>
      <c r="G136" s="10" t="s">
        <v>604</v>
      </c>
    </row>
    <row r="137" spans="1:7" hidden="1" outlineLevel="2" x14ac:dyDescent="0.3">
      <c r="A137" s="10">
        <v>2006</v>
      </c>
      <c r="B137" s="11" t="s">
        <v>17</v>
      </c>
      <c r="C137" s="11" t="s">
        <v>29</v>
      </c>
      <c r="D137" s="11" t="s">
        <v>41</v>
      </c>
      <c r="E137" s="11" t="s">
        <v>46</v>
      </c>
      <c r="F137" s="10">
        <v>808</v>
      </c>
      <c r="G137" s="10" t="s">
        <v>611</v>
      </c>
    </row>
    <row r="138" spans="1:7" hidden="1" outlineLevel="2" x14ac:dyDescent="0.3">
      <c r="A138" s="10">
        <v>2005</v>
      </c>
      <c r="B138" s="11" t="s">
        <v>45</v>
      </c>
      <c r="C138" s="11" t="s">
        <v>29</v>
      </c>
      <c r="D138" s="11" t="s">
        <v>41</v>
      </c>
      <c r="E138" s="11" t="s">
        <v>73</v>
      </c>
      <c r="F138" s="10">
        <v>711</v>
      </c>
      <c r="G138" s="10" t="s">
        <v>616</v>
      </c>
    </row>
    <row r="139" spans="1:7" hidden="1" outlineLevel="2" x14ac:dyDescent="0.3">
      <c r="A139" s="10">
        <v>2006</v>
      </c>
      <c r="B139" s="11" t="s">
        <v>34</v>
      </c>
      <c r="C139" s="11" t="s">
        <v>29</v>
      </c>
      <c r="D139" s="11" t="s">
        <v>41</v>
      </c>
      <c r="E139" s="11" t="s">
        <v>73</v>
      </c>
      <c r="F139" s="10">
        <v>526</v>
      </c>
      <c r="G139" s="10" t="s">
        <v>620</v>
      </c>
    </row>
    <row r="140" spans="1:7" hidden="1" outlineLevel="2" x14ac:dyDescent="0.3">
      <c r="A140" s="10">
        <v>2007</v>
      </c>
      <c r="B140" s="11" t="s">
        <v>17</v>
      </c>
      <c r="C140" s="11" t="s">
        <v>22</v>
      </c>
      <c r="D140" s="11" t="s">
        <v>41</v>
      </c>
      <c r="E140" s="11" t="s">
        <v>42</v>
      </c>
      <c r="F140" s="10">
        <v>813</v>
      </c>
      <c r="G140" s="10" t="s">
        <v>622</v>
      </c>
    </row>
    <row r="141" spans="1:7" hidden="1" outlineLevel="2" x14ac:dyDescent="0.3">
      <c r="A141" s="10">
        <v>2005</v>
      </c>
      <c r="B141" s="11" t="s">
        <v>21</v>
      </c>
      <c r="C141" s="11" t="s">
        <v>13</v>
      </c>
      <c r="D141" s="11" t="s">
        <v>41</v>
      </c>
      <c r="E141" s="11" t="s">
        <v>42</v>
      </c>
      <c r="F141" s="10">
        <v>877</v>
      </c>
      <c r="G141" s="10" t="s">
        <v>625</v>
      </c>
    </row>
    <row r="142" spans="1:7" hidden="1" outlineLevel="2" x14ac:dyDescent="0.3">
      <c r="A142" s="10">
        <v>2007</v>
      </c>
      <c r="B142" s="11" t="s">
        <v>37</v>
      </c>
      <c r="C142" s="11" t="s">
        <v>13</v>
      </c>
      <c r="D142" s="11" t="s">
        <v>41</v>
      </c>
      <c r="E142" s="11" t="s">
        <v>42</v>
      </c>
      <c r="F142" s="10">
        <v>865</v>
      </c>
      <c r="G142" s="10" t="s">
        <v>631</v>
      </c>
    </row>
    <row r="143" spans="1:7" hidden="1" outlineLevel="2" x14ac:dyDescent="0.3">
      <c r="A143" s="10">
        <v>2006</v>
      </c>
      <c r="B143" s="11" t="s">
        <v>17</v>
      </c>
      <c r="C143" s="11" t="s">
        <v>13</v>
      </c>
      <c r="D143" s="11" t="s">
        <v>41</v>
      </c>
      <c r="E143" s="11" t="s">
        <v>73</v>
      </c>
      <c r="F143" s="10">
        <v>908</v>
      </c>
      <c r="G143" s="10" t="s">
        <v>632</v>
      </c>
    </row>
    <row r="144" spans="1:7" hidden="1" outlineLevel="2" x14ac:dyDescent="0.3">
      <c r="A144" s="10">
        <v>2005</v>
      </c>
      <c r="B144" s="11" t="s">
        <v>12</v>
      </c>
      <c r="C144" s="11" t="s">
        <v>25</v>
      </c>
      <c r="D144" s="11" t="s">
        <v>41</v>
      </c>
      <c r="E144" s="11" t="s">
        <v>46</v>
      </c>
      <c r="F144" s="10">
        <v>631</v>
      </c>
      <c r="G144" s="10" t="s">
        <v>637</v>
      </c>
    </row>
    <row r="145" spans="1:7" hidden="1" outlineLevel="2" x14ac:dyDescent="0.3">
      <c r="A145" s="10">
        <v>2006</v>
      </c>
      <c r="B145" s="11" t="s">
        <v>12</v>
      </c>
      <c r="C145" s="11" t="s">
        <v>22</v>
      </c>
      <c r="D145" s="11" t="s">
        <v>41</v>
      </c>
      <c r="E145" s="11" t="s">
        <v>46</v>
      </c>
      <c r="F145" s="10">
        <v>534</v>
      </c>
      <c r="G145" s="10" t="s">
        <v>641</v>
      </c>
    </row>
    <row r="146" spans="1:7" hidden="1" outlineLevel="2" x14ac:dyDescent="0.3">
      <c r="A146" s="10">
        <v>2005</v>
      </c>
      <c r="B146" s="11" t="s">
        <v>62</v>
      </c>
      <c r="C146" s="11" t="s">
        <v>25</v>
      </c>
      <c r="D146" s="11" t="s">
        <v>41</v>
      </c>
      <c r="E146" s="11" t="s">
        <v>42</v>
      </c>
      <c r="F146" s="10">
        <v>912</v>
      </c>
      <c r="G146" s="10" t="s">
        <v>648</v>
      </c>
    </row>
    <row r="147" spans="1:7" hidden="1" outlineLevel="2" x14ac:dyDescent="0.3">
      <c r="A147" s="10">
        <v>2005</v>
      </c>
      <c r="B147" s="11" t="s">
        <v>17</v>
      </c>
      <c r="C147" s="11" t="s">
        <v>13</v>
      </c>
      <c r="D147" s="11" t="s">
        <v>41</v>
      </c>
      <c r="E147" s="11" t="s">
        <v>46</v>
      </c>
      <c r="F147" s="10">
        <v>642</v>
      </c>
      <c r="G147" s="10" t="s">
        <v>659</v>
      </c>
    </row>
    <row r="148" spans="1:7" hidden="1" outlineLevel="2" x14ac:dyDescent="0.3">
      <c r="A148" s="10">
        <v>2007</v>
      </c>
      <c r="B148" s="11" t="s">
        <v>17</v>
      </c>
      <c r="C148" s="11" t="s">
        <v>22</v>
      </c>
      <c r="D148" s="11" t="s">
        <v>41</v>
      </c>
      <c r="E148" s="11" t="s">
        <v>73</v>
      </c>
      <c r="F148" s="10">
        <v>662</v>
      </c>
      <c r="G148" s="10" t="s">
        <v>665</v>
      </c>
    </row>
    <row r="149" spans="1:7" hidden="1" outlineLevel="2" x14ac:dyDescent="0.3">
      <c r="A149" s="10">
        <v>2005</v>
      </c>
      <c r="B149" s="11" t="s">
        <v>34</v>
      </c>
      <c r="C149" s="11" t="s">
        <v>25</v>
      </c>
      <c r="D149" s="11" t="s">
        <v>41</v>
      </c>
      <c r="E149" s="11" t="s">
        <v>46</v>
      </c>
      <c r="F149" s="10">
        <v>561</v>
      </c>
      <c r="G149" s="10" t="s">
        <v>668</v>
      </c>
    </row>
    <row r="150" spans="1:7" hidden="1" outlineLevel="2" x14ac:dyDescent="0.3">
      <c r="A150" s="10">
        <v>2005</v>
      </c>
      <c r="B150" s="11" t="s">
        <v>70</v>
      </c>
      <c r="C150" s="11" t="s">
        <v>29</v>
      </c>
      <c r="D150" s="11" t="s">
        <v>41</v>
      </c>
      <c r="E150" s="11" t="s">
        <v>46</v>
      </c>
      <c r="F150" s="10">
        <v>664</v>
      </c>
      <c r="G150" s="10" t="s">
        <v>671</v>
      </c>
    </row>
    <row r="151" spans="1:7" hidden="1" outlineLevel="2" x14ac:dyDescent="0.3">
      <c r="A151" s="10">
        <v>2005</v>
      </c>
      <c r="B151" s="11" t="s">
        <v>40</v>
      </c>
      <c r="C151" s="11" t="s">
        <v>13</v>
      </c>
      <c r="D151" s="11" t="s">
        <v>41</v>
      </c>
      <c r="E151" s="11" t="s">
        <v>46</v>
      </c>
      <c r="F151" s="10">
        <v>920</v>
      </c>
      <c r="G151" s="10" t="s">
        <v>673</v>
      </c>
    </row>
    <row r="152" spans="1:7" hidden="1" outlineLevel="2" x14ac:dyDescent="0.3">
      <c r="A152" s="10">
        <v>2005</v>
      </c>
      <c r="B152" s="11" t="s">
        <v>62</v>
      </c>
      <c r="C152" s="11" t="s">
        <v>29</v>
      </c>
      <c r="D152" s="11" t="s">
        <v>41</v>
      </c>
      <c r="E152" s="11" t="s">
        <v>46</v>
      </c>
      <c r="F152" s="10">
        <v>946</v>
      </c>
      <c r="G152" s="10" t="s">
        <v>678</v>
      </c>
    </row>
    <row r="153" spans="1:7" hidden="1" outlineLevel="2" x14ac:dyDescent="0.3">
      <c r="A153" s="10">
        <v>2007</v>
      </c>
      <c r="B153" s="11" t="s">
        <v>12</v>
      </c>
      <c r="C153" s="11" t="s">
        <v>13</v>
      </c>
      <c r="D153" s="11" t="s">
        <v>41</v>
      </c>
      <c r="E153" s="11" t="s">
        <v>42</v>
      </c>
      <c r="F153" s="10">
        <v>649</v>
      </c>
      <c r="G153" s="10" t="s">
        <v>679</v>
      </c>
    </row>
    <row r="154" spans="1:7" hidden="1" outlineLevel="2" x14ac:dyDescent="0.3">
      <c r="A154" s="10">
        <v>2007</v>
      </c>
      <c r="B154" s="11" t="s">
        <v>34</v>
      </c>
      <c r="C154" s="11" t="s">
        <v>29</v>
      </c>
      <c r="D154" s="11" t="s">
        <v>41</v>
      </c>
      <c r="E154" s="11" t="s">
        <v>73</v>
      </c>
      <c r="F154" s="10">
        <v>657</v>
      </c>
      <c r="G154" s="10" t="s">
        <v>683</v>
      </c>
    </row>
    <row r="155" spans="1:7" hidden="1" outlineLevel="2" x14ac:dyDescent="0.3">
      <c r="A155" s="10">
        <v>2007</v>
      </c>
      <c r="B155" s="11" t="s">
        <v>17</v>
      </c>
      <c r="C155" s="11" t="s">
        <v>22</v>
      </c>
      <c r="D155" s="11" t="s">
        <v>41</v>
      </c>
      <c r="E155" s="11" t="s">
        <v>42</v>
      </c>
      <c r="F155" s="10">
        <v>934</v>
      </c>
      <c r="G155" s="10" t="s">
        <v>684</v>
      </c>
    </row>
    <row r="156" spans="1:7" hidden="1" outlineLevel="2" x14ac:dyDescent="0.3">
      <c r="A156" s="10">
        <v>2007</v>
      </c>
      <c r="B156" s="11" t="s">
        <v>62</v>
      </c>
      <c r="C156" s="11" t="s">
        <v>25</v>
      </c>
      <c r="D156" s="11" t="s">
        <v>41</v>
      </c>
      <c r="E156" s="11" t="s">
        <v>73</v>
      </c>
      <c r="F156" s="10">
        <v>670</v>
      </c>
      <c r="G156" s="10" t="s">
        <v>689</v>
      </c>
    </row>
    <row r="157" spans="1:7" hidden="1" outlineLevel="2" x14ac:dyDescent="0.3">
      <c r="A157" s="10">
        <v>2006</v>
      </c>
      <c r="B157" s="11" t="s">
        <v>40</v>
      </c>
      <c r="C157" s="11" t="s">
        <v>29</v>
      </c>
      <c r="D157" s="11" t="s">
        <v>41</v>
      </c>
      <c r="E157" s="11" t="s">
        <v>73</v>
      </c>
      <c r="F157" s="10">
        <v>928</v>
      </c>
      <c r="G157" s="10" t="s">
        <v>691</v>
      </c>
    </row>
    <row r="158" spans="1:7" hidden="1" outlineLevel="2" x14ac:dyDescent="0.3">
      <c r="A158" s="10">
        <v>2007</v>
      </c>
      <c r="B158" s="11" t="s">
        <v>28</v>
      </c>
      <c r="C158" s="11" t="s">
        <v>25</v>
      </c>
      <c r="D158" s="11" t="s">
        <v>41</v>
      </c>
      <c r="E158" s="11" t="s">
        <v>46</v>
      </c>
      <c r="F158" s="10">
        <v>783</v>
      </c>
      <c r="G158" s="10" t="s">
        <v>692</v>
      </c>
    </row>
    <row r="159" spans="1:7" hidden="1" outlineLevel="2" x14ac:dyDescent="0.3">
      <c r="A159" s="10">
        <v>2006</v>
      </c>
      <c r="B159" s="11" t="s">
        <v>21</v>
      </c>
      <c r="C159" s="11" t="s">
        <v>25</v>
      </c>
      <c r="D159" s="11" t="s">
        <v>41</v>
      </c>
      <c r="E159" s="11" t="s">
        <v>46</v>
      </c>
      <c r="F159" s="10">
        <v>725</v>
      </c>
      <c r="G159" s="10" t="s">
        <v>695</v>
      </c>
    </row>
    <row r="160" spans="1:7" hidden="1" outlineLevel="2" x14ac:dyDescent="0.3">
      <c r="A160" s="10">
        <v>2005</v>
      </c>
      <c r="B160" s="11" t="s">
        <v>40</v>
      </c>
      <c r="C160" s="11" t="s">
        <v>13</v>
      </c>
      <c r="D160" s="11" t="s">
        <v>41</v>
      </c>
      <c r="E160" s="11" t="s">
        <v>46</v>
      </c>
      <c r="F160" s="10">
        <v>846</v>
      </c>
      <c r="G160" s="10" t="s">
        <v>701</v>
      </c>
    </row>
    <row r="161" spans="1:7" hidden="1" outlineLevel="2" x14ac:dyDescent="0.3">
      <c r="A161" s="10">
        <v>2005</v>
      </c>
      <c r="B161" s="11" t="s">
        <v>64</v>
      </c>
      <c r="C161" s="11" t="s">
        <v>22</v>
      </c>
      <c r="D161" s="11" t="s">
        <v>41</v>
      </c>
      <c r="E161" s="11" t="s">
        <v>46</v>
      </c>
      <c r="F161" s="10">
        <v>580</v>
      </c>
      <c r="G161" s="10" t="s">
        <v>705</v>
      </c>
    </row>
    <row r="162" spans="1:7" hidden="1" outlineLevel="2" x14ac:dyDescent="0.3">
      <c r="A162" s="10">
        <v>2007</v>
      </c>
      <c r="B162" s="11" t="s">
        <v>45</v>
      </c>
      <c r="C162" s="11" t="s">
        <v>29</v>
      </c>
      <c r="D162" s="11" t="s">
        <v>41</v>
      </c>
      <c r="E162" s="11" t="s">
        <v>46</v>
      </c>
      <c r="F162" s="10">
        <v>719</v>
      </c>
      <c r="G162" s="10" t="s">
        <v>710</v>
      </c>
    </row>
    <row r="163" spans="1:7" hidden="1" outlineLevel="2" x14ac:dyDescent="0.3">
      <c r="A163" s="10">
        <v>2005</v>
      </c>
      <c r="B163" s="11" t="s">
        <v>56</v>
      </c>
      <c r="C163" s="11" t="s">
        <v>29</v>
      </c>
      <c r="D163" s="11" t="s">
        <v>41</v>
      </c>
      <c r="E163" s="11" t="s">
        <v>73</v>
      </c>
      <c r="F163" s="10">
        <v>728</v>
      </c>
      <c r="G163" s="10" t="s">
        <v>715</v>
      </c>
    </row>
    <row r="164" spans="1:7" hidden="1" outlineLevel="2" x14ac:dyDescent="0.3">
      <c r="A164" s="10">
        <v>2007</v>
      </c>
      <c r="B164" s="11" t="s">
        <v>34</v>
      </c>
      <c r="C164" s="11" t="s">
        <v>25</v>
      </c>
      <c r="D164" s="11" t="s">
        <v>41</v>
      </c>
      <c r="E164" s="11" t="s">
        <v>73</v>
      </c>
      <c r="F164" s="10">
        <v>842</v>
      </c>
      <c r="G164" s="10" t="s">
        <v>722</v>
      </c>
    </row>
    <row r="165" spans="1:7" hidden="1" outlineLevel="2" x14ac:dyDescent="0.3">
      <c r="A165" s="10">
        <v>2007</v>
      </c>
      <c r="B165" s="11" t="s">
        <v>64</v>
      </c>
      <c r="C165" s="11" t="s">
        <v>22</v>
      </c>
      <c r="D165" s="11" t="s">
        <v>41</v>
      </c>
      <c r="E165" s="11" t="s">
        <v>42</v>
      </c>
      <c r="F165" s="10">
        <v>962</v>
      </c>
      <c r="G165" s="10" t="s">
        <v>723</v>
      </c>
    </row>
    <row r="166" spans="1:7" hidden="1" outlineLevel="2" x14ac:dyDescent="0.3">
      <c r="A166" s="10">
        <v>2006</v>
      </c>
      <c r="B166" s="11" t="s">
        <v>56</v>
      </c>
      <c r="C166" s="11" t="s">
        <v>25</v>
      </c>
      <c r="D166" s="11" t="s">
        <v>41</v>
      </c>
      <c r="E166" s="11" t="s">
        <v>42</v>
      </c>
      <c r="F166" s="10">
        <v>976</v>
      </c>
      <c r="G166" s="10" t="s">
        <v>725</v>
      </c>
    </row>
    <row r="167" spans="1:7" hidden="1" outlineLevel="2" x14ac:dyDescent="0.3">
      <c r="A167" s="10">
        <v>2007</v>
      </c>
      <c r="B167" s="11" t="s">
        <v>17</v>
      </c>
      <c r="C167" s="11" t="s">
        <v>29</v>
      </c>
      <c r="D167" s="11" t="s">
        <v>41</v>
      </c>
      <c r="E167" s="11" t="s">
        <v>73</v>
      </c>
      <c r="F167" s="10">
        <v>929</v>
      </c>
      <c r="G167" s="10" t="s">
        <v>728</v>
      </c>
    </row>
    <row r="168" spans="1:7" hidden="1" outlineLevel="2" x14ac:dyDescent="0.3">
      <c r="A168" s="10">
        <v>2007</v>
      </c>
      <c r="B168" s="11" t="s">
        <v>56</v>
      </c>
      <c r="C168" s="11" t="s">
        <v>25</v>
      </c>
      <c r="D168" s="11" t="s">
        <v>41</v>
      </c>
      <c r="E168" s="11" t="s">
        <v>73</v>
      </c>
      <c r="F168" s="10">
        <v>665</v>
      </c>
      <c r="G168" s="10" t="s">
        <v>739</v>
      </c>
    </row>
    <row r="169" spans="1:7" hidden="1" outlineLevel="2" x14ac:dyDescent="0.3">
      <c r="A169" s="10">
        <v>2005</v>
      </c>
      <c r="B169" s="11" t="s">
        <v>64</v>
      </c>
      <c r="C169" s="11" t="s">
        <v>29</v>
      </c>
      <c r="D169" s="11" t="s">
        <v>41</v>
      </c>
      <c r="E169" s="11" t="s">
        <v>46</v>
      </c>
      <c r="F169" s="10">
        <v>885</v>
      </c>
      <c r="G169" s="10" t="s">
        <v>740</v>
      </c>
    </row>
    <row r="170" spans="1:7" hidden="1" outlineLevel="2" x14ac:dyDescent="0.3">
      <c r="A170" s="10">
        <v>2005</v>
      </c>
      <c r="B170" s="11" t="s">
        <v>70</v>
      </c>
      <c r="C170" s="11" t="s">
        <v>29</v>
      </c>
      <c r="D170" s="11" t="s">
        <v>41</v>
      </c>
      <c r="E170" s="11" t="s">
        <v>46</v>
      </c>
      <c r="F170" s="10">
        <v>844</v>
      </c>
      <c r="G170" s="10" t="s">
        <v>742</v>
      </c>
    </row>
    <row r="171" spans="1:7" hidden="1" outlineLevel="2" x14ac:dyDescent="0.3">
      <c r="A171" s="10">
        <v>2006</v>
      </c>
      <c r="B171" s="11" t="s">
        <v>37</v>
      </c>
      <c r="C171" s="11" t="s">
        <v>25</v>
      </c>
      <c r="D171" s="11" t="s">
        <v>41</v>
      </c>
      <c r="E171" s="11" t="s">
        <v>73</v>
      </c>
      <c r="F171" s="10">
        <v>770</v>
      </c>
      <c r="G171" s="10" t="s">
        <v>745</v>
      </c>
    </row>
    <row r="172" spans="1:7" hidden="1" outlineLevel="2" x14ac:dyDescent="0.3">
      <c r="A172" s="10">
        <v>2007</v>
      </c>
      <c r="B172" s="11" t="s">
        <v>28</v>
      </c>
      <c r="C172" s="11" t="s">
        <v>29</v>
      </c>
      <c r="D172" s="11" t="s">
        <v>41</v>
      </c>
      <c r="E172" s="11" t="s">
        <v>46</v>
      </c>
      <c r="F172" s="10">
        <v>574</v>
      </c>
      <c r="G172" s="10" t="s">
        <v>748</v>
      </c>
    </row>
    <row r="173" spans="1:7" hidden="1" outlineLevel="2" x14ac:dyDescent="0.3">
      <c r="A173" s="10">
        <v>2006</v>
      </c>
      <c r="B173" s="11" t="s">
        <v>37</v>
      </c>
      <c r="C173" s="11" t="s">
        <v>13</v>
      </c>
      <c r="D173" s="11" t="s">
        <v>41</v>
      </c>
      <c r="E173" s="11" t="s">
        <v>73</v>
      </c>
      <c r="F173" s="10">
        <v>576</v>
      </c>
      <c r="G173" s="10" t="s">
        <v>754</v>
      </c>
    </row>
    <row r="174" spans="1:7" hidden="1" outlineLevel="2" x14ac:dyDescent="0.3">
      <c r="A174" s="10">
        <v>2006</v>
      </c>
      <c r="B174" s="11" t="s">
        <v>70</v>
      </c>
      <c r="C174" s="11" t="s">
        <v>29</v>
      </c>
      <c r="D174" s="11" t="s">
        <v>41</v>
      </c>
      <c r="E174" s="11" t="s">
        <v>46</v>
      </c>
      <c r="F174" s="10">
        <v>680</v>
      </c>
      <c r="G174" s="10" t="s">
        <v>762</v>
      </c>
    </row>
    <row r="175" spans="1:7" hidden="1" outlineLevel="2" x14ac:dyDescent="0.3">
      <c r="A175" s="10">
        <v>2005</v>
      </c>
      <c r="B175" s="11" t="s">
        <v>62</v>
      </c>
      <c r="C175" s="11" t="s">
        <v>29</v>
      </c>
      <c r="D175" s="11" t="s">
        <v>41</v>
      </c>
      <c r="E175" s="11" t="s">
        <v>42</v>
      </c>
      <c r="F175" s="10">
        <v>916</v>
      </c>
      <c r="G175" s="10" t="s">
        <v>763</v>
      </c>
    </row>
    <row r="176" spans="1:7" hidden="1" outlineLevel="2" x14ac:dyDescent="0.3">
      <c r="A176" s="10">
        <v>2007</v>
      </c>
      <c r="B176" s="11" t="s">
        <v>21</v>
      </c>
      <c r="C176" s="11" t="s">
        <v>29</v>
      </c>
      <c r="D176" s="11" t="s">
        <v>41</v>
      </c>
      <c r="E176" s="11" t="s">
        <v>46</v>
      </c>
      <c r="F176" s="10">
        <v>529</v>
      </c>
      <c r="G176" s="10" t="s">
        <v>766</v>
      </c>
    </row>
    <row r="177" spans="1:7" hidden="1" outlineLevel="2" x14ac:dyDescent="0.3">
      <c r="A177" s="10">
        <v>2006</v>
      </c>
      <c r="B177" s="11" t="s">
        <v>37</v>
      </c>
      <c r="C177" s="11" t="s">
        <v>25</v>
      </c>
      <c r="D177" s="11" t="s">
        <v>41</v>
      </c>
      <c r="E177" s="11" t="s">
        <v>46</v>
      </c>
      <c r="F177" s="10">
        <v>884</v>
      </c>
      <c r="G177" s="10" t="s">
        <v>771</v>
      </c>
    </row>
    <row r="178" spans="1:7" hidden="1" outlineLevel="2" x14ac:dyDescent="0.3">
      <c r="A178" s="10">
        <v>2005</v>
      </c>
      <c r="B178" s="11" t="s">
        <v>28</v>
      </c>
      <c r="C178" s="11" t="s">
        <v>29</v>
      </c>
      <c r="D178" s="11" t="s">
        <v>41</v>
      </c>
      <c r="E178" s="11" t="s">
        <v>46</v>
      </c>
      <c r="F178" s="10">
        <v>704</v>
      </c>
      <c r="G178" s="10" t="s">
        <v>774</v>
      </c>
    </row>
    <row r="179" spans="1:7" hidden="1" outlineLevel="2" x14ac:dyDescent="0.3">
      <c r="A179" s="10">
        <v>2005</v>
      </c>
      <c r="B179" s="11" t="s">
        <v>40</v>
      </c>
      <c r="C179" s="11" t="s">
        <v>13</v>
      </c>
      <c r="D179" s="11" t="s">
        <v>41</v>
      </c>
      <c r="E179" s="11" t="s">
        <v>42</v>
      </c>
      <c r="F179" s="10">
        <v>819</v>
      </c>
      <c r="G179" s="10" t="s">
        <v>775</v>
      </c>
    </row>
    <row r="180" spans="1:7" hidden="1" outlineLevel="2" x14ac:dyDescent="0.3">
      <c r="A180" s="10">
        <v>2007</v>
      </c>
      <c r="B180" s="11" t="s">
        <v>37</v>
      </c>
      <c r="C180" s="11" t="s">
        <v>13</v>
      </c>
      <c r="D180" s="11" t="s">
        <v>41</v>
      </c>
      <c r="E180" s="11" t="s">
        <v>42</v>
      </c>
      <c r="F180" s="10">
        <v>814</v>
      </c>
      <c r="G180" s="10" t="s">
        <v>776</v>
      </c>
    </row>
    <row r="181" spans="1:7" hidden="1" outlineLevel="2" x14ac:dyDescent="0.3">
      <c r="A181" s="10">
        <v>2006</v>
      </c>
      <c r="B181" s="11" t="s">
        <v>70</v>
      </c>
      <c r="C181" s="11" t="s">
        <v>13</v>
      </c>
      <c r="D181" s="11" t="s">
        <v>41</v>
      </c>
      <c r="E181" s="11" t="s">
        <v>73</v>
      </c>
      <c r="F181" s="10">
        <v>787</v>
      </c>
      <c r="G181" s="10" t="s">
        <v>783</v>
      </c>
    </row>
    <row r="182" spans="1:7" hidden="1" outlineLevel="2" x14ac:dyDescent="0.3">
      <c r="A182" s="10">
        <v>2007</v>
      </c>
      <c r="B182" s="11" t="s">
        <v>12</v>
      </c>
      <c r="C182" s="11" t="s">
        <v>13</v>
      </c>
      <c r="D182" s="11" t="s">
        <v>41</v>
      </c>
      <c r="E182" s="11" t="s">
        <v>73</v>
      </c>
      <c r="F182" s="10">
        <v>572</v>
      </c>
      <c r="G182" s="10" t="s">
        <v>784</v>
      </c>
    </row>
    <row r="183" spans="1:7" hidden="1" outlineLevel="2" x14ac:dyDescent="0.3">
      <c r="A183" s="10">
        <v>2006</v>
      </c>
      <c r="B183" s="11" t="s">
        <v>21</v>
      </c>
      <c r="C183" s="11" t="s">
        <v>22</v>
      </c>
      <c r="D183" s="11" t="s">
        <v>41</v>
      </c>
      <c r="E183" s="11" t="s">
        <v>42</v>
      </c>
      <c r="F183" s="10">
        <v>632</v>
      </c>
      <c r="G183" s="10" t="s">
        <v>785</v>
      </c>
    </row>
    <row r="184" spans="1:7" hidden="1" outlineLevel="2" x14ac:dyDescent="0.3">
      <c r="A184" s="10">
        <v>2007</v>
      </c>
      <c r="B184" s="11" t="s">
        <v>17</v>
      </c>
      <c r="C184" s="11" t="s">
        <v>25</v>
      </c>
      <c r="D184" s="11" t="s">
        <v>41</v>
      </c>
      <c r="E184" s="11" t="s">
        <v>46</v>
      </c>
      <c r="F184" s="10">
        <v>710</v>
      </c>
      <c r="G184" s="10" t="s">
        <v>791</v>
      </c>
    </row>
    <row r="185" spans="1:7" hidden="1" outlineLevel="2" x14ac:dyDescent="0.3">
      <c r="A185" s="10">
        <v>2005</v>
      </c>
      <c r="B185" s="11" t="s">
        <v>28</v>
      </c>
      <c r="C185" s="11" t="s">
        <v>29</v>
      </c>
      <c r="D185" s="11" t="s">
        <v>41</v>
      </c>
      <c r="E185" s="11" t="s">
        <v>46</v>
      </c>
      <c r="F185" s="10">
        <v>750</v>
      </c>
      <c r="G185" s="10" t="s">
        <v>795</v>
      </c>
    </row>
    <row r="186" spans="1:7" hidden="1" outlineLevel="2" x14ac:dyDescent="0.3">
      <c r="A186" s="10">
        <v>2005</v>
      </c>
      <c r="B186" s="11" t="s">
        <v>34</v>
      </c>
      <c r="C186" s="11" t="s">
        <v>25</v>
      </c>
      <c r="D186" s="11" t="s">
        <v>41</v>
      </c>
      <c r="E186" s="11" t="s">
        <v>42</v>
      </c>
      <c r="F186" s="10">
        <v>983</v>
      </c>
      <c r="G186" s="10" t="s">
        <v>797</v>
      </c>
    </row>
    <row r="187" spans="1:7" hidden="1" outlineLevel="2" x14ac:dyDescent="0.3">
      <c r="A187" s="10">
        <v>2006</v>
      </c>
      <c r="B187" s="11" t="s">
        <v>62</v>
      </c>
      <c r="C187" s="11" t="s">
        <v>22</v>
      </c>
      <c r="D187" s="11" t="s">
        <v>41</v>
      </c>
      <c r="E187" s="11" t="s">
        <v>46</v>
      </c>
      <c r="F187" s="10">
        <v>866</v>
      </c>
      <c r="G187" s="10" t="s">
        <v>798</v>
      </c>
    </row>
    <row r="188" spans="1:7" hidden="1" outlineLevel="2" x14ac:dyDescent="0.3">
      <c r="A188" s="10">
        <v>2005</v>
      </c>
      <c r="B188" s="11" t="s">
        <v>37</v>
      </c>
      <c r="C188" s="11" t="s">
        <v>29</v>
      </c>
      <c r="D188" s="11" t="s">
        <v>41</v>
      </c>
      <c r="E188" s="11" t="s">
        <v>42</v>
      </c>
      <c r="F188" s="10">
        <v>833</v>
      </c>
      <c r="G188" s="10" t="s">
        <v>799</v>
      </c>
    </row>
    <row r="189" spans="1:7" hidden="1" outlineLevel="2" x14ac:dyDescent="0.3">
      <c r="A189" s="10">
        <v>2006</v>
      </c>
      <c r="B189" s="11" t="s">
        <v>40</v>
      </c>
      <c r="C189" s="11" t="s">
        <v>22</v>
      </c>
      <c r="D189" s="11" t="s">
        <v>41</v>
      </c>
      <c r="E189" s="11" t="s">
        <v>73</v>
      </c>
      <c r="F189" s="10">
        <v>915</v>
      </c>
      <c r="G189" s="10" t="s">
        <v>800</v>
      </c>
    </row>
    <row r="190" spans="1:7" hidden="1" outlineLevel="2" x14ac:dyDescent="0.3">
      <c r="A190" s="10">
        <v>2007</v>
      </c>
      <c r="B190" s="11" t="s">
        <v>17</v>
      </c>
      <c r="C190" s="11" t="s">
        <v>22</v>
      </c>
      <c r="D190" s="11" t="s">
        <v>41</v>
      </c>
      <c r="E190" s="11" t="s">
        <v>73</v>
      </c>
      <c r="F190" s="10">
        <v>578</v>
      </c>
      <c r="G190" s="10" t="s">
        <v>806</v>
      </c>
    </row>
    <row r="191" spans="1:7" hidden="1" outlineLevel="2" x14ac:dyDescent="0.3">
      <c r="A191" s="10">
        <v>2007</v>
      </c>
      <c r="B191" s="11" t="s">
        <v>28</v>
      </c>
      <c r="C191" s="11" t="s">
        <v>25</v>
      </c>
      <c r="D191" s="11" t="s">
        <v>41</v>
      </c>
      <c r="E191" s="11" t="s">
        <v>42</v>
      </c>
      <c r="F191" s="10">
        <v>945</v>
      </c>
      <c r="G191" s="10" t="s">
        <v>807</v>
      </c>
    </row>
    <row r="192" spans="1:7" hidden="1" outlineLevel="2" x14ac:dyDescent="0.3">
      <c r="A192" s="10">
        <v>2007</v>
      </c>
      <c r="B192" s="11" t="s">
        <v>34</v>
      </c>
      <c r="C192" s="11" t="s">
        <v>13</v>
      </c>
      <c r="D192" s="11" t="s">
        <v>41</v>
      </c>
      <c r="E192" s="11" t="s">
        <v>42</v>
      </c>
      <c r="F192" s="10">
        <v>781</v>
      </c>
      <c r="G192" s="10" t="s">
        <v>810</v>
      </c>
    </row>
    <row r="193" spans="1:7" hidden="1" outlineLevel="2" x14ac:dyDescent="0.3">
      <c r="A193" s="10">
        <v>2006</v>
      </c>
      <c r="B193" s="11" t="s">
        <v>12</v>
      </c>
      <c r="C193" s="11" t="s">
        <v>22</v>
      </c>
      <c r="D193" s="11" t="s">
        <v>41</v>
      </c>
      <c r="E193" s="11" t="s">
        <v>46</v>
      </c>
      <c r="F193" s="10">
        <v>684</v>
      </c>
      <c r="G193" s="10" t="s">
        <v>814</v>
      </c>
    </row>
    <row r="194" spans="1:7" hidden="1" outlineLevel="2" x14ac:dyDescent="0.3">
      <c r="A194" s="10">
        <v>2005</v>
      </c>
      <c r="B194" s="11" t="s">
        <v>17</v>
      </c>
      <c r="C194" s="11" t="s">
        <v>13</v>
      </c>
      <c r="D194" s="11" t="s">
        <v>41</v>
      </c>
      <c r="E194" s="11" t="s">
        <v>73</v>
      </c>
      <c r="F194" s="10">
        <v>685</v>
      </c>
      <c r="G194" s="10" t="s">
        <v>815</v>
      </c>
    </row>
    <row r="195" spans="1:7" hidden="1" outlineLevel="2" x14ac:dyDescent="0.3">
      <c r="A195" s="10">
        <v>2006</v>
      </c>
      <c r="B195" s="11" t="s">
        <v>12</v>
      </c>
      <c r="C195" s="11" t="s">
        <v>22</v>
      </c>
      <c r="D195" s="11" t="s">
        <v>41</v>
      </c>
      <c r="E195" s="11" t="s">
        <v>73</v>
      </c>
      <c r="F195" s="10">
        <v>898</v>
      </c>
      <c r="G195" s="10" t="s">
        <v>819</v>
      </c>
    </row>
    <row r="196" spans="1:7" hidden="1" outlineLevel="2" x14ac:dyDescent="0.3">
      <c r="A196" s="10">
        <v>2005</v>
      </c>
      <c r="B196" s="11" t="s">
        <v>28</v>
      </c>
      <c r="C196" s="11" t="s">
        <v>13</v>
      </c>
      <c r="D196" s="11" t="s">
        <v>41</v>
      </c>
      <c r="E196" s="11" t="s">
        <v>46</v>
      </c>
      <c r="F196" s="10">
        <v>736</v>
      </c>
      <c r="G196" s="10" t="s">
        <v>82</v>
      </c>
    </row>
    <row r="197" spans="1:7" hidden="1" outlineLevel="2" x14ac:dyDescent="0.3">
      <c r="A197" s="10">
        <v>2005</v>
      </c>
      <c r="B197" s="11" t="s">
        <v>12</v>
      </c>
      <c r="C197" s="11" t="s">
        <v>13</v>
      </c>
      <c r="D197" s="11" t="s">
        <v>41</v>
      </c>
      <c r="E197" s="11" t="s">
        <v>46</v>
      </c>
      <c r="F197" s="10">
        <v>913</v>
      </c>
      <c r="G197" s="10" t="s">
        <v>823</v>
      </c>
    </row>
    <row r="198" spans="1:7" hidden="1" outlineLevel="2" x14ac:dyDescent="0.3">
      <c r="A198" s="10">
        <v>2006</v>
      </c>
      <c r="B198" s="11" t="s">
        <v>62</v>
      </c>
      <c r="C198" s="11" t="s">
        <v>13</v>
      </c>
      <c r="D198" s="11" t="s">
        <v>41</v>
      </c>
      <c r="E198" s="11" t="s">
        <v>42</v>
      </c>
      <c r="F198" s="10">
        <v>503</v>
      </c>
      <c r="G198" s="10" t="s">
        <v>824</v>
      </c>
    </row>
    <row r="199" spans="1:7" hidden="1" outlineLevel="2" x14ac:dyDescent="0.3">
      <c r="A199" s="10">
        <v>2006</v>
      </c>
      <c r="B199" s="11" t="s">
        <v>40</v>
      </c>
      <c r="C199" s="11" t="s">
        <v>13</v>
      </c>
      <c r="D199" s="11" t="s">
        <v>41</v>
      </c>
      <c r="E199" s="11" t="s">
        <v>42</v>
      </c>
      <c r="F199" s="10">
        <v>938</v>
      </c>
      <c r="G199" s="10" t="s">
        <v>825</v>
      </c>
    </row>
    <row r="200" spans="1:7" hidden="1" outlineLevel="2" x14ac:dyDescent="0.3">
      <c r="A200" s="10">
        <v>2007</v>
      </c>
      <c r="B200" s="11" t="s">
        <v>45</v>
      </c>
      <c r="C200" s="11" t="s">
        <v>25</v>
      </c>
      <c r="D200" s="11" t="s">
        <v>41</v>
      </c>
      <c r="E200" s="11" t="s">
        <v>46</v>
      </c>
      <c r="F200" s="10">
        <v>994</v>
      </c>
      <c r="G200" s="10" t="s">
        <v>826</v>
      </c>
    </row>
    <row r="201" spans="1:7" hidden="1" outlineLevel="2" x14ac:dyDescent="0.3">
      <c r="A201" s="10">
        <v>2005</v>
      </c>
      <c r="B201" s="11" t="s">
        <v>37</v>
      </c>
      <c r="C201" s="11" t="s">
        <v>13</v>
      </c>
      <c r="D201" s="11" t="s">
        <v>41</v>
      </c>
      <c r="E201" s="11" t="s">
        <v>73</v>
      </c>
      <c r="F201" s="10">
        <v>980</v>
      </c>
      <c r="G201" s="10" t="s">
        <v>831</v>
      </c>
    </row>
    <row r="202" spans="1:7" hidden="1" outlineLevel="2" x14ac:dyDescent="0.3">
      <c r="A202" s="10">
        <v>2007</v>
      </c>
      <c r="B202" s="11" t="s">
        <v>56</v>
      </c>
      <c r="C202" s="11" t="s">
        <v>22</v>
      </c>
      <c r="D202" s="11" t="s">
        <v>41</v>
      </c>
      <c r="E202" s="11" t="s">
        <v>73</v>
      </c>
      <c r="F202" s="10">
        <v>685</v>
      </c>
      <c r="G202" s="10" t="s">
        <v>835</v>
      </c>
    </row>
    <row r="203" spans="1:7" hidden="1" outlineLevel="2" x14ac:dyDescent="0.3">
      <c r="A203" s="10">
        <v>2007</v>
      </c>
      <c r="B203" s="11" t="s">
        <v>70</v>
      </c>
      <c r="C203" s="11" t="s">
        <v>29</v>
      </c>
      <c r="D203" s="11" t="s">
        <v>41</v>
      </c>
      <c r="E203" s="11" t="s">
        <v>46</v>
      </c>
      <c r="F203" s="10">
        <v>779</v>
      </c>
      <c r="G203" s="10" t="s">
        <v>837</v>
      </c>
    </row>
    <row r="204" spans="1:7" hidden="1" outlineLevel="2" x14ac:dyDescent="0.3">
      <c r="A204" s="10">
        <v>2007</v>
      </c>
      <c r="B204" s="11" t="s">
        <v>28</v>
      </c>
      <c r="C204" s="11" t="s">
        <v>13</v>
      </c>
      <c r="D204" s="11" t="s">
        <v>41</v>
      </c>
      <c r="E204" s="11" t="s">
        <v>46</v>
      </c>
      <c r="F204" s="10">
        <v>913</v>
      </c>
      <c r="G204" s="10" t="s">
        <v>838</v>
      </c>
    </row>
    <row r="205" spans="1:7" hidden="1" outlineLevel="2" x14ac:dyDescent="0.3">
      <c r="A205" s="10">
        <v>2007</v>
      </c>
      <c r="B205" s="11" t="s">
        <v>21</v>
      </c>
      <c r="C205" s="11" t="s">
        <v>25</v>
      </c>
      <c r="D205" s="11" t="s">
        <v>41</v>
      </c>
      <c r="E205" s="11" t="s">
        <v>42</v>
      </c>
      <c r="F205" s="10">
        <v>731</v>
      </c>
      <c r="G205" s="10" t="s">
        <v>842</v>
      </c>
    </row>
    <row r="206" spans="1:7" hidden="1" outlineLevel="2" x14ac:dyDescent="0.3">
      <c r="A206" s="10">
        <v>2005</v>
      </c>
      <c r="B206" s="11" t="s">
        <v>37</v>
      </c>
      <c r="C206" s="11" t="s">
        <v>25</v>
      </c>
      <c r="D206" s="11" t="s">
        <v>41</v>
      </c>
      <c r="E206" s="11" t="s">
        <v>46</v>
      </c>
      <c r="F206" s="10">
        <v>882</v>
      </c>
      <c r="G206" s="10" t="s">
        <v>846</v>
      </c>
    </row>
    <row r="207" spans="1:7" hidden="1" outlineLevel="2" x14ac:dyDescent="0.3">
      <c r="A207" s="10">
        <v>2005</v>
      </c>
      <c r="B207" s="11" t="s">
        <v>62</v>
      </c>
      <c r="C207" s="11" t="s">
        <v>29</v>
      </c>
      <c r="D207" s="11" t="s">
        <v>41</v>
      </c>
      <c r="E207" s="11" t="s">
        <v>46</v>
      </c>
      <c r="F207" s="10">
        <v>754</v>
      </c>
      <c r="G207" s="10" t="s">
        <v>853</v>
      </c>
    </row>
    <row r="208" spans="1:7" hidden="1" outlineLevel="2" x14ac:dyDescent="0.3">
      <c r="A208" s="10">
        <v>2005</v>
      </c>
      <c r="B208" s="11" t="s">
        <v>56</v>
      </c>
      <c r="C208" s="11" t="s">
        <v>13</v>
      </c>
      <c r="D208" s="11" t="s">
        <v>41</v>
      </c>
      <c r="E208" s="11" t="s">
        <v>42</v>
      </c>
      <c r="F208" s="10">
        <v>902</v>
      </c>
      <c r="G208" s="10" t="s">
        <v>856</v>
      </c>
    </row>
    <row r="209" spans="1:7" hidden="1" outlineLevel="2" x14ac:dyDescent="0.3">
      <c r="A209" s="10">
        <v>2007</v>
      </c>
      <c r="B209" s="11" t="s">
        <v>62</v>
      </c>
      <c r="C209" s="11" t="s">
        <v>13</v>
      </c>
      <c r="D209" s="11" t="s">
        <v>41</v>
      </c>
      <c r="E209" s="11" t="s">
        <v>73</v>
      </c>
      <c r="F209" s="10">
        <v>813</v>
      </c>
      <c r="G209" s="10" t="s">
        <v>236</v>
      </c>
    </row>
    <row r="210" spans="1:7" hidden="1" outlineLevel="2" x14ac:dyDescent="0.3">
      <c r="A210" s="10">
        <v>2005</v>
      </c>
      <c r="B210" s="11" t="s">
        <v>12</v>
      </c>
      <c r="C210" s="11" t="s">
        <v>25</v>
      </c>
      <c r="D210" s="11" t="s">
        <v>41</v>
      </c>
      <c r="E210" s="11" t="s">
        <v>42</v>
      </c>
      <c r="F210" s="10">
        <v>949</v>
      </c>
      <c r="G210" s="10" t="s">
        <v>860</v>
      </c>
    </row>
    <row r="211" spans="1:7" hidden="1" outlineLevel="2" x14ac:dyDescent="0.3">
      <c r="A211" s="10">
        <v>2005</v>
      </c>
      <c r="B211" s="11" t="s">
        <v>34</v>
      </c>
      <c r="C211" s="11" t="s">
        <v>29</v>
      </c>
      <c r="D211" s="11" t="s">
        <v>41</v>
      </c>
      <c r="E211" s="11" t="s">
        <v>73</v>
      </c>
      <c r="F211" s="10">
        <v>684</v>
      </c>
      <c r="G211" s="10" t="s">
        <v>865</v>
      </c>
    </row>
    <row r="212" spans="1:7" hidden="1" outlineLevel="2" x14ac:dyDescent="0.3">
      <c r="A212" s="10">
        <v>2005</v>
      </c>
      <c r="B212" s="11" t="s">
        <v>62</v>
      </c>
      <c r="C212" s="11" t="s">
        <v>25</v>
      </c>
      <c r="D212" s="11" t="s">
        <v>41</v>
      </c>
      <c r="E212" s="11" t="s">
        <v>46</v>
      </c>
      <c r="F212" s="10">
        <v>717</v>
      </c>
      <c r="G212" s="10" t="s">
        <v>869</v>
      </c>
    </row>
    <row r="213" spans="1:7" hidden="1" outlineLevel="2" x14ac:dyDescent="0.3">
      <c r="A213" s="10">
        <v>2007</v>
      </c>
      <c r="B213" s="11" t="s">
        <v>70</v>
      </c>
      <c r="C213" s="11" t="s">
        <v>25</v>
      </c>
      <c r="D213" s="11" t="s">
        <v>41</v>
      </c>
      <c r="E213" s="11" t="s">
        <v>73</v>
      </c>
      <c r="F213" s="10">
        <v>730</v>
      </c>
      <c r="G213" s="10" t="s">
        <v>885</v>
      </c>
    </row>
    <row r="214" spans="1:7" hidden="1" outlineLevel="2" x14ac:dyDescent="0.3">
      <c r="A214" s="10">
        <v>2006</v>
      </c>
      <c r="B214" s="11" t="s">
        <v>40</v>
      </c>
      <c r="C214" s="11" t="s">
        <v>13</v>
      </c>
      <c r="D214" s="11" t="s">
        <v>41</v>
      </c>
      <c r="E214" s="11" t="s">
        <v>73</v>
      </c>
      <c r="F214" s="10">
        <v>714</v>
      </c>
      <c r="G214" s="10" t="s">
        <v>889</v>
      </c>
    </row>
    <row r="215" spans="1:7" hidden="1" outlineLevel="2" x14ac:dyDescent="0.3">
      <c r="A215" s="10">
        <v>2005</v>
      </c>
      <c r="B215" s="11" t="s">
        <v>28</v>
      </c>
      <c r="C215" s="11" t="s">
        <v>29</v>
      </c>
      <c r="D215" s="11" t="s">
        <v>41</v>
      </c>
      <c r="E215" s="11" t="s">
        <v>42</v>
      </c>
      <c r="F215" s="10">
        <v>734</v>
      </c>
      <c r="G215" s="10" t="s">
        <v>891</v>
      </c>
    </row>
    <row r="216" spans="1:7" hidden="1" outlineLevel="2" x14ac:dyDescent="0.3">
      <c r="A216" s="10">
        <v>2007</v>
      </c>
      <c r="B216" s="11" t="s">
        <v>64</v>
      </c>
      <c r="C216" s="11" t="s">
        <v>22</v>
      </c>
      <c r="D216" s="11" t="s">
        <v>41</v>
      </c>
      <c r="E216" s="11" t="s">
        <v>42</v>
      </c>
      <c r="F216" s="10">
        <v>941</v>
      </c>
      <c r="G216" s="10" t="s">
        <v>900</v>
      </c>
    </row>
    <row r="217" spans="1:7" hidden="1" outlineLevel="2" x14ac:dyDescent="0.3">
      <c r="A217" s="10">
        <v>2007</v>
      </c>
      <c r="B217" s="11" t="s">
        <v>17</v>
      </c>
      <c r="C217" s="11" t="s">
        <v>25</v>
      </c>
      <c r="D217" s="11" t="s">
        <v>41</v>
      </c>
      <c r="E217" s="11" t="s">
        <v>46</v>
      </c>
      <c r="F217" s="10">
        <v>679</v>
      </c>
      <c r="G217" s="10" t="s">
        <v>901</v>
      </c>
    </row>
    <row r="218" spans="1:7" hidden="1" outlineLevel="2" x14ac:dyDescent="0.3">
      <c r="A218" s="10">
        <v>2005</v>
      </c>
      <c r="B218" s="11" t="s">
        <v>45</v>
      </c>
      <c r="C218" s="11" t="s">
        <v>29</v>
      </c>
      <c r="D218" s="11" t="s">
        <v>41</v>
      </c>
      <c r="E218" s="11" t="s">
        <v>73</v>
      </c>
      <c r="F218" s="10">
        <v>850</v>
      </c>
      <c r="G218" s="10" t="s">
        <v>905</v>
      </c>
    </row>
    <row r="219" spans="1:7" hidden="1" outlineLevel="2" x14ac:dyDescent="0.3">
      <c r="A219" s="10">
        <v>2006</v>
      </c>
      <c r="B219" s="11" t="s">
        <v>34</v>
      </c>
      <c r="C219" s="11" t="s">
        <v>25</v>
      </c>
      <c r="D219" s="11" t="s">
        <v>41</v>
      </c>
      <c r="E219" s="11" t="s">
        <v>42</v>
      </c>
      <c r="F219" s="10">
        <v>736</v>
      </c>
      <c r="G219" s="10" t="s">
        <v>907</v>
      </c>
    </row>
    <row r="220" spans="1:7" hidden="1" outlineLevel="2" x14ac:dyDescent="0.3">
      <c r="A220" s="10">
        <v>2005</v>
      </c>
      <c r="B220" s="11" t="s">
        <v>40</v>
      </c>
      <c r="C220" s="11" t="s">
        <v>29</v>
      </c>
      <c r="D220" s="11" t="s">
        <v>41</v>
      </c>
      <c r="E220" s="11" t="s">
        <v>46</v>
      </c>
      <c r="F220" s="10">
        <v>749</v>
      </c>
      <c r="G220" s="10" t="s">
        <v>915</v>
      </c>
    </row>
    <row r="221" spans="1:7" hidden="1" outlineLevel="2" x14ac:dyDescent="0.3">
      <c r="A221" s="10">
        <v>2005</v>
      </c>
      <c r="B221" s="11" t="s">
        <v>70</v>
      </c>
      <c r="C221" s="11" t="s">
        <v>25</v>
      </c>
      <c r="D221" s="11" t="s">
        <v>41</v>
      </c>
      <c r="E221" s="11" t="s">
        <v>42</v>
      </c>
      <c r="F221" s="10">
        <v>685</v>
      </c>
      <c r="G221" s="10" t="s">
        <v>916</v>
      </c>
    </row>
    <row r="222" spans="1:7" hidden="1" outlineLevel="2" x14ac:dyDescent="0.3">
      <c r="A222" s="10">
        <v>2007</v>
      </c>
      <c r="B222" s="11" t="s">
        <v>12</v>
      </c>
      <c r="C222" s="11" t="s">
        <v>22</v>
      </c>
      <c r="D222" s="11" t="s">
        <v>41</v>
      </c>
      <c r="E222" s="11" t="s">
        <v>46</v>
      </c>
      <c r="F222" s="10">
        <v>770</v>
      </c>
      <c r="G222" s="10" t="s">
        <v>917</v>
      </c>
    </row>
    <row r="223" spans="1:7" hidden="1" outlineLevel="2" x14ac:dyDescent="0.3">
      <c r="A223" s="10">
        <v>2007</v>
      </c>
      <c r="B223" s="11" t="s">
        <v>28</v>
      </c>
      <c r="C223" s="11" t="s">
        <v>29</v>
      </c>
      <c r="D223" s="11" t="s">
        <v>41</v>
      </c>
      <c r="E223" s="11" t="s">
        <v>46</v>
      </c>
      <c r="F223" s="10">
        <v>602</v>
      </c>
      <c r="G223" s="10" t="s">
        <v>920</v>
      </c>
    </row>
    <row r="224" spans="1:7" hidden="1" outlineLevel="2" x14ac:dyDescent="0.3">
      <c r="A224" s="10">
        <v>2005</v>
      </c>
      <c r="B224" s="11" t="s">
        <v>21</v>
      </c>
      <c r="C224" s="11" t="s">
        <v>22</v>
      </c>
      <c r="D224" s="11" t="s">
        <v>41</v>
      </c>
      <c r="E224" s="11" t="s">
        <v>42</v>
      </c>
      <c r="F224" s="10">
        <v>734</v>
      </c>
      <c r="G224" s="10" t="s">
        <v>925</v>
      </c>
    </row>
    <row r="225" spans="1:7" hidden="1" outlineLevel="2" x14ac:dyDescent="0.3">
      <c r="A225" s="10">
        <v>2006</v>
      </c>
      <c r="B225" s="11" t="s">
        <v>70</v>
      </c>
      <c r="C225" s="11" t="s">
        <v>25</v>
      </c>
      <c r="D225" s="11" t="s">
        <v>41</v>
      </c>
      <c r="E225" s="11" t="s">
        <v>46</v>
      </c>
      <c r="F225" s="10">
        <v>724</v>
      </c>
      <c r="G225" s="10" t="s">
        <v>932</v>
      </c>
    </row>
    <row r="226" spans="1:7" hidden="1" outlineLevel="2" x14ac:dyDescent="0.3">
      <c r="A226" s="10">
        <v>2006</v>
      </c>
      <c r="B226" s="11" t="s">
        <v>21</v>
      </c>
      <c r="C226" s="11" t="s">
        <v>13</v>
      </c>
      <c r="D226" s="11" t="s">
        <v>41</v>
      </c>
      <c r="E226" s="11" t="s">
        <v>42</v>
      </c>
      <c r="F226" s="10">
        <v>720</v>
      </c>
      <c r="G226" s="10" t="s">
        <v>941</v>
      </c>
    </row>
    <row r="227" spans="1:7" hidden="1" outlineLevel="2" x14ac:dyDescent="0.3">
      <c r="A227" s="10">
        <v>2005</v>
      </c>
      <c r="B227" s="11" t="s">
        <v>64</v>
      </c>
      <c r="C227" s="11" t="s">
        <v>29</v>
      </c>
      <c r="D227" s="11" t="s">
        <v>41</v>
      </c>
      <c r="E227" s="11" t="s">
        <v>46</v>
      </c>
      <c r="F227" s="10">
        <v>529</v>
      </c>
      <c r="G227" s="10" t="s">
        <v>945</v>
      </c>
    </row>
    <row r="228" spans="1:7" hidden="1" outlineLevel="2" x14ac:dyDescent="0.3">
      <c r="A228" s="10">
        <v>2006</v>
      </c>
      <c r="B228" s="11" t="s">
        <v>62</v>
      </c>
      <c r="C228" s="11" t="s">
        <v>13</v>
      </c>
      <c r="D228" s="11" t="s">
        <v>41</v>
      </c>
      <c r="E228" s="11" t="s">
        <v>46</v>
      </c>
      <c r="F228" s="10">
        <v>981</v>
      </c>
      <c r="G228" s="10" t="s">
        <v>948</v>
      </c>
    </row>
    <row r="229" spans="1:7" hidden="1" outlineLevel="2" x14ac:dyDescent="0.3">
      <c r="A229" s="10">
        <v>2007</v>
      </c>
      <c r="B229" s="11" t="s">
        <v>17</v>
      </c>
      <c r="C229" s="11" t="s">
        <v>22</v>
      </c>
      <c r="D229" s="11" t="s">
        <v>41</v>
      </c>
      <c r="E229" s="11" t="s">
        <v>46</v>
      </c>
      <c r="F229" s="10">
        <v>568</v>
      </c>
      <c r="G229" s="10" t="s">
        <v>950</v>
      </c>
    </row>
    <row r="230" spans="1:7" hidden="1" outlineLevel="2" x14ac:dyDescent="0.3">
      <c r="A230" s="10">
        <v>2007</v>
      </c>
      <c r="B230" s="11" t="s">
        <v>64</v>
      </c>
      <c r="C230" s="11" t="s">
        <v>25</v>
      </c>
      <c r="D230" s="11" t="s">
        <v>41</v>
      </c>
      <c r="E230" s="11" t="s">
        <v>46</v>
      </c>
      <c r="F230" s="10">
        <v>514</v>
      </c>
      <c r="G230" s="10" t="s">
        <v>951</v>
      </c>
    </row>
    <row r="231" spans="1:7" outlineLevel="1" collapsed="1" x14ac:dyDescent="0.3">
      <c r="A231" s="10"/>
      <c r="B231" s="11"/>
      <c r="C231" s="11"/>
      <c r="D231" s="11" t="s">
        <v>972</v>
      </c>
      <c r="E231" s="11"/>
      <c r="F231" s="10">
        <f>SUBTOTAL(9,F2:F230)</f>
        <v>174849</v>
      </c>
      <c r="G231" s="10">
        <f>SUBTOTAL(9,G2:G230)</f>
        <v>0</v>
      </c>
    </row>
    <row r="232" spans="1:7" hidden="1" outlineLevel="2" x14ac:dyDescent="0.3">
      <c r="A232" s="10">
        <v>2007</v>
      </c>
      <c r="B232" s="11" t="s">
        <v>12</v>
      </c>
      <c r="C232" s="11" t="s">
        <v>13</v>
      </c>
      <c r="D232" s="11" t="s">
        <v>14</v>
      </c>
      <c r="E232" s="11" t="s">
        <v>15</v>
      </c>
      <c r="F232" s="10">
        <v>805</v>
      </c>
      <c r="G232" s="10" t="s">
        <v>16</v>
      </c>
    </row>
    <row r="233" spans="1:7" hidden="1" outlineLevel="2" x14ac:dyDescent="0.3">
      <c r="A233" s="10">
        <v>2007</v>
      </c>
      <c r="B233" s="11" t="s">
        <v>21</v>
      </c>
      <c r="C233" s="11" t="s">
        <v>22</v>
      </c>
      <c r="D233" s="11" t="s">
        <v>14</v>
      </c>
      <c r="E233" s="11" t="s">
        <v>23</v>
      </c>
      <c r="F233" s="10">
        <v>712</v>
      </c>
      <c r="G233" s="10" t="s">
        <v>24</v>
      </c>
    </row>
    <row r="234" spans="1:7" hidden="1" outlineLevel="2" x14ac:dyDescent="0.3">
      <c r="A234" s="10">
        <v>2006</v>
      </c>
      <c r="B234" s="11" t="s">
        <v>17</v>
      </c>
      <c r="C234" s="11" t="s">
        <v>22</v>
      </c>
      <c r="D234" s="11" t="s">
        <v>14</v>
      </c>
      <c r="E234" s="11" t="s">
        <v>15</v>
      </c>
      <c r="F234" s="10">
        <v>974</v>
      </c>
      <c r="G234" s="10" t="s">
        <v>33</v>
      </c>
    </row>
    <row r="235" spans="1:7" hidden="1" outlineLevel="2" x14ac:dyDescent="0.3">
      <c r="A235" s="10">
        <v>2007</v>
      </c>
      <c r="B235" s="11" t="s">
        <v>40</v>
      </c>
      <c r="C235" s="11" t="s">
        <v>29</v>
      </c>
      <c r="D235" s="11" t="s">
        <v>14</v>
      </c>
      <c r="E235" s="11" t="s">
        <v>23</v>
      </c>
      <c r="F235" s="10">
        <v>767</v>
      </c>
      <c r="G235" s="10" t="s">
        <v>50</v>
      </c>
    </row>
    <row r="236" spans="1:7" hidden="1" outlineLevel="2" x14ac:dyDescent="0.3">
      <c r="A236" s="10">
        <v>2006</v>
      </c>
      <c r="B236" s="11" t="s">
        <v>45</v>
      </c>
      <c r="C236" s="11" t="s">
        <v>22</v>
      </c>
      <c r="D236" s="11" t="s">
        <v>14</v>
      </c>
      <c r="E236" s="11" t="s">
        <v>54</v>
      </c>
      <c r="F236" s="10">
        <v>658</v>
      </c>
      <c r="G236" s="10" t="s">
        <v>55</v>
      </c>
    </row>
    <row r="237" spans="1:7" hidden="1" outlineLevel="2" x14ac:dyDescent="0.3">
      <c r="A237" s="10">
        <v>2007</v>
      </c>
      <c r="B237" s="11" t="s">
        <v>12</v>
      </c>
      <c r="C237" s="11" t="s">
        <v>13</v>
      </c>
      <c r="D237" s="11" t="s">
        <v>14</v>
      </c>
      <c r="E237" s="11" t="s">
        <v>15</v>
      </c>
      <c r="F237" s="10">
        <v>547</v>
      </c>
      <c r="G237" s="10" t="s">
        <v>60</v>
      </c>
    </row>
    <row r="238" spans="1:7" hidden="1" outlineLevel="2" x14ac:dyDescent="0.3">
      <c r="A238" s="10">
        <v>2006</v>
      </c>
      <c r="B238" s="11" t="s">
        <v>17</v>
      </c>
      <c r="C238" s="11" t="s">
        <v>25</v>
      </c>
      <c r="D238" s="11" t="s">
        <v>14</v>
      </c>
      <c r="E238" s="11" t="s">
        <v>15</v>
      </c>
      <c r="F238" s="10">
        <v>536</v>
      </c>
      <c r="G238" s="10" t="s">
        <v>82</v>
      </c>
    </row>
    <row r="239" spans="1:7" hidden="1" outlineLevel="2" x14ac:dyDescent="0.3">
      <c r="A239" s="10">
        <v>2005</v>
      </c>
      <c r="B239" s="11" t="s">
        <v>12</v>
      </c>
      <c r="C239" s="11" t="s">
        <v>29</v>
      </c>
      <c r="D239" s="11" t="s">
        <v>14</v>
      </c>
      <c r="E239" s="11" t="s">
        <v>15</v>
      </c>
      <c r="F239" s="10">
        <v>687</v>
      </c>
      <c r="G239" s="10" t="s">
        <v>85</v>
      </c>
    </row>
    <row r="240" spans="1:7" hidden="1" outlineLevel="2" x14ac:dyDescent="0.3">
      <c r="A240" s="10">
        <v>2006</v>
      </c>
      <c r="B240" s="11" t="s">
        <v>40</v>
      </c>
      <c r="C240" s="11" t="s">
        <v>13</v>
      </c>
      <c r="D240" s="11" t="s">
        <v>14</v>
      </c>
      <c r="E240" s="11" t="s">
        <v>15</v>
      </c>
      <c r="F240" s="10">
        <v>731</v>
      </c>
      <c r="G240" s="10" t="s">
        <v>87</v>
      </c>
    </row>
    <row r="241" spans="1:7" hidden="1" outlineLevel="2" x14ac:dyDescent="0.3">
      <c r="A241" s="10">
        <v>2005</v>
      </c>
      <c r="B241" s="11" t="s">
        <v>40</v>
      </c>
      <c r="C241" s="11" t="s">
        <v>22</v>
      </c>
      <c r="D241" s="11" t="s">
        <v>14</v>
      </c>
      <c r="E241" s="11" t="s">
        <v>54</v>
      </c>
      <c r="F241" s="10">
        <v>598</v>
      </c>
      <c r="G241" s="10" t="s">
        <v>91</v>
      </c>
    </row>
    <row r="242" spans="1:7" hidden="1" outlineLevel="2" x14ac:dyDescent="0.3">
      <c r="A242" s="10">
        <v>2006</v>
      </c>
      <c r="B242" s="11" t="s">
        <v>64</v>
      </c>
      <c r="C242" s="11" t="s">
        <v>25</v>
      </c>
      <c r="D242" s="11" t="s">
        <v>14</v>
      </c>
      <c r="E242" s="11" t="s">
        <v>23</v>
      </c>
      <c r="F242" s="10">
        <v>766</v>
      </c>
      <c r="G242" s="10" t="s">
        <v>94</v>
      </c>
    </row>
    <row r="243" spans="1:7" hidden="1" outlineLevel="2" x14ac:dyDescent="0.3">
      <c r="A243" s="10">
        <v>2007</v>
      </c>
      <c r="B243" s="11" t="s">
        <v>40</v>
      </c>
      <c r="C243" s="11" t="s">
        <v>22</v>
      </c>
      <c r="D243" s="11" t="s">
        <v>14</v>
      </c>
      <c r="E243" s="11" t="s">
        <v>98</v>
      </c>
      <c r="F243" s="10">
        <v>914</v>
      </c>
      <c r="G243" s="10" t="s">
        <v>99</v>
      </c>
    </row>
    <row r="244" spans="1:7" hidden="1" outlineLevel="2" x14ac:dyDescent="0.3">
      <c r="A244" s="10">
        <v>2007</v>
      </c>
      <c r="B244" s="11" t="s">
        <v>40</v>
      </c>
      <c r="C244" s="11" t="s">
        <v>29</v>
      </c>
      <c r="D244" s="11" t="s">
        <v>14</v>
      </c>
      <c r="E244" s="11" t="s">
        <v>15</v>
      </c>
      <c r="F244" s="10">
        <v>920</v>
      </c>
      <c r="G244" s="10" t="s">
        <v>107</v>
      </c>
    </row>
    <row r="245" spans="1:7" hidden="1" outlineLevel="2" x14ac:dyDescent="0.3">
      <c r="A245" s="10">
        <v>2005</v>
      </c>
      <c r="B245" s="11" t="s">
        <v>21</v>
      </c>
      <c r="C245" s="11" t="s">
        <v>22</v>
      </c>
      <c r="D245" s="11" t="s">
        <v>14</v>
      </c>
      <c r="E245" s="11" t="s">
        <v>54</v>
      </c>
      <c r="F245" s="10">
        <v>618</v>
      </c>
      <c r="G245" s="10" t="s">
        <v>113</v>
      </c>
    </row>
    <row r="246" spans="1:7" hidden="1" outlineLevel="2" x14ac:dyDescent="0.3">
      <c r="A246" s="10">
        <v>2005</v>
      </c>
      <c r="B246" s="11" t="s">
        <v>12</v>
      </c>
      <c r="C246" s="11" t="s">
        <v>29</v>
      </c>
      <c r="D246" s="11" t="s">
        <v>14</v>
      </c>
      <c r="E246" s="11" t="s">
        <v>54</v>
      </c>
      <c r="F246" s="10">
        <v>573</v>
      </c>
      <c r="G246" s="10" t="s">
        <v>114</v>
      </c>
    </row>
    <row r="247" spans="1:7" hidden="1" outlineLevel="2" x14ac:dyDescent="0.3">
      <c r="A247" s="10">
        <v>2006</v>
      </c>
      <c r="B247" s="11" t="s">
        <v>64</v>
      </c>
      <c r="C247" s="11" t="s">
        <v>22</v>
      </c>
      <c r="D247" s="11" t="s">
        <v>14</v>
      </c>
      <c r="E247" s="11" t="s">
        <v>98</v>
      </c>
      <c r="F247" s="10">
        <v>843</v>
      </c>
      <c r="G247" s="10" t="s">
        <v>118</v>
      </c>
    </row>
    <row r="248" spans="1:7" hidden="1" outlineLevel="2" x14ac:dyDescent="0.3">
      <c r="A248" s="10">
        <v>2006</v>
      </c>
      <c r="B248" s="11" t="s">
        <v>45</v>
      </c>
      <c r="C248" s="11" t="s">
        <v>22</v>
      </c>
      <c r="D248" s="11" t="s">
        <v>14</v>
      </c>
      <c r="E248" s="11" t="s">
        <v>54</v>
      </c>
      <c r="F248" s="10">
        <v>628</v>
      </c>
      <c r="G248" s="10" t="s">
        <v>119</v>
      </c>
    </row>
    <row r="249" spans="1:7" hidden="1" outlineLevel="2" x14ac:dyDescent="0.3">
      <c r="A249" s="10">
        <v>2005</v>
      </c>
      <c r="B249" s="11" t="s">
        <v>64</v>
      </c>
      <c r="C249" s="11" t="s">
        <v>13</v>
      </c>
      <c r="D249" s="11" t="s">
        <v>14</v>
      </c>
      <c r="E249" s="11" t="s">
        <v>98</v>
      </c>
      <c r="F249" s="10">
        <v>640</v>
      </c>
      <c r="G249" s="10" t="s">
        <v>123</v>
      </c>
    </row>
    <row r="250" spans="1:7" hidden="1" outlineLevel="2" x14ac:dyDescent="0.3">
      <c r="A250" s="10">
        <v>2005</v>
      </c>
      <c r="B250" s="11" t="s">
        <v>17</v>
      </c>
      <c r="C250" s="11" t="s">
        <v>25</v>
      </c>
      <c r="D250" s="11" t="s">
        <v>14</v>
      </c>
      <c r="E250" s="11" t="s">
        <v>15</v>
      </c>
      <c r="F250" s="10">
        <v>727</v>
      </c>
      <c r="G250" s="10" t="s">
        <v>127</v>
      </c>
    </row>
    <row r="251" spans="1:7" hidden="1" outlineLevel="2" x14ac:dyDescent="0.3">
      <c r="A251" s="10">
        <v>2006</v>
      </c>
      <c r="B251" s="11" t="s">
        <v>21</v>
      </c>
      <c r="C251" s="11" t="s">
        <v>29</v>
      </c>
      <c r="D251" s="11" t="s">
        <v>14</v>
      </c>
      <c r="E251" s="11" t="s">
        <v>15</v>
      </c>
      <c r="F251" s="10">
        <v>601</v>
      </c>
      <c r="G251" s="10" t="s">
        <v>131</v>
      </c>
    </row>
    <row r="252" spans="1:7" hidden="1" outlineLevel="2" x14ac:dyDescent="0.3">
      <c r="A252" s="10">
        <v>2007</v>
      </c>
      <c r="B252" s="11" t="s">
        <v>12</v>
      </c>
      <c r="C252" s="11" t="s">
        <v>29</v>
      </c>
      <c r="D252" s="11" t="s">
        <v>14</v>
      </c>
      <c r="E252" s="11" t="s">
        <v>15</v>
      </c>
      <c r="F252" s="10">
        <v>879</v>
      </c>
      <c r="G252" s="10" t="s">
        <v>139</v>
      </c>
    </row>
    <row r="253" spans="1:7" hidden="1" outlineLevel="2" x14ac:dyDescent="0.3">
      <c r="A253" s="10">
        <v>2005</v>
      </c>
      <c r="B253" s="11" t="s">
        <v>62</v>
      </c>
      <c r="C253" s="11" t="s">
        <v>13</v>
      </c>
      <c r="D253" s="11" t="s">
        <v>14</v>
      </c>
      <c r="E253" s="11" t="s">
        <v>54</v>
      </c>
      <c r="F253" s="10">
        <v>671</v>
      </c>
      <c r="G253" s="10" t="s">
        <v>143</v>
      </c>
    </row>
    <row r="254" spans="1:7" hidden="1" outlineLevel="2" x14ac:dyDescent="0.3">
      <c r="A254" s="10">
        <v>2005</v>
      </c>
      <c r="B254" s="11" t="s">
        <v>45</v>
      </c>
      <c r="C254" s="11" t="s">
        <v>13</v>
      </c>
      <c r="D254" s="11" t="s">
        <v>14</v>
      </c>
      <c r="E254" s="11" t="s">
        <v>54</v>
      </c>
      <c r="F254" s="10">
        <v>506</v>
      </c>
      <c r="G254" s="10" t="s">
        <v>157</v>
      </c>
    </row>
    <row r="255" spans="1:7" hidden="1" outlineLevel="2" x14ac:dyDescent="0.3">
      <c r="A255" s="10">
        <v>2007</v>
      </c>
      <c r="B255" s="11" t="s">
        <v>21</v>
      </c>
      <c r="C255" s="11" t="s">
        <v>22</v>
      </c>
      <c r="D255" s="11" t="s">
        <v>14</v>
      </c>
      <c r="E255" s="11" t="s">
        <v>15</v>
      </c>
      <c r="F255" s="10">
        <v>938</v>
      </c>
      <c r="G255" s="10" t="s">
        <v>160</v>
      </c>
    </row>
    <row r="256" spans="1:7" hidden="1" outlineLevel="2" x14ac:dyDescent="0.3">
      <c r="A256" s="10">
        <v>2006</v>
      </c>
      <c r="B256" s="11" t="s">
        <v>56</v>
      </c>
      <c r="C256" s="11" t="s">
        <v>13</v>
      </c>
      <c r="D256" s="11" t="s">
        <v>14</v>
      </c>
      <c r="E256" s="11" t="s">
        <v>23</v>
      </c>
      <c r="F256" s="10">
        <v>847</v>
      </c>
      <c r="G256" s="10" t="s">
        <v>167</v>
      </c>
    </row>
    <row r="257" spans="1:7" hidden="1" outlineLevel="2" x14ac:dyDescent="0.3">
      <c r="A257" s="10">
        <v>2005</v>
      </c>
      <c r="B257" s="11" t="s">
        <v>12</v>
      </c>
      <c r="C257" s="11" t="s">
        <v>29</v>
      </c>
      <c r="D257" s="11" t="s">
        <v>14</v>
      </c>
      <c r="E257" s="11" t="s">
        <v>15</v>
      </c>
      <c r="F257" s="10">
        <v>905</v>
      </c>
      <c r="G257" s="10" t="s">
        <v>168</v>
      </c>
    </row>
    <row r="258" spans="1:7" hidden="1" outlineLevel="2" x14ac:dyDescent="0.3">
      <c r="A258" s="10">
        <v>2007</v>
      </c>
      <c r="B258" s="11" t="s">
        <v>21</v>
      </c>
      <c r="C258" s="11" t="s">
        <v>25</v>
      </c>
      <c r="D258" s="11" t="s">
        <v>14</v>
      </c>
      <c r="E258" s="11" t="s">
        <v>15</v>
      </c>
      <c r="F258" s="10">
        <v>891</v>
      </c>
      <c r="G258" s="10" t="s">
        <v>172</v>
      </c>
    </row>
    <row r="259" spans="1:7" hidden="1" outlineLevel="2" x14ac:dyDescent="0.3">
      <c r="A259" s="10">
        <v>2006</v>
      </c>
      <c r="B259" s="11" t="s">
        <v>21</v>
      </c>
      <c r="C259" s="11" t="s">
        <v>29</v>
      </c>
      <c r="D259" s="11" t="s">
        <v>14</v>
      </c>
      <c r="E259" s="11" t="s">
        <v>15</v>
      </c>
      <c r="F259" s="10">
        <v>610</v>
      </c>
      <c r="G259" s="10" t="s">
        <v>174</v>
      </c>
    </row>
    <row r="260" spans="1:7" hidden="1" outlineLevel="2" x14ac:dyDescent="0.3">
      <c r="A260" s="10">
        <v>2007</v>
      </c>
      <c r="B260" s="11" t="s">
        <v>12</v>
      </c>
      <c r="C260" s="11" t="s">
        <v>29</v>
      </c>
      <c r="D260" s="11" t="s">
        <v>14</v>
      </c>
      <c r="E260" s="11" t="s">
        <v>98</v>
      </c>
      <c r="F260" s="10">
        <v>948</v>
      </c>
      <c r="G260" s="10" t="s">
        <v>178</v>
      </c>
    </row>
    <row r="261" spans="1:7" hidden="1" outlineLevel="2" x14ac:dyDescent="0.3">
      <c r="A261" s="10">
        <v>2005</v>
      </c>
      <c r="B261" s="11" t="s">
        <v>12</v>
      </c>
      <c r="C261" s="11" t="s">
        <v>22</v>
      </c>
      <c r="D261" s="11" t="s">
        <v>14</v>
      </c>
      <c r="E261" s="11" t="s">
        <v>98</v>
      </c>
      <c r="F261" s="10">
        <v>607</v>
      </c>
      <c r="G261" s="10" t="s">
        <v>182</v>
      </c>
    </row>
    <row r="262" spans="1:7" hidden="1" outlineLevel="2" x14ac:dyDescent="0.3">
      <c r="A262" s="10">
        <v>2007</v>
      </c>
      <c r="B262" s="11" t="s">
        <v>17</v>
      </c>
      <c r="C262" s="11" t="s">
        <v>25</v>
      </c>
      <c r="D262" s="11" t="s">
        <v>14</v>
      </c>
      <c r="E262" s="11" t="s">
        <v>15</v>
      </c>
      <c r="F262" s="10">
        <v>688</v>
      </c>
      <c r="G262" s="10" t="s">
        <v>187</v>
      </c>
    </row>
    <row r="263" spans="1:7" hidden="1" outlineLevel="2" x14ac:dyDescent="0.3">
      <c r="A263" s="10">
        <v>2005</v>
      </c>
      <c r="B263" s="11" t="s">
        <v>12</v>
      </c>
      <c r="C263" s="11" t="s">
        <v>22</v>
      </c>
      <c r="D263" s="11" t="s">
        <v>14</v>
      </c>
      <c r="E263" s="11" t="s">
        <v>98</v>
      </c>
      <c r="F263" s="10">
        <v>760</v>
      </c>
      <c r="G263" s="10" t="s">
        <v>189</v>
      </c>
    </row>
    <row r="264" spans="1:7" hidden="1" outlineLevel="2" x14ac:dyDescent="0.3">
      <c r="A264" s="10">
        <v>2006</v>
      </c>
      <c r="B264" s="11" t="s">
        <v>37</v>
      </c>
      <c r="C264" s="11" t="s">
        <v>13</v>
      </c>
      <c r="D264" s="11" t="s">
        <v>14</v>
      </c>
      <c r="E264" s="11" t="s">
        <v>15</v>
      </c>
      <c r="F264" s="10">
        <v>527</v>
      </c>
      <c r="G264" s="10" t="s">
        <v>192</v>
      </c>
    </row>
    <row r="265" spans="1:7" hidden="1" outlineLevel="2" x14ac:dyDescent="0.3">
      <c r="A265" s="10">
        <v>2007</v>
      </c>
      <c r="B265" s="11" t="s">
        <v>21</v>
      </c>
      <c r="C265" s="11" t="s">
        <v>13</v>
      </c>
      <c r="D265" s="11" t="s">
        <v>14</v>
      </c>
      <c r="E265" s="11" t="s">
        <v>98</v>
      </c>
      <c r="F265" s="10">
        <v>817</v>
      </c>
      <c r="G265" s="10" t="s">
        <v>193</v>
      </c>
    </row>
    <row r="266" spans="1:7" hidden="1" outlineLevel="2" x14ac:dyDescent="0.3">
      <c r="A266" s="10">
        <v>2005</v>
      </c>
      <c r="B266" s="11" t="s">
        <v>64</v>
      </c>
      <c r="C266" s="11" t="s">
        <v>22</v>
      </c>
      <c r="D266" s="11" t="s">
        <v>14</v>
      </c>
      <c r="E266" s="11" t="s">
        <v>15</v>
      </c>
      <c r="F266" s="10">
        <v>918</v>
      </c>
      <c r="G266" s="10" t="s">
        <v>208</v>
      </c>
    </row>
    <row r="267" spans="1:7" hidden="1" outlineLevel="2" x14ac:dyDescent="0.3">
      <c r="A267" s="10">
        <v>2005</v>
      </c>
      <c r="B267" s="11" t="s">
        <v>45</v>
      </c>
      <c r="C267" s="11" t="s">
        <v>29</v>
      </c>
      <c r="D267" s="11" t="s">
        <v>14</v>
      </c>
      <c r="E267" s="11" t="s">
        <v>23</v>
      </c>
      <c r="F267" s="10">
        <v>716</v>
      </c>
      <c r="G267" s="10" t="s">
        <v>209</v>
      </c>
    </row>
    <row r="268" spans="1:7" hidden="1" outlineLevel="2" x14ac:dyDescent="0.3">
      <c r="A268" s="10">
        <v>2007</v>
      </c>
      <c r="B268" s="11" t="s">
        <v>21</v>
      </c>
      <c r="C268" s="11" t="s">
        <v>25</v>
      </c>
      <c r="D268" s="11" t="s">
        <v>14</v>
      </c>
      <c r="E268" s="11" t="s">
        <v>23</v>
      </c>
      <c r="F268" s="10">
        <v>649</v>
      </c>
      <c r="G268" s="10" t="s">
        <v>212</v>
      </c>
    </row>
    <row r="269" spans="1:7" hidden="1" outlineLevel="2" x14ac:dyDescent="0.3">
      <c r="A269" s="10">
        <v>2005</v>
      </c>
      <c r="B269" s="11" t="s">
        <v>70</v>
      </c>
      <c r="C269" s="11" t="s">
        <v>13</v>
      </c>
      <c r="D269" s="11" t="s">
        <v>14</v>
      </c>
      <c r="E269" s="11" t="s">
        <v>54</v>
      </c>
      <c r="F269" s="10">
        <v>673</v>
      </c>
      <c r="G269" s="10" t="s">
        <v>220</v>
      </c>
    </row>
    <row r="270" spans="1:7" hidden="1" outlineLevel="2" x14ac:dyDescent="0.3">
      <c r="A270" s="10">
        <v>2005</v>
      </c>
      <c r="B270" s="11" t="s">
        <v>62</v>
      </c>
      <c r="C270" s="11" t="s">
        <v>25</v>
      </c>
      <c r="D270" s="11" t="s">
        <v>14</v>
      </c>
      <c r="E270" s="11" t="s">
        <v>98</v>
      </c>
      <c r="F270" s="10">
        <v>963</v>
      </c>
      <c r="G270" s="10" t="s">
        <v>225</v>
      </c>
    </row>
    <row r="271" spans="1:7" hidden="1" outlineLevel="2" x14ac:dyDescent="0.3">
      <c r="A271" s="10">
        <v>2007</v>
      </c>
      <c r="B271" s="11" t="s">
        <v>28</v>
      </c>
      <c r="C271" s="11" t="s">
        <v>25</v>
      </c>
      <c r="D271" s="11" t="s">
        <v>14</v>
      </c>
      <c r="E271" s="11" t="s">
        <v>15</v>
      </c>
      <c r="F271" s="10">
        <v>865</v>
      </c>
      <c r="G271" s="10" t="s">
        <v>227</v>
      </c>
    </row>
    <row r="272" spans="1:7" hidden="1" outlineLevel="2" x14ac:dyDescent="0.3">
      <c r="A272" s="10">
        <v>2007</v>
      </c>
      <c r="B272" s="11" t="s">
        <v>62</v>
      </c>
      <c r="C272" s="11" t="s">
        <v>29</v>
      </c>
      <c r="D272" s="11" t="s">
        <v>14</v>
      </c>
      <c r="E272" s="11" t="s">
        <v>23</v>
      </c>
      <c r="F272" s="10">
        <v>676</v>
      </c>
      <c r="G272" s="10" t="s">
        <v>231</v>
      </c>
    </row>
    <row r="273" spans="1:7" hidden="1" outlineLevel="2" x14ac:dyDescent="0.3">
      <c r="A273" s="10">
        <v>2006</v>
      </c>
      <c r="B273" s="11" t="s">
        <v>64</v>
      </c>
      <c r="C273" s="11" t="s">
        <v>22</v>
      </c>
      <c r="D273" s="11" t="s">
        <v>14</v>
      </c>
      <c r="E273" s="11" t="s">
        <v>15</v>
      </c>
      <c r="F273" s="10">
        <v>658</v>
      </c>
      <c r="G273" s="10" t="s">
        <v>232</v>
      </c>
    </row>
    <row r="274" spans="1:7" hidden="1" outlineLevel="2" x14ac:dyDescent="0.3">
      <c r="A274" s="10">
        <v>2007</v>
      </c>
      <c r="B274" s="11" t="s">
        <v>70</v>
      </c>
      <c r="C274" s="11" t="s">
        <v>25</v>
      </c>
      <c r="D274" s="11" t="s">
        <v>14</v>
      </c>
      <c r="E274" s="11" t="s">
        <v>15</v>
      </c>
      <c r="F274" s="10">
        <v>836</v>
      </c>
      <c r="G274" s="10" t="s">
        <v>241</v>
      </c>
    </row>
    <row r="275" spans="1:7" hidden="1" outlineLevel="2" x14ac:dyDescent="0.3">
      <c r="A275" s="10">
        <v>2005</v>
      </c>
      <c r="B275" s="11" t="s">
        <v>62</v>
      </c>
      <c r="C275" s="11" t="s">
        <v>29</v>
      </c>
      <c r="D275" s="11" t="s">
        <v>14</v>
      </c>
      <c r="E275" s="11" t="s">
        <v>15</v>
      </c>
      <c r="F275" s="10">
        <v>998</v>
      </c>
      <c r="G275" s="10" t="s">
        <v>246</v>
      </c>
    </row>
    <row r="276" spans="1:7" hidden="1" outlineLevel="2" x14ac:dyDescent="0.3">
      <c r="A276" s="10">
        <v>2007</v>
      </c>
      <c r="B276" s="11" t="s">
        <v>17</v>
      </c>
      <c r="C276" s="11" t="s">
        <v>25</v>
      </c>
      <c r="D276" s="11" t="s">
        <v>14</v>
      </c>
      <c r="E276" s="11" t="s">
        <v>15</v>
      </c>
      <c r="F276" s="10">
        <v>655</v>
      </c>
      <c r="G276" s="10" t="s">
        <v>257</v>
      </c>
    </row>
    <row r="277" spans="1:7" hidden="1" outlineLevel="2" x14ac:dyDescent="0.3">
      <c r="A277" s="10">
        <v>2006</v>
      </c>
      <c r="B277" s="11" t="s">
        <v>17</v>
      </c>
      <c r="C277" s="11" t="s">
        <v>29</v>
      </c>
      <c r="D277" s="11" t="s">
        <v>14</v>
      </c>
      <c r="E277" s="11" t="s">
        <v>98</v>
      </c>
      <c r="F277" s="10">
        <v>678</v>
      </c>
      <c r="G277" s="10" t="s">
        <v>262</v>
      </c>
    </row>
    <row r="278" spans="1:7" hidden="1" outlineLevel="2" x14ac:dyDescent="0.3">
      <c r="A278" s="10">
        <v>2005</v>
      </c>
      <c r="B278" s="11" t="s">
        <v>21</v>
      </c>
      <c r="C278" s="11" t="s">
        <v>22</v>
      </c>
      <c r="D278" s="11" t="s">
        <v>14</v>
      </c>
      <c r="E278" s="11" t="s">
        <v>54</v>
      </c>
      <c r="F278" s="10">
        <v>918</v>
      </c>
      <c r="G278" s="10" t="s">
        <v>264</v>
      </c>
    </row>
    <row r="279" spans="1:7" hidden="1" outlineLevel="2" x14ac:dyDescent="0.3">
      <c r="A279" s="10">
        <v>2006</v>
      </c>
      <c r="B279" s="11" t="s">
        <v>62</v>
      </c>
      <c r="C279" s="11" t="s">
        <v>25</v>
      </c>
      <c r="D279" s="11" t="s">
        <v>14</v>
      </c>
      <c r="E279" s="11" t="s">
        <v>23</v>
      </c>
      <c r="F279" s="10">
        <v>579</v>
      </c>
      <c r="G279" s="10" t="s">
        <v>273</v>
      </c>
    </row>
    <row r="280" spans="1:7" hidden="1" outlineLevel="2" x14ac:dyDescent="0.3">
      <c r="A280" s="10">
        <v>2006</v>
      </c>
      <c r="B280" s="11" t="s">
        <v>56</v>
      </c>
      <c r="C280" s="11" t="s">
        <v>22</v>
      </c>
      <c r="D280" s="11" t="s">
        <v>14</v>
      </c>
      <c r="E280" s="11" t="s">
        <v>15</v>
      </c>
      <c r="F280" s="10">
        <v>619</v>
      </c>
      <c r="G280" s="10" t="s">
        <v>274</v>
      </c>
    </row>
    <row r="281" spans="1:7" hidden="1" outlineLevel="2" x14ac:dyDescent="0.3">
      <c r="A281" s="10">
        <v>2005</v>
      </c>
      <c r="B281" s="11" t="s">
        <v>64</v>
      </c>
      <c r="C281" s="11" t="s">
        <v>13</v>
      </c>
      <c r="D281" s="11" t="s">
        <v>14</v>
      </c>
      <c r="E281" s="11" t="s">
        <v>23</v>
      </c>
      <c r="F281" s="10">
        <v>674</v>
      </c>
      <c r="G281" s="10" t="s">
        <v>276</v>
      </c>
    </row>
    <row r="282" spans="1:7" hidden="1" outlineLevel="2" x14ac:dyDescent="0.3">
      <c r="A282" s="10">
        <v>2006</v>
      </c>
      <c r="B282" s="11" t="s">
        <v>62</v>
      </c>
      <c r="C282" s="11" t="s">
        <v>25</v>
      </c>
      <c r="D282" s="11" t="s">
        <v>14</v>
      </c>
      <c r="E282" s="11" t="s">
        <v>15</v>
      </c>
      <c r="F282" s="10">
        <v>851</v>
      </c>
      <c r="G282" s="10" t="s">
        <v>280</v>
      </c>
    </row>
    <row r="283" spans="1:7" hidden="1" outlineLevel="2" x14ac:dyDescent="0.3">
      <c r="A283" s="10">
        <v>2007</v>
      </c>
      <c r="B283" s="11" t="s">
        <v>62</v>
      </c>
      <c r="C283" s="11" t="s">
        <v>22</v>
      </c>
      <c r="D283" s="11" t="s">
        <v>14</v>
      </c>
      <c r="E283" s="11" t="s">
        <v>98</v>
      </c>
      <c r="F283" s="10">
        <v>752</v>
      </c>
      <c r="G283" s="10" t="s">
        <v>284</v>
      </c>
    </row>
    <row r="284" spans="1:7" hidden="1" outlineLevel="2" x14ac:dyDescent="0.3">
      <c r="A284" s="10">
        <v>2005</v>
      </c>
      <c r="B284" s="11" t="s">
        <v>28</v>
      </c>
      <c r="C284" s="11" t="s">
        <v>22</v>
      </c>
      <c r="D284" s="11" t="s">
        <v>14</v>
      </c>
      <c r="E284" s="11" t="s">
        <v>15</v>
      </c>
      <c r="F284" s="10">
        <v>765</v>
      </c>
      <c r="G284" s="10" t="s">
        <v>288</v>
      </c>
    </row>
    <row r="285" spans="1:7" hidden="1" outlineLevel="2" x14ac:dyDescent="0.3">
      <c r="A285" s="10">
        <v>2005</v>
      </c>
      <c r="B285" s="11" t="s">
        <v>64</v>
      </c>
      <c r="C285" s="11" t="s">
        <v>13</v>
      </c>
      <c r="D285" s="11" t="s">
        <v>14</v>
      </c>
      <c r="E285" s="11" t="s">
        <v>23</v>
      </c>
      <c r="F285" s="10">
        <v>668</v>
      </c>
      <c r="G285" s="10" t="s">
        <v>291</v>
      </c>
    </row>
    <row r="286" spans="1:7" hidden="1" outlineLevel="2" x14ac:dyDescent="0.3">
      <c r="A286" s="10">
        <v>2006</v>
      </c>
      <c r="B286" s="11" t="s">
        <v>62</v>
      </c>
      <c r="C286" s="11" t="s">
        <v>29</v>
      </c>
      <c r="D286" s="11" t="s">
        <v>14</v>
      </c>
      <c r="E286" s="11" t="s">
        <v>98</v>
      </c>
      <c r="F286" s="10">
        <v>559</v>
      </c>
      <c r="G286" s="10" t="s">
        <v>292</v>
      </c>
    </row>
    <row r="287" spans="1:7" hidden="1" outlineLevel="2" x14ac:dyDescent="0.3">
      <c r="A287" s="10">
        <v>2006</v>
      </c>
      <c r="B287" s="11" t="s">
        <v>28</v>
      </c>
      <c r="C287" s="11" t="s">
        <v>25</v>
      </c>
      <c r="D287" s="11" t="s">
        <v>14</v>
      </c>
      <c r="E287" s="11" t="s">
        <v>98</v>
      </c>
      <c r="F287" s="10">
        <v>862</v>
      </c>
      <c r="G287" s="10" t="s">
        <v>296</v>
      </c>
    </row>
    <row r="288" spans="1:7" hidden="1" outlineLevel="2" x14ac:dyDescent="0.3">
      <c r="A288" s="10">
        <v>2006</v>
      </c>
      <c r="B288" s="11" t="s">
        <v>45</v>
      </c>
      <c r="C288" s="11" t="s">
        <v>13</v>
      </c>
      <c r="D288" s="11" t="s">
        <v>14</v>
      </c>
      <c r="E288" s="11" t="s">
        <v>23</v>
      </c>
      <c r="F288" s="10">
        <v>697</v>
      </c>
      <c r="G288" s="10" t="s">
        <v>297</v>
      </c>
    </row>
    <row r="289" spans="1:7" hidden="1" outlineLevel="2" x14ac:dyDescent="0.3">
      <c r="A289" s="10">
        <v>2006</v>
      </c>
      <c r="B289" s="11" t="s">
        <v>21</v>
      </c>
      <c r="C289" s="11" t="s">
        <v>29</v>
      </c>
      <c r="D289" s="11" t="s">
        <v>14</v>
      </c>
      <c r="E289" s="11" t="s">
        <v>98</v>
      </c>
      <c r="F289" s="10">
        <v>894</v>
      </c>
      <c r="G289" s="10" t="s">
        <v>307</v>
      </c>
    </row>
    <row r="290" spans="1:7" hidden="1" outlineLevel="2" x14ac:dyDescent="0.3">
      <c r="A290" s="10">
        <v>2005</v>
      </c>
      <c r="B290" s="11" t="s">
        <v>17</v>
      </c>
      <c r="C290" s="11" t="s">
        <v>29</v>
      </c>
      <c r="D290" s="11" t="s">
        <v>14</v>
      </c>
      <c r="E290" s="11" t="s">
        <v>54</v>
      </c>
      <c r="F290" s="10">
        <v>637</v>
      </c>
      <c r="G290" s="10" t="s">
        <v>308</v>
      </c>
    </row>
    <row r="291" spans="1:7" hidden="1" outlineLevel="2" x14ac:dyDescent="0.3">
      <c r="A291" s="10">
        <v>2005</v>
      </c>
      <c r="B291" s="11" t="s">
        <v>12</v>
      </c>
      <c r="C291" s="11" t="s">
        <v>22</v>
      </c>
      <c r="D291" s="11" t="s">
        <v>14</v>
      </c>
      <c r="E291" s="11" t="s">
        <v>15</v>
      </c>
      <c r="F291" s="10">
        <v>943</v>
      </c>
      <c r="G291" s="10" t="s">
        <v>311</v>
      </c>
    </row>
    <row r="292" spans="1:7" hidden="1" outlineLevel="2" x14ac:dyDescent="0.3">
      <c r="A292" s="10">
        <v>2007</v>
      </c>
      <c r="B292" s="11" t="s">
        <v>56</v>
      </c>
      <c r="C292" s="11" t="s">
        <v>29</v>
      </c>
      <c r="D292" s="11" t="s">
        <v>14</v>
      </c>
      <c r="E292" s="11" t="s">
        <v>23</v>
      </c>
      <c r="F292" s="10">
        <v>616</v>
      </c>
      <c r="G292" s="10" t="s">
        <v>318</v>
      </c>
    </row>
    <row r="293" spans="1:7" hidden="1" outlineLevel="2" x14ac:dyDescent="0.3">
      <c r="A293" s="10">
        <v>2006</v>
      </c>
      <c r="B293" s="11" t="s">
        <v>34</v>
      </c>
      <c r="C293" s="11" t="s">
        <v>25</v>
      </c>
      <c r="D293" s="11" t="s">
        <v>14</v>
      </c>
      <c r="E293" s="11" t="s">
        <v>15</v>
      </c>
      <c r="F293" s="10">
        <v>815</v>
      </c>
      <c r="G293" s="10" t="s">
        <v>320</v>
      </c>
    </row>
    <row r="294" spans="1:7" hidden="1" outlineLevel="2" x14ac:dyDescent="0.3">
      <c r="A294" s="10">
        <v>2007</v>
      </c>
      <c r="B294" s="11" t="s">
        <v>34</v>
      </c>
      <c r="C294" s="11" t="s">
        <v>13</v>
      </c>
      <c r="D294" s="11" t="s">
        <v>14</v>
      </c>
      <c r="E294" s="11" t="s">
        <v>15</v>
      </c>
      <c r="F294" s="10">
        <v>531</v>
      </c>
      <c r="G294" s="10" t="s">
        <v>334</v>
      </c>
    </row>
    <row r="295" spans="1:7" hidden="1" outlineLevel="2" x14ac:dyDescent="0.3">
      <c r="A295" s="10">
        <v>2007</v>
      </c>
      <c r="B295" s="11" t="s">
        <v>64</v>
      </c>
      <c r="C295" s="11" t="s">
        <v>25</v>
      </c>
      <c r="D295" s="11" t="s">
        <v>14</v>
      </c>
      <c r="E295" s="11" t="s">
        <v>54</v>
      </c>
      <c r="F295" s="10">
        <v>676</v>
      </c>
      <c r="G295" s="10" t="s">
        <v>337</v>
      </c>
    </row>
    <row r="296" spans="1:7" hidden="1" outlineLevel="2" x14ac:dyDescent="0.3">
      <c r="A296" s="10">
        <v>2005</v>
      </c>
      <c r="B296" s="11" t="s">
        <v>70</v>
      </c>
      <c r="C296" s="11" t="s">
        <v>13</v>
      </c>
      <c r="D296" s="11" t="s">
        <v>14</v>
      </c>
      <c r="E296" s="11" t="s">
        <v>15</v>
      </c>
      <c r="F296" s="10">
        <v>668</v>
      </c>
      <c r="G296" s="10" t="s">
        <v>344</v>
      </c>
    </row>
    <row r="297" spans="1:7" hidden="1" outlineLevel="2" x14ac:dyDescent="0.3">
      <c r="A297" s="10">
        <v>2006</v>
      </c>
      <c r="B297" s="11" t="s">
        <v>17</v>
      </c>
      <c r="C297" s="11" t="s">
        <v>22</v>
      </c>
      <c r="D297" s="11" t="s">
        <v>14</v>
      </c>
      <c r="E297" s="11" t="s">
        <v>98</v>
      </c>
      <c r="F297" s="10">
        <v>896</v>
      </c>
      <c r="G297" s="10" t="s">
        <v>346</v>
      </c>
    </row>
    <row r="298" spans="1:7" hidden="1" outlineLevel="2" x14ac:dyDescent="0.3">
      <c r="A298" s="10">
        <v>2006</v>
      </c>
      <c r="B298" s="11" t="s">
        <v>34</v>
      </c>
      <c r="C298" s="11" t="s">
        <v>13</v>
      </c>
      <c r="D298" s="11" t="s">
        <v>14</v>
      </c>
      <c r="E298" s="11" t="s">
        <v>23</v>
      </c>
      <c r="F298" s="10">
        <v>742</v>
      </c>
      <c r="G298" s="10" t="s">
        <v>348</v>
      </c>
    </row>
    <row r="299" spans="1:7" hidden="1" outlineLevel="2" x14ac:dyDescent="0.3">
      <c r="A299" s="10">
        <v>2005</v>
      </c>
      <c r="B299" s="11" t="s">
        <v>40</v>
      </c>
      <c r="C299" s="11" t="s">
        <v>25</v>
      </c>
      <c r="D299" s="11" t="s">
        <v>14</v>
      </c>
      <c r="E299" s="11" t="s">
        <v>54</v>
      </c>
      <c r="F299" s="10">
        <v>781</v>
      </c>
      <c r="G299" s="10" t="s">
        <v>355</v>
      </c>
    </row>
    <row r="300" spans="1:7" hidden="1" outlineLevel="2" x14ac:dyDescent="0.3">
      <c r="A300" s="10">
        <v>2005</v>
      </c>
      <c r="B300" s="11" t="s">
        <v>70</v>
      </c>
      <c r="C300" s="11" t="s">
        <v>22</v>
      </c>
      <c r="D300" s="11" t="s">
        <v>14</v>
      </c>
      <c r="E300" s="11" t="s">
        <v>23</v>
      </c>
      <c r="F300" s="10">
        <v>620</v>
      </c>
      <c r="G300" s="10" t="s">
        <v>357</v>
      </c>
    </row>
    <row r="301" spans="1:7" hidden="1" outlineLevel="2" x14ac:dyDescent="0.3">
      <c r="A301" s="10">
        <v>2007</v>
      </c>
      <c r="B301" s="11" t="s">
        <v>37</v>
      </c>
      <c r="C301" s="11" t="s">
        <v>29</v>
      </c>
      <c r="D301" s="11" t="s">
        <v>14</v>
      </c>
      <c r="E301" s="11" t="s">
        <v>54</v>
      </c>
      <c r="F301" s="10">
        <v>972</v>
      </c>
      <c r="G301" s="10" t="s">
        <v>359</v>
      </c>
    </row>
    <row r="302" spans="1:7" hidden="1" outlineLevel="2" x14ac:dyDescent="0.3">
      <c r="A302" s="10">
        <v>2007</v>
      </c>
      <c r="B302" s="11" t="s">
        <v>17</v>
      </c>
      <c r="C302" s="11" t="s">
        <v>25</v>
      </c>
      <c r="D302" s="11" t="s">
        <v>14</v>
      </c>
      <c r="E302" s="11" t="s">
        <v>54</v>
      </c>
      <c r="F302" s="10">
        <v>761</v>
      </c>
      <c r="G302" s="10" t="s">
        <v>361</v>
      </c>
    </row>
    <row r="303" spans="1:7" hidden="1" outlineLevel="2" x14ac:dyDescent="0.3">
      <c r="A303" s="10">
        <v>2007</v>
      </c>
      <c r="B303" s="11" t="s">
        <v>37</v>
      </c>
      <c r="C303" s="11" t="s">
        <v>25</v>
      </c>
      <c r="D303" s="11" t="s">
        <v>14</v>
      </c>
      <c r="E303" s="11" t="s">
        <v>23</v>
      </c>
      <c r="F303" s="10">
        <v>516</v>
      </c>
      <c r="G303" s="10" t="s">
        <v>365</v>
      </c>
    </row>
    <row r="304" spans="1:7" hidden="1" outlineLevel="2" x14ac:dyDescent="0.3">
      <c r="A304" s="10">
        <v>2005</v>
      </c>
      <c r="B304" s="11" t="s">
        <v>12</v>
      </c>
      <c r="C304" s="11" t="s">
        <v>13</v>
      </c>
      <c r="D304" s="11" t="s">
        <v>14</v>
      </c>
      <c r="E304" s="11" t="s">
        <v>23</v>
      </c>
      <c r="F304" s="10">
        <v>822</v>
      </c>
      <c r="G304" s="10" t="s">
        <v>374</v>
      </c>
    </row>
    <row r="305" spans="1:7" hidden="1" outlineLevel="2" x14ac:dyDescent="0.3">
      <c r="A305" s="10">
        <v>2006</v>
      </c>
      <c r="B305" s="11" t="s">
        <v>34</v>
      </c>
      <c r="C305" s="11" t="s">
        <v>29</v>
      </c>
      <c r="D305" s="11" t="s">
        <v>14</v>
      </c>
      <c r="E305" s="11" t="s">
        <v>15</v>
      </c>
      <c r="F305" s="10">
        <v>910</v>
      </c>
      <c r="G305" s="10" t="s">
        <v>375</v>
      </c>
    </row>
    <row r="306" spans="1:7" hidden="1" outlineLevel="2" x14ac:dyDescent="0.3">
      <c r="A306" s="10">
        <v>2006</v>
      </c>
      <c r="B306" s="11" t="s">
        <v>62</v>
      </c>
      <c r="C306" s="11" t="s">
        <v>13</v>
      </c>
      <c r="D306" s="11" t="s">
        <v>14</v>
      </c>
      <c r="E306" s="11" t="s">
        <v>23</v>
      </c>
      <c r="F306" s="10">
        <v>1000</v>
      </c>
      <c r="G306" s="10" t="s">
        <v>376</v>
      </c>
    </row>
    <row r="307" spans="1:7" hidden="1" outlineLevel="2" x14ac:dyDescent="0.3">
      <c r="A307" s="10">
        <v>2005</v>
      </c>
      <c r="B307" s="11" t="s">
        <v>70</v>
      </c>
      <c r="C307" s="11" t="s">
        <v>22</v>
      </c>
      <c r="D307" s="11" t="s">
        <v>14</v>
      </c>
      <c r="E307" s="11" t="s">
        <v>98</v>
      </c>
      <c r="F307" s="10">
        <v>832</v>
      </c>
      <c r="G307" s="10" t="s">
        <v>379</v>
      </c>
    </row>
    <row r="308" spans="1:7" hidden="1" outlineLevel="2" x14ac:dyDescent="0.3">
      <c r="A308" s="10">
        <v>2005</v>
      </c>
      <c r="B308" s="11" t="s">
        <v>17</v>
      </c>
      <c r="C308" s="11" t="s">
        <v>25</v>
      </c>
      <c r="D308" s="11" t="s">
        <v>14</v>
      </c>
      <c r="E308" s="11" t="s">
        <v>15</v>
      </c>
      <c r="F308" s="10">
        <v>734</v>
      </c>
      <c r="G308" s="10" t="s">
        <v>383</v>
      </c>
    </row>
    <row r="309" spans="1:7" hidden="1" outlineLevel="2" x14ac:dyDescent="0.3">
      <c r="A309" s="10">
        <v>2005</v>
      </c>
      <c r="B309" s="11" t="s">
        <v>12</v>
      </c>
      <c r="C309" s="11" t="s">
        <v>22</v>
      </c>
      <c r="D309" s="11" t="s">
        <v>14</v>
      </c>
      <c r="E309" s="11" t="s">
        <v>15</v>
      </c>
      <c r="F309" s="10">
        <v>738</v>
      </c>
      <c r="G309" s="10" t="s">
        <v>387</v>
      </c>
    </row>
    <row r="310" spans="1:7" hidden="1" outlineLevel="2" x14ac:dyDescent="0.3">
      <c r="A310" s="10">
        <v>2005</v>
      </c>
      <c r="B310" s="11" t="s">
        <v>17</v>
      </c>
      <c r="C310" s="11" t="s">
        <v>29</v>
      </c>
      <c r="D310" s="11" t="s">
        <v>14</v>
      </c>
      <c r="E310" s="11" t="s">
        <v>15</v>
      </c>
      <c r="F310" s="10">
        <v>535</v>
      </c>
      <c r="G310" s="10" t="s">
        <v>389</v>
      </c>
    </row>
    <row r="311" spans="1:7" hidden="1" outlineLevel="2" x14ac:dyDescent="0.3">
      <c r="A311" s="10">
        <v>2006</v>
      </c>
      <c r="B311" s="11" t="s">
        <v>64</v>
      </c>
      <c r="C311" s="11" t="s">
        <v>29</v>
      </c>
      <c r="D311" s="11" t="s">
        <v>14</v>
      </c>
      <c r="E311" s="11" t="s">
        <v>98</v>
      </c>
      <c r="F311" s="10">
        <v>868</v>
      </c>
      <c r="G311" s="10" t="s">
        <v>392</v>
      </c>
    </row>
    <row r="312" spans="1:7" hidden="1" outlineLevel="2" x14ac:dyDescent="0.3">
      <c r="A312" s="10">
        <v>2005</v>
      </c>
      <c r="B312" s="11" t="s">
        <v>17</v>
      </c>
      <c r="C312" s="11" t="s">
        <v>22</v>
      </c>
      <c r="D312" s="11" t="s">
        <v>14</v>
      </c>
      <c r="E312" s="11" t="s">
        <v>98</v>
      </c>
      <c r="F312" s="10">
        <v>922</v>
      </c>
      <c r="G312" s="10" t="s">
        <v>395</v>
      </c>
    </row>
    <row r="313" spans="1:7" hidden="1" outlineLevel="2" x14ac:dyDescent="0.3">
      <c r="A313" s="10">
        <v>2005</v>
      </c>
      <c r="B313" s="11" t="s">
        <v>34</v>
      </c>
      <c r="C313" s="11" t="s">
        <v>29</v>
      </c>
      <c r="D313" s="11" t="s">
        <v>14</v>
      </c>
      <c r="E313" s="11" t="s">
        <v>54</v>
      </c>
      <c r="F313" s="10">
        <v>832</v>
      </c>
      <c r="G313" s="10" t="s">
        <v>397</v>
      </c>
    </row>
    <row r="314" spans="1:7" hidden="1" outlineLevel="2" x14ac:dyDescent="0.3">
      <c r="A314" s="10">
        <v>2006</v>
      </c>
      <c r="B314" s="11" t="s">
        <v>37</v>
      </c>
      <c r="C314" s="11" t="s">
        <v>13</v>
      </c>
      <c r="D314" s="11" t="s">
        <v>14</v>
      </c>
      <c r="E314" s="11" t="s">
        <v>98</v>
      </c>
      <c r="F314" s="10">
        <v>668</v>
      </c>
      <c r="G314" s="10" t="s">
        <v>398</v>
      </c>
    </row>
    <row r="315" spans="1:7" hidden="1" outlineLevel="2" x14ac:dyDescent="0.3">
      <c r="A315" s="10">
        <v>2006</v>
      </c>
      <c r="B315" s="11" t="s">
        <v>40</v>
      </c>
      <c r="C315" s="11" t="s">
        <v>13</v>
      </c>
      <c r="D315" s="11" t="s">
        <v>14</v>
      </c>
      <c r="E315" s="11" t="s">
        <v>23</v>
      </c>
      <c r="F315" s="10">
        <v>846</v>
      </c>
      <c r="G315" s="10" t="s">
        <v>404</v>
      </c>
    </row>
    <row r="316" spans="1:7" hidden="1" outlineLevel="2" x14ac:dyDescent="0.3">
      <c r="A316" s="10">
        <v>2006</v>
      </c>
      <c r="B316" s="11" t="s">
        <v>45</v>
      </c>
      <c r="C316" s="11" t="s">
        <v>29</v>
      </c>
      <c r="D316" s="11" t="s">
        <v>14</v>
      </c>
      <c r="E316" s="11" t="s">
        <v>15</v>
      </c>
      <c r="F316" s="10">
        <v>954</v>
      </c>
      <c r="G316" s="10" t="s">
        <v>405</v>
      </c>
    </row>
    <row r="317" spans="1:7" hidden="1" outlineLevel="2" x14ac:dyDescent="0.3">
      <c r="A317" s="10">
        <v>2005</v>
      </c>
      <c r="B317" s="11" t="s">
        <v>64</v>
      </c>
      <c r="C317" s="11" t="s">
        <v>22</v>
      </c>
      <c r="D317" s="11" t="s">
        <v>14</v>
      </c>
      <c r="E317" s="11" t="s">
        <v>15</v>
      </c>
      <c r="F317" s="10">
        <v>733</v>
      </c>
      <c r="G317" s="10" t="s">
        <v>406</v>
      </c>
    </row>
    <row r="318" spans="1:7" hidden="1" outlineLevel="2" x14ac:dyDescent="0.3">
      <c r="A318" s="10">
        <v>2007</v>
      </c>
      <c r="B318" s="11" t="s">
        <v>17</v>
      </c>
      <c r="C318" s="11" t="s">
        <v>29</v>
      </c>
      <c r="D318" s="11" t="s">
        <v>14</v>
      </c>
      <c r="E318" s="11" t="s">
        <v>15</v>
      </c>
      <c r="F318" s="10">
        <v>534</v>
      </c>
      <c r="G318" s="10" t="s">
        <v>408</v>
      </c>
    </row>
    <row r="319" spans="1:7" hidden="1" outlineLevel="2" x14ac:dyDescent="0.3">
      <c r="A319" s="10">
        <v>2006</v>
      </c>
      <c r="B319" s="11" t="s">
        <v>28</v>
      </c>
      <c r="C319" s="11" t="s">
        <v>13</v>
      </c>
      <c r="D319" s="11" t="s">
        <v>14</v>
      </c>
      <c r="E319" s="11" t="s">
        <v>23</v>
      </c>
      <c r="F319" s="10">
        <v>600</v>
      </c>
      <c r="G319" s="10" t="s">
        <v>409</v>
      </c>
    </row>
    <row r="320" spans="1:7" hidden="1" outlineLevel="2" x14ac:dyDescent="0.3">
      <c r="A320" s="10">
        <v>2005</v>
      </c>
      <c r="B320" s="11" t="s">
        <v>21</v>
      </c>
      <c r="C320" s="11" t="s">
        <v>29</v>
      </c>
      <c r="D320" s="11" t="s">
        <v>14</v>
      </c>
      <c r="E320" s="11" t="s">
        <v>54</v>
      </c>
      <c r="F320" s="10">
        <v>532</v>
      </c>
      <c r="G320" s="10" t="s">
        <v>411</v>
      </c>
    </row>
    <row r="321" spans="1:7" hidden="1" outlineLevel="2" x14ac:dyDescent="0.3">
      <c r="A321" s="10">
        <v>2006</v>
      </c>
      <c r="B321" s="11" t="s">
        <v>17</v>
      </c>
      <c r="C321" s="11" t="s">
        <v>13</v>
      </c>
      <c r="D321" s="11" t="s">
        <v>14</v>
      </c>
      <c r="E321" s="11" t="s">
        <v>98</v>
      </c>
      <c r="F321" s="10">
        <v>656</v>
      </c>
      <c r="G321" s="10" t="s">
        <v>412</v>
      </c>
    </row>
    <row r="322" spans="1:7" hidden="1" outlineLevel="2" x14ac:dyDescent="0.3">
      <c r="A322" s="10">
        <v>2006</v>
      </c>
      <c r="B322" s="11" t="s">
        <v>37</v>
      </c>
      <c r="C322" s="11" t="s">
        <v>13</v>
      </c>
      <c r="D322" s="11" t="s">
        <v>14</v>
      </c>
      <c r="E322" s="11" t="s">
        <v>98</v>
      </c>
      <c r="F322" s="10">
        <v>994</v>
      </c>
      <c r="G322" s="10" t="s">
        <v>421</v>
      </c>
    </row>
    <row r="323" spans="1:7" hidden="1" outlineLevel="2" x14ac:dyDescent="0.3">
      <c r="A323" s="10">
        <v>2005</v>
      </c>
      <c r="B323" s="11" t="s">
        <v>40</v>
      </c>
      <c r="C323" s="11" t="s">
        <v>29</v>
      </c>
      <c r="D323" s="11" t="s">
        <v>14</v>
      </c>
      <c r="E323" s="11" t="s">
        <v>54</v>
      </c>
      <c r="F323" s="10">
        <v>853</v>
      </c>
      <c r="G323" s="10" t="s">
        <v>422</v>
      </c>
    </row>
    <row r="324" spans="1:7" hidden="1" outlineLevel="2" x14ac:dyDescent="0.3">
      <c r="A324" s="10">
        <v>2007</v>
      </c>
      <c r="B324" s="11" t="s">
        <v>12</v>
      </c>
      <c r="C324" s="11" t="s">
        <v>25</v>
      </c>
      <c r="D324" s="11" t="s">
        <v>14</v>
      </c>
      <c r="E324" s="11" t="s">
        <v>15</v>
      </c>
      <c r="F324" s="10">
        <v>534</v>
      </c>
      <c r="G324" s="10" t="s">
        <v>429</v>
      </c>
    </row>
    <row r="325" spans="1:7" hidden="1" outlineLevel="2" x14ac:dyDescent="0.3">
      <c r="A325" s="10">
        <v>2005</v>
      </c>
      <c r="B325" s="11" t="s">
        <v>70</v>
      </c>
      <c r="C325" s="11" t="s">
        <v>22</v>
      </c>
      <c r="D325" s="11" t="s">
        <v>14</v>
      </c>
      <c r="E325" s="11" t="s">
        <v>23</v>
      </c>
      <c r="F325" s="10">
        <v>701</v>
      </c>
      <c r="G325" s="10" t="s">
        <v>437</v>
      </c>
    </row>
    <row r="326" spans="1:7" hidden="1" outlineLevel="2" x14ac:dyDescent="0.3">
      <c r="A326" s="10">
        <v>2007</v>
      </c>
      <c r="B326" s="11" t="s">
        <v>34</v>
      </c>
      <c r="C326" s="11" t="s">
        <v>25</v>
      </c>
      <c r="D326" s="11" t="s">
        <v>14</v>
      </c>
      <c r="E326" s="11" t="s">
        <v>15</v>
      </c>
      <c r="F326" s="10">
        <v>950</v>
      </c>
      <c r="G326" s="10" t="s">
        <v>439</v>
      </c>
    </row>
    <row r="327" spans="1:7" hidden="1" outlineLevel="2" x14ac:dyDescent="0.3">
      <c r="A327" s="10">
        <v>2006</v>
      </c>
      <c r="B327" s="11" t="s">
        <v>12</v>
      </c>
      <c r="C327" s="11" t="s">
        <v>13</v>
      </c>
      <c r="D327" s="11" t="s">
        <v>14</v>
      </c>
      <c r="E327" s="11" t="s">
        <v>54</v>
      </c>
      <c r="F327" s="10">
        <v>823</v>
      </c>
      <c r="G327" s="10" t="s">
        <v>447</v>
      </c>
    </row>
    <row r="328" spans="1:7" hidden="1" outlineLevel="2" x14ac:dyDescent="0.3">
      <c r="A328" s="10">
        <v>2007</v>
      </c>
      <c r="B328" s="11" t="s">
        <v>70</v>
      </c>
      <c r="C328" s="11" t="s">
        <v>25</v>
      </c>
      <c r="D328" s="11" t="s">
        <v>14</v>
      </c>
      <c r="E328" s="11" t="s">
        <v>98</v>
      </c>
      <c r="F328" s="10">
        <v>998</v>
      </c>
      <c r="G328" s="10" t="s">
        <v>454</v>
      </c>
    </row>
    <row r="329" spans="1:7" hidden="1" outlineLevel="2" x14ac:dyDescent="0.3">
      <c r="A329" s="10">
        <v>2005</v>
      </c>
      <c r="B329" s="11" t="s">
        <v>28</v>
      </c>
      <c r="C329" s="11" t="s">
        <v>13</v>
      </c>
      <c r="D329" s="11" t="s">
        <v>14</v>
      </c>
      <c r="E329" s="11" t="s">
        <v>23</v>
      </c>
      <c r="F329" s="10">
        <v>738</v>
      </c>
      <c r="G329" s="10" t="s">
        <v>457</v>
      </c>
    </row>
    <row r="330" spans="1:7" hidden="1" outlineLevel="2" x14ac:dyDescent="0.3">
      <c r="A330" s="10">
        <v>2007</v>
      </c>
      <c r="B330" s="11" t="s">
        <v>21</v>
      </c>
      <c r="C330" s="11" t="s">
        <v>29</v>
      </c>
      <c r="D330" s="11" t="s">
        <v>14</v>
      </c>
      <c r="E330" s="11" t="s">
        <v>54</v>
      </c>
      <c r="F330" s="10">
        <v>768</v>
      </c>
      <c r="G330" s="10" t="s">
        <v>460</v>
      </c>
    </row>
    <row r="331" spans="1:7" hidden="1" outlineLevel="2" x14ac:dyDescent="0.3">
      <c r="A331" s="10">
        <v>2007</v>
      </c>
      <c r="B331" s="11" t="s">
        <v>56</v>
      </c>
      <c r="C331" s="11" t="s">
        <v>13</v>
      </c>
      <c r="D331" s="11" t="s">
        <v>14</v>
      </c>
      <c r="E331" s="11" t="s">
        <v>54</v>
      </c>
      <c r="F331" s="10">
        <v>809</v>
      </c>
      <c r="G331" s="10" t="s">
        <v>461</v>
      </c>
    </row>
    <row r="332" spans="1:7" hidden="1" outlineLevel="2" x14ac:dyDescent="0.3">
      <c r="A332" s="10">
        <v>2006</v>
      </c>
      <c r="B332" s="11" t="s">
        <v>28</v>
      </c>
      <c r="C332" s="11" t="s">
        <v>29</v>
      </c>
      <c r="D332" s="11" t="s">
        <v>14</v>
      </c>
      <c r="E332" s="11" t="s">
        <v>15</v>
      </c>
      <c r="F332" s="10">
        <v>789</v>
      </c>
      <c r="G332" s="10" t="s">
        <v>463</v>
      </c>
    </row>
    <row r="333" spans="1:7" hidden="1" outlineLevel="2" x14ac:dyDescent="0.3">
      <c r="A333" s="10">
        <v>2005</v>
      </c>
      <c r="B333" s="11" t="s">
        <v>17</v>
      </c>
      <c r="C333" s="11" t="s">
        <v>25</v>
      </c>
      <c r="D333" s="11" t="s">
        <v>14</v>
      </c>
      <c r="E333" s="11" t="s">
        <v>15</v>
      </c>
      <c r="F333" s="10">
        <v>781</v>
      </c>
      <c r="G333" s="10" t="s">
        <v>464</v>
      </c>
    </row>
    <row r="334" spans="1:7" hidden="1" outlineLevel="2" x14ac:dyDescent="0.3">
      <c r="A334" s="10">
        <v>2007</v>
      </c>
      <c r="B334" s="11" t="s">
        <v>45</v>
      </c>
      <c r="C334" s="11" t="s">
        <v>25</v>
      </c>
      <c r="D334" s="11" t="s">
        <v>14</v>
      </c>
      <c r="E334" s="11" t="s">
        <v>54</v>
      </c>
      <c r="F334" s="10">
        <v>885</v>
      </c>
      <c r="G334" s="10" t="s">
        <v>465</v>
      </c>
    </row>
    <row r="335" spans="1:7" hidden="1" outlineLevel="2" x14ac:dyDescent="0.3">
      <c r="A335" s="10">
        <v>2006</v>
      </c>
      <c r="B335" s="11" t="s">
        <v>64</v>
      </c>
      <c r="C335" s="11" t="s">
        <v>25</v>
      </c>
      <c r="D335" s="11" t="s">
        <v>14</v>
      </c>
      <c r="E335" s="11" t="s">
        <v>98</v>
      </c>
      <c r="F335" s="10">
        <v>836</v>
      </c>
      <c r="G335" s="10" t="s">
        <v>241</v>
      </c>
    </row>
    <row r="336" spans="1:7" hidden="1" outlineLevel="2" x14ac:dyDescent="0.3">
      <c r="A336" s="10">
        <v>2007</v>
      </c>
      <c r="B336" s="11" t="s">
        <v>28</v>
      </c>
      <c r="C336" s="11" t="s">
        <v>22</v>
      </c>
      <c r="D336" s="11" t="s">
        <v>14</v>
      </c>
      <c r="E336" s="11" t="s">
        <v>23</v>
      </c>
      <c r="F336" s="10">
        <v>722</v>
      </c>
      <c r="G336" s="10" t="s">
        <v>477</v>
      </c>
    </row>
    <row r="337" spans="1:7" hidden="1" outlineLevel="2" x14ac:dyDescent="0.3">
      <c r="A337" s="10">
        <v>2007</v>
      </c>
      <c r="B337" s="11" t="s">
        <v>21</v>
      </c>
      <c r="C337" s="11" t="s">
        <v>29</v>
      </c>
      <c r="D337" s="11" t="s">
        <v>14</v>
      </c>
      <c r="E337" s="11" t="s">
        <v>54</v>
      </c>
      <c r="F337" s="10">
        <v>529</v>
      </c>
      <c r="G337" s="10" t="s">
        <v>482</v>
      </c>
    </row>
    <row r="338" spans="1:7" hidden="1" outlineLevel="2" x14ac:dyDescent="0.3">
      <c r="A338" s="10">
        <v>2005</v>
      </c>
      <c r="B338" s="11" t="s">
        <v>37</v>
      </c>
      <c r="C338" s="11" t="s">
        <v>22</v>
      </c>
      <c r="D338" s="11" t="s">
        <v>14</v>
      </c>
      <c r="E338" s="11" t="s">
        <v>15</v>
      </c>
      <c r="F338" s="10">
        <v>888</v>
      </c>
      <c r="G338" s="10" t="s">
        <v>483</v>
      </c>
    </row>
    <row r="339" spans="1:7" hidden="1" outlineLevel="2" x14ac:dyDescent="0.3">
      <c r="A339" s="10">
        <v>2007</v>
      </c>
      <c r="B339" s="11" t="s">
        <v>40</v>
      </c>
      <c r="C339" s="11" t="s">
        <v>22</v>
      </c>
      <c r="D339" s="11" t="s">
        <v>14</v>
      </c>
      <c r="E339" s="11" t="s">
        <v>23</v>
      </c>
      <c r="F339" s="10">
        <v>796</v>
      </c>
      <c r="G339" s="10" t="s">
        <v>491</v>
      </c>
    </row>
    <row r="340" spans="1:7" hidden="1" outlineLevel="2" x14ac:dyDescent="0.3">
      <c r="A340" s="10">
        <v>2007</v>
      </c>
      <c r="B340" s="11" t="s">
        <v>28</v>
      </c>
      <c r="C340" s="11" t="s">
        <v>25</v>
      </c>
      <c r="D340" s="11" t="s">
        <v>14</v>
      </c>
      <c r="E340" s="11" t="s">
        <v>23</v>
      </c>
      <c r="F340" s="10">
        <v>557</v>
      </c>
      <c r="G340" s="10" t="s">
        <v>494</v>
      </c>
    </row>
    <row r="341" spans="1:7" hidden="1" outlineLevel="2" x14ac:dyDescent="0.3">
      <c r="A341" s="10">
        <v>2005</v>
      </c>
      <c r="B341" s="11" t="s">
        <v>40</v>
      </c>
      <c r="C341" s="11" t="s">
        <v>22</v>
      </c>
      <c r="D341" s="11" t="s">
        <v>14</v>
      </c>
      <c r="E341" s="11" t="s">
        <v>23</v>
      </c>
      <c r="F341" s="10">
        <v>782</v>
      </c>
      <c r="G341" s="10" t="s">
        <v>495</v>
      </c>
    </row>
    <row r="342" spans="1:7" hidden="1" outlineLevel="2" x14ac:dyDescent="0.3">
      <c r="A342" s="10">
        <v>2006</v>
      </c>
      <c r="B342" s="11" t="s">
        <v>12</v>
      </c>
      <c r="C342" s="11" t="s">
        <v>13</v>
      </c>
      <c r="D342" s="11" t="s">
        <v>14</v>
      </c>
      <c r="E342" s="11" t="s">
        <v>15</v>
      </c>
      <c r="F342" s="10">
        <v>701</v>
      </c>
      <c r="G342" s="10" t="s">
        <v>498</v>
      </c>
    </row>
    <row r="343" spans="1:7" hidden="1" outlineLevel="2" x14ac:dyDescent="0.3">
      <c r="A343" s="10">
        <v>2007</v>
      </c>
      <c r="B343" s="11" t="s">
        <v>70</v>
      </c>
      <c r="C343" s="11" t="s">
        <v>29</v>
      </c>
      <c r="D343" s="11" t="s">
        <v>14</v>
      </c>
      <c r="E343" s="11" t="s">
        <v>54</v>
      </c>
      <c r="F343" s="10">
        <v>878</v>
      </c>
      <c r="G343" s="10" t="s">
        <v>502</v>
      </c>
    </row>
    <row r="344" spans="1:7" hidden="1" outlineLevel="2" x14ac:dyDescent="0.3">
      <c r="A344" s="10">
        <v>2007</v>
      </c>
      <c r="B344" s="11" t="s">
        <v>45</v>
      </c>
      <c r="C344" s="11" t="s">
        <v>22</v>
      </c>
      <c r="D344" s="11" t="s">
        <v>14</v>
      </c>
      <c r="E344" s="11" t="s">
        <v>15</v>
      </c>
      <c r="F344" s="10">
        <v>791</v>
      </c>
      <c r="G344" s="10" t="s">
        <v>513</v>
      </c>
    </row>
    <row r="345" spans="1:7" hidden="1" outlineLevel="2" x14ac:dyDescent="0.3">
      <c r="A345" s="10">
        <v>2005</v>
      </c>
      <c r="B345" s="11" t="s">
        <v>21</v>
      </c>
      <c r="C345" s="11" t="s">
        <v>22</v>
      </c>
      <c r="D345" s="11" t="s">
        <v>14</v>
      </c>
      <c r="E345" s="11" t="s">
        <v>54</v>
      </c>
      <c r="F345" s="10">
        <v>673</v>
      </c>
      <c r="G345" s="10" t="s">
        <v>514</v>
      </c>
    </row>
    <row r="346" spans="1:7" hidden="1" outlineLevel="2" x14ac:dyDescent="0.3">
      <c r="A346" s="10">
        <v>2006</v>
      </c>
      <c r="B346" s="11" t="s">
        <v>45</v>
      </c>
      <c r="C346" s="11" t="s">
        <v>25</v>
      </c>
      <c r="D346" s="11" t="s">
        <v>14</v>
      </c>
      <c r="E346" s="11" t="s">
        <v>15</v>
      </c>
      <c r="F346" s="10">
        <v>921</v>
      </c>
      <c r="G346" s="10" t="s">
        <v>517</v>
      </c>
    </row>
    <row r="347" spans="1:7" hidden="1" outlineLevel="2" x14ac:dyDescent="0.3">
      <c r="A347" s="10">
        <v>2006</v>
      </c>
      <c r="B347" s="11" t="s">
        <v>64</v>
      </c>
      <c r="C347" s="11" t="s">
        <v>29</v>
      </c>
      <c r="D347" s="11" t="s">
        <v>14</v>
      </c>
      <c r="E347" s="11" t="s">
        <v>23</v>
      </c>
      <c r="F347" s="10">
        <v>986</v>
      </c>
      <c r="G347" s="10" t="s">
        <v>521</v>
      </c>
    </row>
    <row r="348" spans="1:7" hidden="1" outlineLevel="2" x14ac:dyDescent="0.3">
      <c r="A348" s="10">
        <v>2005</v>
      </c>
      <c r="B348" s="11" t="s">
        <v>28</v>
      </c>
      <c r="C348" s="11" t="s">
        <v>25</v>
      </c>
      <c r="D348" s="11" t="s">
        <v>14</v>
      </c>
      <c r="E348" s="11" t="s">
        <v>23</v>
      </c>
      <c r="F348" s="10">
        <v>773</v>
      </c>
      <c r="G348" s="10" t="s">
        <v>524</v>
      </c>
    </row>
    <row r="349" spans="1:7" hidden="1" outlineLevel="2" x14ac:dyDescent="0.3">
      <c r="A349" s="10">
        <v>2005</v>
      </c>
      <c r="B349" s="11" t="s">
        <v>12</v>
      </c>
      <c r="C349" s="11" t="s">
        <v>22</v>
      </c>
      <c r="D349" s="11" t="s">
        <v>14</v>
      </c>
      <c r="E349" s="11" t="s">
        <v>54</v>
      </c>
      <c r="F349" s="10">
        <v>699</v>
      </c>
      <c r="G349" s="10" t="s">
        <v>528</v>
      </c>
    </row>
    <row r="350" spans="1:7" hidden="1" outlineLevel="2" x14ac:dyDescent="0.3">
      <c r="A350" s="10">
        <v>2006</v>
      </c>
      <c r="B350" s="11" t="s">
        <v>40</v>
      </c>
      <c r="C350" s="11" t="s">
        <v>22</v>
      </c>
      <c r="D350" s="11" t="s">
        <v>14</v>
      </c>
      <c r="E350" s="11" t="s">
        <v>15</v>
      </c>
      <c r="F350" s="10">
        <v>991</v>
      </c>
      <c r="G350" s="10" t="s">
        <v>532</v>
      </c>
    </row>
    <row r="351" spans="1:7" hidden="1" outlineLevel="2" x14ac:dyDescent="0.3">
      <c r="A351" s="10">
        <v>2007</v>
      </c>
      <c r="B351" s="11" t="s">
        <v>17</v>
      </c>
      <c r="C351" s="11" t="s">
        <v>22</v>
      </c>
      <c r="D351" s="11" t="s">
        <v>14</v>
      </c>
      <c r="E351" s="11" t="s">
        <v>23</v>
      </c>
      <c r="F351" s="10">
        <v>625</v>
      </c>
      <c r="G351" s="10" t="s">
        <v>538</v>
      </c>
    </row>
    <row r="352" spans="1:7" hidden="1" outlineLevel="2" x14ac:dyDescent="0.3">
      <c r="A352" s="10">
        <v>2005</v>
      </c>
      <c r="B352" s="11" t="s">
        <v>28</v>
      </c>
      <c r="C352" s="11" t="s">
        <v>22</v>
      </c>
      <c r="D352" s="11" t="s">
        <v>14</v>
      </c>
      <c r="E352" s="11" t="s">
        <v>15</v>
      </c>
      <c r="F352" s="10">
        <v>850</v>
      </c>
      <c r="G352" s="10" t="s">
        <v>541</v>
      </c>
    </row>
    <row r="353" spans="1:7" hidden="1" outlineLevel="2" x14ac:dyDescent="0.3">
      <c r="A353" s="10">
        <v>2006</v>
      </c>
      <c r="B353" s="11" t="s">
        <v>70</v>
      </c>
      <c r="C353" s="11" t="s">
        <v>29</v>
      </c>
      <c r="D353" s="11" t="s">
        <v>14</v>
      </c>
      <c r="E353" s="11" t="s">
        <v>98</v>
      </c>
      <c r="F353" s="10">
        <v>610</v>
      </c>
      <c r="G353" s="10" t="s">
        <v>542</v>
      </c>
    </row>
    <row r="354" spans="1:7" hidden="1" outlineLevel="2" x14ac:dyDescent="0.3">
      <c r="A354" s="10">
        <v>2006</v>
      </c>
      <c r="B354" s="11" t="s">
        <v>40</v>
      </c>
      <c r="C354" s="11" t="s">
        <v>13</v>
      </c>
      <c r="D354" s="11" t="s">
        <v>14</v>
      </c>
      <c r="E354" s="11" t="s">
        <v>15</v>
      </c>
      <c r="F354" s="10">
        <v>970</v>
      </c>
      <c r="G354" s="10" t="s">
        <v>543</v>
      </c>
    </row>
    <row r="355" spans="1:7" hidden="1" outlineLevel="2" x14ac:dyDescent="0.3">
      <c r="A355" s="10">
        <v>2006</v>
      </c>
      <c r="B355" s="11" t="s">
        <v>62</v>
      </c>
      <c r="C355" s="11" t="s">
        <v>22</v>
      </c>
      <c r="D355" s="11" t="s">
        <v>14</v>
      </c>
      <c r="E355" s="11" t="s">
        <v>23</v>
      </c>
      <c r="F355" s="10">
        <v>918</v>
      </c>
      <c r="G355" s="10" t="s">
        <v>544</v>
      </c>
    </row>
    <row r="356" spans="1:7" hidden="1" outlineLevel="2" x14ac:dyDescent="0.3">
      <c r="A356" s="10">
        <v>2007</v>
      </c>
      <c r="B356" s="11" t="s">
        <v>70</v>
      </c>
      <c r="C356" s="11" t="s">
        <v>22</v>
      </c>
      <c r="D356" s="11" t="s">
        <v>14</v>
      </c>
      <c r="E356" s="11" t="s">
        <v>23</v>
      </c>
      <c r="F356" s="10">
        <v>744</v>
      </c>
      <c r="G356" s="10" t="s">
        <v>546</v>
      </c>
    </row>
    <row r="357" spans="1:7" hidden="1" outlineLevel="2" x14ac:dyDescent="0.3">
      <c r="A357" s="10">
        <v>2006</v>
      </c>
      <c r="B357" s="11" t="s">
        <v>17</v>
      </c>
      <c r="C357" s="11" t="s">
        <v>22</v>
      </c>
      <c r="D357" s="11" t="s">
        <v>14</v>
      </c>
      <c r="E357" s="11" t="s">
        <v>54</v>
      </c>
      <c r="F357" s="10">
        <v>964</v>
      </c>
      <c r="G357" s="10" t="s">
        <v>547</v>
      </c>
    </row>
    <row r="358" spans="1:7" hidden="1" outlineLevel="2" x14ac:dyDescent="0.3">
      <c r="A358" s="10">
        <v>2005</v>
      </c>
      <c r="B358" s="11" t="s">
        <v>17</v>
      </c>
      <c r="C358" s="11" t="s">
        <v>25</v>
      </c>
      <c r="D358" s="11" t="s">
        <v>14</v>
      </c>
      <c r="E358" s="11" t="s">
        <v>23</v>
      </c>
      <c r="F358" s="10">
        <v>512</v>
      </c>
      <c r="G358" s="10" t="s">
        <v>100</v>
      </c>
    </row>
    <row r="359" spans="1:7" hidden="1" outlineLevel="2" x14ac:dyDescent="0.3">
      <c r="A359" s="10">
        <v>2006</v>
      </c>
      <c r="B359" s="11" t="s">
        <v>64</v>
      </c>
      <c r="C359" s="11" t="s">
        <v>22</v>
      </c>
      <c r="D359" s="11" t="s">
        <v>14</v>
      </c>
      <c r="E359" s="11" t="s">
        <v>98</v>
      </c>
      <c r="F359" s="10">
        <v>590</v>
      </c>
      <c r="G359" s="10" t="s">
        <v>553</v>
      </c>
    </row>
    <row r="360" spans="1:7" hidden="1" outlineLevel="2" x14ac:dyDescent="0.3">
      <c r="A360" s="10">
        <v>2005</v>
      </c>
      <c r="B360" s="11" t="s">
        <v>62</v>
      </c>
      <c r="C360" s="11" t="s">
        <v>29</v>
      </c>
      <c r="D360" s="11" t="s">
        <v>14</v>
      </c>
      <c r="E360" s="11" t="s">
        <v>15</v>
      </c>
      <c r="F360" s="10">
        <v>694</v>
      </c>
      <c r="G360" s="10" t="s">
        <v>554</v>
      </c>
    </row>
    <row r="361" spans="1:7" hidden="1" outlineLevel="2" x14ac:dyDescent="0.3">
      <c r="A361" s="10">
        <v>2005</v>
      </c>
      <c r="B361" s="11" t="s">
        <v>28</v>
      </c>
      <c r="C361" s="11" t="s">
        <v>13</v>
      </c>
      <c r="D361" s="11" t="s">
        <v>14</v>
      </c>
      <c r="E361" s="11" t="s">
        <v>98</v>
      </c>
      <c r="F361" s="10">
        <v>964</v>
      </c>
      <c r="G361" s="10" t="s">
        <v>559</v>
      </c>
    </row>
    <row r="362" spans="1:7" hidden="1" outlineLevel="2" x14ac:dyDescent="0.3">
      <c r="A362" s="10">
        <v>2005</v>
      </c>
      <c r="B362" s="11" t="s">
        <v>37</v>
      </c>
      <c r="C362" s="11" t="s">
        <v>13</v>
      </c>
      <c r="D362" s="11" t="s">
        <v>14</v>
      </c>
      <c r="E362" s="11" t="s">
        <v>98</v>
      </c>
      <c r="F362" s="10">
        <v>600</v>
      </c>
      <c r="G362" s="10" t="s">
        <v>538</v>
      </c>
    </row>
    <row r="363" spans="1:7" hidden="1" outlineLevel="2" x14ac:dyDescent="0.3">
      <c r="A363" s="10">
        <v>2006</v>
      </c>
      <c r="B363" s="11" t="s">
        <v>64</v>
      </c>
      <c r="C363" s="11" t="s">
        <v>25</v>
      </c>
      <c r="D363" s="11" t="s">
        <v>14</v>
      </c>
      <c r="E363" s="11" t="s">
        <v>98</v>
      </c>
      <c r="F363" s="10">
        <v>660</v>
      </c>
      <c r="G363" s="10" t="s">
        <v>574</v>
      </c>
    </row>
    <row r="364" spans="1:7" hidden="1" outlineLevel="2" x14ac:dyDescent="0.3">
      <c r="A364" s="10">
        <v>2007</v>
      </c>
      <c r="B364" s="11" t="s">
        <v>21</v>
      </c>
      <c r="C364" s="11" t="s">
        <v>25</v>
      </c>
      <c r="D364" s="11" t="s">
        <v>14</v>
      </c>
      <c r="E364" s="11" t="s">
        <v>23</v>
      </c>
      <c r="F364" s="10">
        <v>514</v>
      </c>
      <c r="G364" s="10" t="s">
        <v>575</v>
      </c>
    </row>
    <row r="365" spans="1:7" hidden="1" outlineLevel="2" x14ac:dyDescent="0.3">
      <c r="A365" s="10">
        <v>2005</v>
      </c>
      <c r="B365" s="11" t="s">
        <v>34</v>
      </c>
      <c r="C365" s="11" t="s">
        <v>13</v>
      </c>
      <c r="D365" s="11" t="s">
        <v>14</v>
      </c>
      <c r="E365" s="11" t="s">
        <v>54</v>
      </c>
      <c r="F365" s="10">
        <v>887</v>
      </c>
      <c r="G365" s="10" t="s">
        <v>577</v>
      </c>
    </row>
    <row r="366" spans="1:7" hidden="1" outlineLevel="2" x14ac:dyDescent="0.3">
      <c r="A366" s="10">
        <v>2005</v>
      </c>
      <c r="B366" s="11" t="s">
        <v>28</v>
      </c>
      <c r="C366" s="11" t="s">
        <v>22</v>
      </c>
      <c r="D366" s="11" t="s">
        <v>14</v>
      </c>
      <c r="E366" s="11" t="s">
        <v>23</v>
      </c>
      <c r="F366" s="10">
        <v>660</v>
      </c>
      <c r="G366" s="10" t="s">
        <v>582</v>
      </c>
    </row>
    <row r="367" spans="1:7" hidden="1" outlineLevel="2" x14ac:dyDescent="0.3">
      <c r="A367" s="10">
        <v>2007</v>
      </c>
      <c r="B367" s="11" t="s">
        <v>40</v>
      </c>
      <c r="C367" s="11" t="s">
        <v>25</v>
      </c>
      <c r="D367" s="11" t="s">
        <v>14</v>
      </c>
      <c r="E367" s="11" t="s">
        <v>23</v>
      </c>
      <c r="F367" s="10">
        <v>750</v>
      </c>
      <c r="G367" s="10" t="s">
        <v>584</v>
      </c>
    </row>
    <row r="368" spans="1:7" hidden="1" outlineLevel="2" x14ac:dyDescent="0.3">
      <c r="A368" s="10">
        <v>2005</v>
      </c>
      <c r="B368" s="11" t="s">
        <v>17</v>
      </c>
      <c r="C368" s="11" t="s">
        <v>25</v>
      </c>
      <c r="D368" s="11" t="s">
        <v>14</v>
      </c>
      <c r="E368" s="11" t="s">
        <v>54</v>
      </c>
      <c r="F368" s="10">
        <v>874</v>
      </c>
      <c r="G368" s="10" t="s">
        <v>589</v>
      </c>
    </row>
    <row r="369" spans="1:7" hidden="1" outlineLevel="2" x14ac:dyDescent="0.3">
      <c r="A369" s="10">
        <v>2006</v>
      </c>
      <c r="B369" s="11" t="s">
        <v>64</v>
      </c>
      <c r="C369" s="11" t="s">
        <v>25</v>
      </c>
      <c r="D369" s="11" t="s">
        <v>14</v>
      </c>
      <c r="E369" s="11" t="s">
        <v>15</v>
      </c>
      <c r="F369" s="10">
        <v>719</v>
      </c>
      <c r="G369" s="10" t="s">
        <v>592</v>
      </c>
    </row>
    <row r="370" spans="1:7" hidden="1" outlineLevel="2" x14ac:dyDescent="0.3">
      <c r="A370" s="10">
        <v>2006</v>
      </c>
      <c r="B370" s="11" t="s">
        <v>28</v>
      </c>
      <c r="C370" s="11" t="s">
        <v>13</v>
      </c>
      <c r="D370" s="11" t="s">
        <v>14</v>
      </c>
      <c r="E370" s="11" t="s">
        <v>54</v>
      </c>
      <c r="F370" s="10">
        <v>751</v>
      </c>
      <c r="G370" s="10" t="s">
        <v>601</v>
      </c>
    </row>
    <row r="371" spans="1:7" hidden="1" outlineLevel="2" x14ac:dyDescent="0.3">
      <c r="A371" s="10">
        <v>2007</v>
      </c>
      <c r="B371" s="11" t="s">
        <v>56</v>
      </c>
      <c r="C371" s="11" t="s">
        <v>22</v>
      </c>
      <c r="D371" s="11" t="s">
        <v>14</v>
      </c>
      <c r="E371" s="11" t="s">
        <v>98</v>
      </c>
      <c r="F371" s="10">
        <v>651</v>
      </c>
      <c r="G371" s="10" t="s">
        <v>606</v>
      </c>
    </row>
    <row r="372" spans="1:7" hidden="1" outlineLevel="2" x14ac:dyDescent="0.3">
      <c r="A372" s="10">
        <v>2007</v>
      </c>
      <c r="B372" s="11" t="s">
        <v>28</v>
      </c>
      <c r="C372" s="11" t="s">
        <v>22</v>
      </c>
      <c r="D372" s="11" t="s">
        <v>14</v>
      </c>
      <c r="E372" s="11" t="s">
        <v>98</v>
      </c>
      <c r="F372" s="10">
        <v>979</v>
      </c>
      <c r="G372" s="10" t="s">
        <v>607</v>
      </c>
    </row>
    <row r="373" spans="1:7" hidden="1" outlineLevel="2" x14ac:dyDescent="0.3">
      <c r="A373" s="10">
        <v>2005</v>
      </c>
      <c r="B373" s="11" t="s">
        <v>37</v>
      </c>
      <c r="C373" s="11" t="s">
        <v>29</v>
      </c>
      <c r="D373" s="11" t="s">
        <v>14</v>
      </c>
      <c r="E373" s="11" t="s">
        <v>23</v>
      </c>
      <c r="F373" s="10">
        <v>734</v>
      </c>
      <c r="G373" s="10" t="s">
        <v>609</v>
      </c>
    </row>
    <row r="374" spans="1:7" hidden="1" outlineLevel="2" x14ac:dyDescent="0.3">
      <c r="A374" s="10">
        <v>2005</v>
      </c>
      <c r="B374" s="11" t="s">
        <v>28</v>
      </c>
      <c r="C374" s="11" t="s">
        <v>22</v>
      </c>
      <c r="D374" s="11" t="s">
        <v>14</v>
      </c>
      <c r="E374" s="11" t="s">
        <v>98</v>
      </c>
      <c r="F374" s="10">
        <v>835</v>
      </c>
      <c r="G374" s="10" t="s">
        <v>615</v>
      </c>
    </row>
    <row r="375" spans="1:7" hidden="1" outlineLevel="2" x14ac:dyDescent="0.3">
      <c r="A375" s="10">
        <v>2007</v>
      </c>
      <c r="B375" s="11" t="s">
        <v>37</v>
      </c>
      <c r="C375" s="11" t="s">
        <v>13</v>
      </c>
      <c r="D375" s="11" t="s">
        <v>14</v>
      </c>
      <c r="E375" s="11" t="s">
        <v>15</v>
      </c>
      <c r="F375" s="10">
        <v>548</v>
      </c>
      <c r="G375" s="10" t="s">
        <v>268</v>
      </c>
    </row>
    <row r="376" spans="1:7" hidden="1" outlineLevel="2" x14ac:dyDescent="0.3">
      <c r="A376" s="10">
        <v>2005</v>
      </c>
      <c r="B376" s="11" t="s">
        <v>21</v>
      </c>
      <c r="C376" s="11" t="s">
        <v>29</v>
      </c>
      <c r="D376" s="11" t="s">
        <v>14</v>
      </c>
      <c r="E376" s="11" t="s">
        <v>54</v>
      </c>
      <c r="F376" s="10">
        <v>889</v>
      </c>
      <c r="G376" s="10" t="s">
        <v>617</v>
      </c>
    </row>
    <row r="377" spans="1:7" hidden="1" outlineLevel="2" x14ac:dyDescent="0.3">
      <c r="A377" s="10">
        <v>2005</v>
      </c>
      <c r="B377" s="11" t="s">
        <v>62</v>
      </c>
      <c r="C377" s="11" t="s">
        <v>29</v>
      </c>
      <c r="D377" s="11" t="s">
        <v>14</v>
      </c>
      <c r="E377" s="11" t="s">
        <v>15</v>
      </c>
      <c r="F377" s="10">
        <v>565</v>
      </c>
      <c r="G377" s="10" t="s">
        <v>619</v>
      </c>
    </row>
    <row r="378" spans="1:7" hidden="1" outlineLevel="2" x14ac:dyDescent="0.3">
      <c r="A378" s="10">
        <v>2006</v>
      </c>
      <c r="B378" s="11" t="s">
        <v>40</v>
      </c>
      <c r="C378" s="11" t="s">
        <v>29</v>
      </c>
      <c r="D378" s="11" t="s">
        <v>14</v>
      </c>
      <c r="E378" s="11" t="s">
        <v>15</v>
      </c>
      <c r="F378" s="10">
        <v>714</v>
      </c>
      <c r="G378" s="10" t="s">
        <v>621</v>
      </c>
    </row>
    <row r="379" spans="1:7" hidden="1" outlineLevel="2" x14ac:dyDescent="0.3">
      <c r="A379" s="10">
        <v>2007</v>
      </c>
      <c r="B379" s="11" t="s">
        <v>56</v>
      </c>
      <c r="C379" s="11" t="s">
        <v>22</v>
      </c>
      <c r="D379" s="11" t="s">
        <v>14</v>
      </c>
      <c r="E379" s="11" t="s">
        <v>98</v>
      </c>
      <c r="F379" s="10">
        <v>992</v>
      </c>
      <c r="G379" s="10" t="s">
        <v>627</v>
      </c>
    </row>
    <row r="380" spans="1:7" hidden="1" outlineLevel="2" x14ac:dyDescent="0.3">
      <c r="A380" s="10">
        <v>2006</v>
      </c>
      <c r="B380" s="11" t="s">
        <v>70</v>
      </c>
      <c r="C380" s="11" t="s">
        <v>29</v>
      </c>
      <c r="D380" s="11" t="s">
        <v>14</v>
      </c>
      <c r="E380" s="11" t="s">
        <v>15</v>
      </c>
      <c r="F380" s="10">
        <v>962</v>
      </c>
      <c r="G380" s="10" t="s">
        <v>628</v>
      </c>
    </row>
    <row r="381" spans="1:7" hidden="1" outlineLevel="2" x14ac:dyDescent="0.3">
      <c r="A381" s="10">
        <v>2007</v>
      </c>
      <c r="B381" s="11" t="s">
        <v>12</v>
      </c>
      <c r="C381" s="11" t="s">
        <v>29</v>
      </c>
      <c r="D381" s="11" t="s">
        <v>14</v>
      </c>
      <c r="E381" s="11" t="s">
        <v>15</v>
      </c>
      <c r="F381" s="10">
        <v>504</v>
      </c>
      <c r="G381" s="10" t="s">
        <v>630</v>
      </c>
    </row>
    <row r="382" spans="1:7" hidden="1" outlineLevel="2" x14ac:dyDescent="0.3">
      <c r="A382" s="10">
        <v>2006</v>
      </c>
      <c r="B382" s="11" t="s">
        <v>56</v>
      </c>
      <c r="C382" s="11" t="s">
        <v>29</v>
      </c>
      <c r="D382" s="11" t="s">
        <v>14</v>
      </c>
      <c r="E382" s="11" t="s">
        <v>23</v>
      </c>
      <c r="F382" s="10">
        <v>710</v>
      </c>
      <c r="G382" s="10" t="s">
        <v>642</v>
      </c>
    </row>
    <row r="383" spans="1:7" hidden="1" outlineLevel="2" x14ac:dyDescent="0.3">
      <c r="A383" s="10">
        <v>2005</v>
      </c>
      <c r="B383" s="11" t="s">
        <v>28</v>
      </c>
      <c r="C383" s="11" t="s">
        <v>25</v>
      </c>
      <c r="D383" s="11" t="s">
        <v>14</v>
      </c>
      <c r="E383" s="11" t="s">
        <v>98</v>
      </c>
      <c r="F383" s="10">
        <v>784</v>
      </c>
      <c r="G383" s="10" t="s">
        <v>644</v>
      </c>
    </row>
    <row r="384" spans="1:7" hidden="1" outlineLevel="2" x14ac:dyDescent="0.3">
      <c r="A384" s="10">
        <v>2007</v>
      </c>
      <c r="B384" s="11" t="s">
        <v>37</v>
      </c>
      <c r="C384" s="11" t="s">
        <v>22</v>
      </c>
      <c r="D384" s="11" t="s">
        <v>14</v>
      </c>
      <c r="E384" s="11" t="s">
        <v>54</v>
      </c>
      <c r="F384" s="10">
        <v>894</v>
      </c>
      <c r="G384" s="10" t="s">
        <v>645</v>
      </c>
    </row>
    <row r="385" spans="1:7" hidden="1" outlineLevel="2" x14ac:dyDescent="0.3">
      <c r="A385" s="10">
        <v>2005</v>
      </c>
      <c r="B385" s="11" t="s">
        <v>12</v>
      </c>
      <c r="C385" s="11" t="s">
        <v>29</v>
      </c>
      <c r="D385" s="11" t="s">
        <v>14</v>
      </c>
      <c r="E385" s="11" t="s">
        <v>54</v>
      </c>
      <c r="F385" s="10">
        <v>648</v>
      </c>
      <c r="G385" s="10" t="s">
        <v>647</v>
      </c>
    </row>
    <row r="386" spans="1:7" hidden="1" outlineLevel="2" x14ac:dyDescent="0.3">
      <c r="A386" s="10">
        <v>2005</v>
      </c>
      <c r="B386" s="11" t="s">
        <v>21</v>
      </c>
      <c r="C386" s="11" t="s">
        <v>25</v>
      </c>
      <c r="D386" s="11" t="s">
        <v>14</v>
      </c>
      <c r="E386" s="11" t="s">
        <v>98</v>
      </c>
      <c r="F386" s="10">
        <v>839</v>
      </c>
      <c r="G386" s="10" t="s">
        <v>656</v>
      </c>
    </row>
    <row r="387" spans="1:7" hidden="1" outlineLevel="2" x14ac:dyDescent="0.3">
      <c r="A387" s="10">
        <v>2005</v>
      </c>
      <c r="B387" s="11" t="s">
        <v>45</v>
      </c>
      <c r="C387" s="11" t="s">
        <v>22</v>
      </c>
      <c r="D387" s="11" t="s">
        <v>14</v>
      </c>
      <c r="E387" s="11" t="s">
        <v>23</v>
      </c>
      <c r="F387" s="10">
        <v>633</v>
      </c>
      <c r="G387" s="10" t="s">
        <v>661</v>
      </c>
    </row>
    <row r="388" spans="1:7" hidden="1" outlineLevel="2" x14ac:dyDescent="0.3">
      <c r="A388" s="10">
        <v>2006</v>
      </c>
      <c r="B388" s="11" t="s">
        <v>37</v>
      </c>
      <c r="C388" s="11" t="s">
        <v>13</v>
      </c>
      <c r="D388" s="11" t="s">
        <v>14</v>
      </c>
      <c r="E388" s="11" t="s">
        <v>54</v>
      </c>
      <c r="F388" s="10">
        <v>648</v>
      </c>
      <c r="G388" s="10" t="s">
        <v>667</v>
      </c>
    </row>
    <row r="389" spans="1:7" hidden="1" outlineLevel="2" x14ac:dyDescent="0.3">
      <c r="A389" s="10">
        <v>2005</v>
      </c>
      <c r="B389" s="11" t="s">
        <v>12</v>
      </c>
      <c r="C389" s="11" t="s">
        <v>25</v>
      </c>
      <c r="D389" s="11" t="s">
        <v>14</v>
      </c>
      <c r="E389" s="11" t="s">
        <v>98</v>
      </c>
      <c r="F389" s="10">
        <v>916</v>
      </c>
      <c r="G389" s="10" t="s">
        <v>669</v>
      </c>
    </row>
    <row r="390" spans="1:7" hidden="1" outlineLevel="2" x14ac:dyDescent="0.3">
      <c r="A390" s="10">
        <v>2007</v>
      </c>
      <c r="B390" s="11" t="s">
        <v>64</v>
      </c>
      <c r="C390" s="11" t="s">
        <v>29</v>
      </c>
      <c r="D390" s="11" t="s">
        <v>14</v>
      </c>
      <c r="E390" s="11" t="s">
        <v>15</v>
      </c>
      <c r="F390" s="10">
        <v>843</v>
      </c>
      <c r="G390" s="10" t="s">
        <v>677</v>
      </c>
    </row>
    <row r="391" spans="1:7" hidden="1" outlineLevel="2" x14ac:dyDescent="0.3">
      <c r="A391" s="10">
        <v>2005</v>
      </c>
      <c r="B391" s="11" t="s">
        <v>34</v>
      </c>
      <c r="C391" s="11" t="s">
        <v>22</v>
      </c>
      <c r="D391" s="11" t="s">
        <v>14</v>
      </c>
      <c r="E391" s="11" t="s">
        <v>23</v>
      </c>
      <c r="F391" s="10">
        <v>966</v>
      </c>
      <c r="G391" s="10" t="s">
        <v>686</v>
      </c>
    </row>
    <row r="392" spans="1:7" hidden="1" outlineLevel="2" x14ac:dyDescent="0.3">
      <c r="A392" s="10">
        <v>2006</v>
      </c>
      <c r="B392" s="11" t="s">
        <v>56</v>
      </c>
      <c r="C392" s="11" t="s">
        <v>29</v>
      </c>
      <c r="D392" s="11" t="s">
        <v>14</v>
      </c>
      <c r="E392" s="11" t="s">
        <v>98</v>
      </c>
      <c r="F392" s="10">
        <v>686</v>
      </c>
      <c r="G392" s="10" t="s">
        <v>693</v>
      </c>
    </row>
    <row r="393" spans="1:7" hidden="1" outlineLevel="2" x14ac:dyDescent="0.3">
      <c r="A393" s="10">
        <v>2007</v>
      </c>
      <c r="B393" s="11" t="s">
        <v>64</v>
      </c>
      <c r="C393" s="11" t="s">
        <v>13</v>
      </c>
      <c r="D393" s="11" t="s">
        <v>14</v>
      </c>
      <c r="E393" s="11" t="s">
        <v>54</v>
      </c>
      <c r="F393" s="10">
        <v>736</v>
      </c>
      <c r="G393" s="10" t="s">
        <v>698</v>
      </c>
    </row>
    <row r="394" spans="1:7" hidden="1" outlineLevel="2" x14ac:dyDescent="0.3">
      <c r="A394" s="10">
        <v>2006</v>
      </c>
      <c r="B394" s="11" t="s">
        <v>56</v>
      </c>
      <c r="C394" s="11" t="s">
        <v>22</v>
      </c>
      <c r="D394" s="11" t="s">
        <v>14</v>
      </c>
      <c r="E394" s="11" t="s">
        <v>98</v>
      </c>
      <c r="F394" s="10">
        <v>599</v>
      </c>
      <c r="G394" s="10" t="s">
        <v>704</v>
      </c>
    </row>
    <row r="395" spans="1:7" hidden="1" outlineLevel="2" x14ac:dyDescent="0.3">
      <c r="A395" s="10">
        <v>2007</v>
      </c>
      <c r="B395" s="11" t="s">
        <v>64</v>
      </c>
      <c r="C395" s="11" t="s">
        <v>29</v>
      </c>
      <c r="D395" s="11" t="s">
        <v>14</v>
      </c>
      <c r="E395" s="11" t="s">
        <v>54</v>
      </c>
      <c r="F395" s="10">
        <v>717</v>
      </c>
      <c r="G395" s="10" t="s">
        <v>707</v>
      </c>
    </row>
    <row r="396" spans="1:7" hidden="1" outlineLevel="2" x14ac:dyDescent="0.3">
      <c r="A396" s="10">
        <v>2005</v>
      </c>
      <c r="B396" s="11" t="s">
        <v>62</v>
      </c>
      <c r="C396" s="11" t="s">
        <v>29</v>
      </c>
      <c r="D396" s="11" t="s">
        <v>14</v>
      </c>
      <c r="E396" s="11" t="s">
        <v>15</v>
      </c>
      <c r="F396" s="10">
        <v>768</v>
      </c>
      <c r="G396" s="10" t="s">
        <v>711</v>
      </c>
    </row>
    <row r="397" spans="1:7" hidden="1" outlineLevel="2" x14ac:dyDescent="0.3">
      <c r="A397" s="10">
        <v>2006</v>
      </c>
      <c r="B397" s="11" t="s">
        <v>45</v>
      </c>
      <c r="C397" s="11" t="s">
        <v>22</v>
      </c>
      <c r="D397" s="11" t="s">
        <v>14</v>
      </c>
      <c r="E397" s="11" t="s">
        <v>98</v>
      </c>
      <c r="F397" s="10">
        <v>611</v>
      </c>
      <c r="G397" s="10" t="s">
        <v>714</v>
      </c>
    </row>
    <row r="398" spans="1:7" hidden="1" outlineLevel="2" x14ac:dyDescent="0.3">
      <c r="A398" s="10">
        <v>2005</v>
      </c>
      <c r="B398" s="11" t="s">
        <v>40</v>
      </c>
      <c r="C398" s="11" t="s">
        <v>29</v>
      </c>
      <c r="D398" s="11" t="s">
        <v>14</v>
      </c>
      <c r="E398" s="11" t="s">
        <v>54</v>
      </c>
      <c r="F398" s="10">
        <v>614</v>
      </c>
      <c r="G398" s="10" t="s">
        <v>716</v>
      </c>
    </row>
    <row r="399" spans="1:7" hidden="1" outlineLevel="2" x14ac:dyDescent="0.3">
      <c r="A399" s="10">
        <v>2007</v>
      </c>
      <c r="B399" s="11" t="s">
        <v>62</v>
      </c>
      <c r="C399" s="11" t="s">
        <v>13</v>
      </c>
      <c r="D399" s="11" t="s">
        <v>14</v>
      </c>
      <c r="E399" s="11" t="s">
        <v>23</v>
      </c>
      <c r="F399" s="10">
        <v>836</v>
      </c>
      <c r="G399" s="10" t="s">
        <v>717</v>
      </c>
    </row>
    <row r="400" spans="1:7" hidden="1" outlineLevel="2" x14ac:dyDescent="0.3">
      <c r="A400" s="10">
        <v>2006</v>
      </c>
      <c r="B400" s="11" t="s">
        <v>21</v>
      </c>
      <c r="C400" s="11" t="s">
        <v>25</v>
      </c>
      <c r="D400" s="11" t="s">
        <v>14</v>
      </c>
      <c r="E400" s="11" t="s">
        <v>54</v>
      </c>
      <c r="F400" s="10">
        <v>883</v>
      </c>
      <c r="G400" s="10" t="s">
        <v>720</v>
      </c>
    </row>
    <row r="401" spans="1:7" hidden="1" outlineLevel="2" x14ac:dyDescent="0.3">
      <c r="A401" s="10">
        <v>2007</v>
      </c>
      <c r="B401" s="11" t="s">
        <v>56</v>
      </c>
      <c r="C401" s="11" t="s">
        <v>29</v>
      </c>
      <c r="D401" s="11" t="s">
        <v>14</v>
      </c>
      <c r="E401" s="11" t="s">
        <v>54</v>
      </c>
      <c r="F401" s="10">
        <v>515</v>
      </c>
      <c r="G401" s="10" t="s">
        <v>724</v>
      </c>
    </row>
    <row r="402" spans="1:7" hidden="1" outlineLevel="2" x14ac:dyDescent="0.3">
      <c r="A402" s="10">
        <v>2005</v>
      </c>
      <c r="B402" s="11" t="s">
        <v>17</v>
      </c>
      <c r="C402" s="11" t="s">
        <v>25</v>
      </c>
      <c r="D402" s="11" t="s">
        <v>14</v>
      </c>
      <c r="E402" s="11" t="s">
        <v>15</v>
      </c>
      <c r="F402" s="10">
        <v>957</v>
      </c>
      <c r="G402" s="10" t="s">
        <v>727</v>
      </c>
    </row>
    <row r="403" spans="1:7" hidden="1" outlineLevel="2" x14ac:dyDescent="0.3">
      <c r="A403" s="10">
        <v>2007</v>
      </c>
      <c r="B403" s="11" t="s">
        <v>37</v>
      </c>
      <c r="C403" s="11" t="s">
        <v>25</v>
      </c>
      <c r="D403" s="11" t="s">
        <v>14</v>
      </c>
      <c r="E403" s="11" t="s">
        <v>98</v>
      </c>
      <c r="F403" s="10">
        <v>678</v>
      </c>
      <c r="G403" s="10" t="s">
        <v>730</v>
      </c>
    </row>
    <row r="404" spans="1:7" hidden="1" outlineLevel="2" x14ac:dyDescent="0.3">
      <c r="A404" s="10">
        <v>2006</v>
      </c>
      <c r="B404" s="11" t="s">
        <v>12</v>
      </c>
      <c r="C404" s="11" t="s">
        <v>29</v>
      </c>
      <c r="D404" s="11" t="s">
        <v>14</v>
      </c>
      <c r="E404" s="11" t="s">
        <v>23</v>
      </c>
      <c r="F404" s="10">
        <v>947</v>
      </c>
      <c r="G404" s="10" t="s">
        <v>734</v>
      </c>
    </row>
    <row r="405" spans="1:7" hidden="1" outlineLevel="2" x14ac:dyDescent="0.3">
      <c r="A405" s="10">
        <v>2005</v>
      </c>
      <c r="B405" s="11" t="s">
        <v>28</v>
      </c>
      <c r="C405" s="11" t="s">
        <v>13</v>
      </c>
      <c r="D405" s="11" t="s">
        <v>14</v>
      </c>
      <c r="E405" s="11" t="s">
        <v>15</v>
      </c>
      <c r="F405" s="10">
        <v>898</v>
      </c>
      <c r="G405" s="10" t="s">
        <v>735</v>
      </c>
    </row>
    <row r="406" spans="1:7" hidden="1" outlineLevel="2" x14ac:dyDescent="0.3">
      <c r="A406" s="10">
        <v>2005</v>
      </c>
      <c r="B406" s="11" t="s">
        <v>17</v>
      </c>
      <c r="C406" s="11" t="s">
        <v>13</v>
      </c>
      <c r="D406" s="11" t="s">
        <v>14</v>
      </c>
      <c r="E406" s="11" t="s">
        <v>15</v>
      </c>
      <c r="F406" s="10">
        <v>725</v>
      </c>
      <c r="G406" s="10" t="s">
        <v>738</v>
      </c>
    </row>
    <row r="407" spans="1:7" hidden="1" outlineLevel="2" x14ac:dyDescent="0.3">
      <c r="A407" s="10">
        <v>2006</v>
      </c>
      <c r="B407" s="11" t="s">
        <v>28</v>
      </c>
      <c r="C407" s="11" t="s">
        <v>22</v>
      </c>
      <c r="D407" s="11" t="s">
        <v>14</v>
      </c>
      <c r="E407" s="11" t="s">
        <v>98</v>
      </c>
      <c r="F407" s="10">
        <v>523</v>
      </c>
      <c r="G407" s="10" t="s">
        <v>744</v>
      </c>
    </row>
    <row r="408" spans="1:7" hidden="1" outlineLevel="2" x14ac:dyDescent="0.3">
      <c r="A408" s="10">
        <v>2007</v>
      </c>
      <c r="B408" s="11" t="s">
        <v>21</v>
      </c>
      <c r="C408" s="11" t="s">
        <v>29</v>
      </c>
      <c r="D408" s="11" t="s">
        <v>14</v>
      </c>
      <c r="E408" s="11" t="s">
        <v>15</v>
      </c>
      <c r="F408" s="10">
        <v>988</v>
      </c>
      <c r="G408" s="10" t="s">
        <v>749</v>
      </c>
    </row>
    <row r="409" spans="1:7" hidden="1" outlineLevel="2" x14ac:dyDescent="0.3">
      <c r="A409" s="10">
        <v>2005</v>
      </c>
      <c r="B409" s="11" t="s">
        <v>64</v>
      </c>
      <c r="C409" s="11" t="s">
        <v>13</v>
      </c>
      <c r="D409" s="11" t="s">
        <v>14</v>
      </c>
      <c r="E409" s="11" t="s">
        <v>23</v>
      </c>
      <c r="F409" s="10">
        <v>667</v>
      </c>
      <c r="G409" s="10" t="s">
        <v>751</v>
      </c>
    </row>
    <row r="410" spans="1:7" hidden="1" outlineLevel="2" x14ac:dyDescent="0.3">
      <c r="A410" s="10">
        <v>2007</v>
      </c>
      <c r="B410" s="11" t="s">
        <v>21</v>
      </c>
      <c r="C410" s="11" t="s">
        <v>22</v>
      </c>
      <c r="D410" s="11" t="s">
        <v>14</v>
      </c>
      <c r="E410" s="11" t="s">
        <v>54</v>
      </c>
      <c r="F410" s="10">
        <v>688</v>
      </c>
      <c r="G410" s="10" t="s">
        <v>752</v>
      </c>
    </row>
    <row r="411" spans="1:7" hidden="1" outlineLevel="2" x14ac:dyDescent="0.3">
      <c r="A411" s="10">
        <v>2005</v>
      </c>
      <c r="B411" s="11" t="s">
        <v>45</v>
      </c>
      <c r="C411" s="11" t="s">
        <v>22</v>
      </c>
      <c r="D411" s="11" t="s">
        <v>14</v>
      </c>
      <c r="E411" s="11" t="s">
        <v>98</v>
      </c>
      <c r="F411" s="10">
        <v>937</v>
      </c>
      <c r="G411" s="10" t="s">
        <v>755</v>
      </c>
    </row>
    <row r="412" spans="1:7" hidden="1" outlineLevel="2" x14ac:dyDescent="0.3">
      <c r="A412" s="10">
        <v>2007</v>
      </c>
      <c r="B412" s="11" t="s">
        <v>40</v>
      </c>
      <c r="C412" s="11" t="s">
        <v>22</v>
      </c>
      <c r="D412" s="11" t="s">
        <v>14</v>
      </c>
      <c r="E412" s="11" t="s">
        <v>15</v>
      </c>
      <c r="F412" s="10">
        <v>788</v>
      </c>
      <c r="G412" s="10" t="s">
        <v>756</v>
      </c>
    </row>
    <row r="413" spans="1:7" hidden="1" outlineLevel="2" x14ac:dyDescent="0.3">
      <c r="A413" s="10">
        <v>2005</v>
      </c>
      <c r="B413" s="11" t="s">
        <v>70</v>
      </c>
      <c r="C413" s="11" t="s">
        <v>29</v>
      </c>
      <c r="D413" s="11" t="s">
        <v>14</v>
      </c>
      <c r="E413" s="11" t="s">
        <v>15</v>
      </c>
      <c r="F413" s="10">
        <v>514</v>
      </c>
      <c r="G413" s="10" t="s">
        <v>759</v>
      </c>
    </row>
    <row r="414" spans="1:7" hidden="1" outlineLevel="2" x14ac:dyDescent="0.3">
      <c r="A414" s="10">
        <v>2006</v>
      </c>
      <c r="B414" s="11" t="s">
        <v>37</v>
      </c>
      <c r="C414" s="11" t="s">
        <v>22</v>
      </c>
      <c r="D414" s="11" t="s">
        <v>14</v>
      </c>
      <c r="E414" s="11" t="s">
        <v>54</v>
      </c>
      <c r="F414" s="10">
        <v>569</v>
      </c>
      <c r="G414" s="10" t="s">
        <v>760</v>
      </c>
    </row>
    <row r="415" spans="1:7" hidden="1" outlineLevel="2" x14ac:dyDescent="0.3">
      <c r="A415" s="10">
        <v>2006</v>
      </c>
      <c r="B415" s="11" t="s">
        <v>45</v>
      </c>
      <c r="C415" s="11" t="s">
        <v>29</v>
      </c>
      <c r="D415" s="11" t="s">
        <v>14</v>
      </c>
      <c r="E415" s="11" t="s">
        <v>98</v>
      </c>
      <c r="F415" s="10">
        <v>577</v>
      </c>
      <c r="G415" s="10" t="s">
        <v>765</v>
      </c>
    </row>
    <row r="416" spans="1:7" hidden="1" outlineLevel="2" x14ac:dyDescent="0.3">
      <c r="A416" s="10">
        <v>2005</v>
      </c>
      <c r="B416" s="11" t="s">
        <v>70</v>
      </c>
      <c r="C416" s="11" t="s">
        <v>13</v>
      </c>
      <c r="D416" s="11" t="s">
        <v>14</v>
      </c>
      <c r="E416" s="11" t="s">
        <v>54</v>
      </c>
      <c r="F416" s="10">
        <v>889</v>
      </c>
      <c r="G416" s="10" t="s">
        <v>770</v>
      </c>
    </row>
    <row r="417" spans="1:7" hidden="1" outlineLevel="2" x14ac:dyDescent="0.3">
      <c r="A417" s="10">
        <v>2007</v>
      </c>
      <c r="B417" s="11" t="s">
        <v>12</v>
      </c>
      <c r="C417" s="11" t="s">
        <v>25</v>
      </c>
      <c r="D417" s="11" t="s">
        <v>14</v>
      </c>
      <c r="E417" s="11" t="s">
        <v>15</v>
      </c>
      <c r="F417" s="10">
        <v>869</v>
      </c>
      <c r="G417" s="10" t="s">
        <v>772</v>
      </c>
    </row>
    <row r="418" spans="1:7" hidden="1" outlineLevel="2" x14ac:dyDescent="0.3">
      <c r="A418" s="10">
        <v>2007</v>
      </c>
      <c r="B418" s="11" t="s">
        <v>21</v>
      </c>
      <c r="C418" s="11" t="s">
        <v>29</v>
      </c>
      <c r="D418" s="11" t="s">
        <v>14</v>
      </c>
      <c r="E418" s="11" t="s">
        <v>98</v>
      </c>
      <c r="F418" s="10">
        <v>735</v>
      </c>
      <c r="G418" s="10" t="s">
        <v>777</v>
      </c>
    </row>
    <row r="419" spans="1:7" hidden="1" outlineLevel="2" x14ac:dyDescent="0.3">
      <c r="A419" s="10">
        <v>2007</v>
      </c>
      <c r="B419" s="11" t="s">
        <v>70</v>
      </c>
      <c r="C419" s="11" t="s">
        <v>22</v>
      </c>
      <c r="D419" s="11" t="s">
        <v>14</v>
      </c>
      <c r="E419" s="11" t="s">
        <v>23</v>
      </c>
      <c r="F419" s="10">
        <v>646</v>
      </c>
      <c r="G419" s="10" t="s">
        <v>782</v>
      </c>
    </row>
    <row r="420" spans="1:7" hidden="1" outlineLevel="2" x14ac:dyDescent="0.3">
      <c r="A420" s="10">
        <v>2007</v>
      </c>
      <c r="B420" s="11" t="s">
        <v>34</v>
      </c>
      <c r="C420" s="11" t="s">
        <v>13</v>
      </c>
      <c r="D420" s="11" t="s">
        <v>14</v>
      </c>
      <c r="E420" s="11" t="s">
        <v>23</v>
      </c>
      <c r="F420" s="10">
        <v>606</v>
      </c>
      <c r="G420" s="10" t="s">
        <v>790</v>
      </c>
    </row>
    <row r="421" spans="1:7" hidden="1" outlineLevel="2" x14ac:dyDescent="0.3">
      <c r="A421" s="10">
        <v>2007</v>
      </c>
      <c r="B421" s="11" t="s">
        <v>34</v>
      </c>
      <c r="C421" s="11" t="s">
        <v>22</v>
      </c>
      <c r="D421" s="11" t="s">
        <v>14</v>
      </c>
      <c r="E421" s="11" t="s">
        <v>23</v>
      </c>
      <c r="F421" s="10">
        <v>594</v>
      </c>
      <c r="G421" s="10" t="s">
        <v>792</v>
      </c>
    </row>
    <row r="422" spans="1:7" hidden="1" outlineLevel="2" x14ac:dyDescent="0.3">
      <c r="A422" s="10">
        <v>2006</v>
      </c>
      <c r="B422" s="11" t="s">
        <v>56</v>
      </c>
      <c r="C422" s="11" t="s">
        <v>25</v>
      </c>
      <c r="D422" s="11" t="s">
        <v>14</v>
      </c>
      <c r="E422" s="11" t="s">
        <v>54</v>
      </c>
      <c r="F422" s="10">
        <v>622</v>
      </c>
      <c r="G422" s="10" t="s">
        <v>796</v>
      </c>
    </row>
    <row r="423" spans="1:7" hidden="1" outlineLevel="2" x14ac:dyDescent="0.3">
      <c r="A423" s="10">
        <v>2005</v>
      </c>
      <c r="B423" s="11" t="s">
        <v>17</v>
      </c>
      <c r="C423" s="11" t="s">
        <v>22</v>
      </c>
      <c r="D423" s="11" t="s">
        <v>14</v>
      </c>
      <c r="E423" s="11" t="s">
        <v>54</v>
      </c>
      <c r="F423" s="10">
        <v>794</v>
      </c>
      <c r="G423" s="10" t="s">
        <v>805</v>
      </c>
    </row>
    <row r="424" spans="1:7" hidden="1" outlineLevel="2" x14ac:dyDescent="0.3">
      <c r="A424" s="10">
        <v>2006</v>
      </c>
      <c r="B424" s="11" t="s">
        <v>28</v>
      </c>
      <c r="C424" s="11" t="s">
        <v>25</v>
      </c>
      <c r="D424" s="11" t="s">
        <v>14</v>
      </c>
      <c r="E424" s="11" t="s">
        <v>15</v>
      </c>
      <c r="F424" s="10">
        <v>647</v>
      </c>
      <c r="G424" s="10" t="s">
        <v>812</v>
      </c>
    </row>
    <row r="425" spans="1:7" hidden="1" outlineLevel="2" x14ac:dyDescent="0.3">
      <c r="A425" s="10">
        <v>2007</v>
      </c>
      <c r="B425" s="11" t="s">
        <v>40</v>
      </c>
      <c r="C425" s="11" t="s">
        <v>13</v>
      </c>
      <c r="D425" s="11" t="s">
        <v>14</v>
      </c>
      <c r="E425" s="11" t="s">
        <v>98</v>
      </c>
      <c r="F425" s="10">
        <v>745</v>
      </c>
      <c r="G425" s="10" t="s">
        <v>817</v>
      </c>
    </row>
    <row r="426" spans="1:7" hidden="1" outlineLevel="2" x14ac:dyDescent="0.3">
      <c r="A426" s="10">
        <v>2007</v>
      </c>
      <c r="B426" s="11" t="s">
        <v>62</v>
      </c>
      <c r="C426" s="11" t="s">
        <v>22</v>
      </c>
      <c r="D426" s="11" t="s">
        <v>14</v>
      </c>
      <c r="E426" s="11" t="s">
        <v>98</v>
      </c>
      <c r="F426" s="10">
        <v>906</v>
      </c>
      <c r="G426" s="10" t="s">
        <v>821</v>
      </c>
    </row>
    <row r="427" spans="1:7" hidden="1" outlineLevel="2" x14ac:dyDescent="0.3">
      <c r="A427" s="10">
        <v>2006</v>
      </c>
      <c r="B427" s="11" t="s">
        <v>56</v>
      </c>
      <c r="C427" s="11" t="s">
        <v>13</v>
      </c>
      <c r="D427" s="11" t="s">
        <v>14</v>
      </c>
      <c r="E427" s="11" t="s">
        <v>54</v>
      </c>
      <c r="F427" s="10">
        <v>963</v>
      </c>
      <c r="G427" s="10" t="s">
        <v>827</v>
      </c>
    </row>
    <row r="428" spans="1:7" hidden="1" outlineLevel="2" x14ac:dyDescent="0.3">
      <c r="A428" s="10">
        <v>2007</v>
      </c>
      <c r="B428" s="11" t="s">
        <v>56</v>
      </c>
      <c r="C428" s="11" t="s">
        <v>29</v>
      </c>
      <c r="D428" s="11" t="s">
        <v>14</v>
      </c>
      <c r="E428" s="11" t="s">
        <v>98</v>
      </c>
      <c r="F428" s="10">
        <v>602</v>
      </c>
      <c r="G428" s="10" t="s">
        <v>829</v>
      </c>
    </row>
    <row r="429" spans="1:7" hidden="1" outlineLevel="2" x14ac:dyDescent="0.3">
      <c r="A429" s="10">
        <v>2007</v>
      </c>
      <c r="B429" s="11" t="s">
        <v>40</v>
      </c>
      <c r="C429" s="11" t="s">
        <v>13</v>
      </c>
      <c r="D429" s="11" t="s">
        <v>14</v>
      </c>
      <c r="E429" s="11" t="s">
        <v>23</v>
      </c>
      <c r="F429" s="10">
        <v>798</v>
      </c>
      <c r="G429" s="10" t="s">
        <v>832</v>
      </c>
    </row>
    <row r="430" spans="1:7" hidden="1" outlineLevel="2" x14ac:dyDescent="0.3">
      <c r="A430" s="10">
        <v>2006</v>
      </c>
      <c r="B430" s="11" t="s">
        <v>45</v>
      </c>
      <c r="C430" s="11" t="s">
        <v>22</v>
      </c>
      <c r="D430" s="11" t="s">
        <v>14</v>
      </c>
      <c r="E430" s="11" t="s">
        <v>98</v>
      </c>
      <c r="F430" s="10">
        <v>578</v>
      </c>
      <c r="G430" s="10" t="s">
        <v>833</v>
      </c>
    </row>
    <row r="431" spans="1:7" hidden="1" outlineLevel="2" x14ac:dyDescent="0.3">
      <c r="A431" s="10">
        <v>2006</v>
      </c>
      <c r="B431" s="11" t="s">
        <v>56</v>
      </c>
      <c r="C431" s="11" t="s">
        <v>29</v>
      </c>
      <c r="D431" s="11" t="s">
        <v>14</v>
      </c>
      <c r="E431" s="11" t="s">
        <v>98</v>
      </c>
      <c r="F431" s="10">
        <v>994</v>
      </c>
      <c r="G431" s="10" t="s">
        <v>834</v>
      </c>
    </row>
    <row r="432" spans="1:7" hidden="1" outlineLevel="2" x14ac:dyDescent="0.3">
      <c r="A432" s="10">
        <v>2007</v>
      </c>
      <c r="B432" s="11" t="s">
        <v>34</v>
      </c>
      <c r="C432" s="11" t="s">
        <v>25</v>
      </c>
      <c r="D432" s="11" t="s">
        <v>14</v>
      </c>
      <c r="E432" s="11" t="s">
        <v>15</v>
      </c>
      <c r="F432" s="10">
        <v>721</v>
      </c>
      <c r="G432" s="10" t="s">
        <v>839</v>
      </c>
    </row>
    <row r="433" spans="1:7" hidden="1" outlineLevel="2" x14ac:dyDescent="0.3">
      <c r="A433" s="10">
        <v>2007</v>
      </c>
      <c r="B433" s="11" t="s">
        <v>12</v>
      </c>
      <c r="C433" s="11" t="s">
        <v>25</v>
      </c>
      <c r="D433" s="11" t="s">
        <v>14</v>
      </c>
      <c r="E433" s="11" t="s">
        <v>15</v>
      </c>
      <c r="F433" s="10">
        <v>948</v>
      </c>
      <c r="G433" s="10" t="s">
        <v>841</v>
      </c>
    </row>
    <row r="434" spans="1:7" hidden="1" outlineLevel="2" x14ac:dyDescent="0.3">
      <c r="A434" s="10">
        <v>2005</v>
      </c>
      <c r="B434" s="11" t="s">
        <v>40</v>
      </c>
      <c r="C434" s="11" t="s">
        <v>29</v>
      </c>
      <c r="D434" s="11" t="s">
        <v>14</v>
      </c>
      <c r="E434" s="11" t="s">
        <v>23</v>
      </c>
      <c r="F434" s="10">
        <v>660</v>
      </c>
      <c r="G434" s="10" t="s">
        <v>845</v>
      </c>
    </row>
    <row r="435" spans="1:7" hidden="1" outlineLevel="2" x14ac:dyDescent="0.3">
      <c r="A435" s="10">
        <v>2007</v>
      </c>
      <c r="B435" s="11" t="s">
        <v>21</v>
      </c>
      <c r="C435" s="11" t="s">
        <v>22</v>
      </c>
      <c r="D435" s="11" t="s">
        <v>14</v>
      </c>
      <c r="E435" s="11" t="s">
        <v>98</v>
      </c>
      <c r="F435" s="10">
        <v>696</v>
      </c>
      <c r="G435" s="10" t="s">
        <v>847</v>
      </c>
    </row>
    <row r="436" spans="1:7" hidden="1" outlineLevel="2" x14ac:dyDescent="0.3">
      <c r="A436" s="10">
        <v>2007</v>
      </c>
      <c r="B436" s="11" t="s">
        <v>12</v>
      </c>
      <c r="C436" s="11" t="s">
        <v>29</v>
      </c>
      <c r="D436" s="11" t="s">
        <v>14</v>
      </c>
      <c r="E436" s="11" t="s">
        <v>98</v>
      </c>
      <c r="F436" s="10">
        <v>967</v>
      </c>
      <c r="G436" s="10" t="s">
        <v>850</v>
      </c>
    </row>
    <row r="437" spans="1:7" hidden="1" outlineLevel="2" x14ac:dyDescent="0.3">
      <c r="A437" s="10">
        <v>2005</v>
      </c>
      <c r="B437" s="11" t="s">
        <v>45</v>
      </c>
      <c r="C437" s="11" t="s">
        <v>13</v>
      </c>
      <c r="D437" s="11" t="s">
        <v>14</v>
      </c>
      <c r="E437" s="11" t="s">
        <v>15</v>
      </c>
      <c r="F437" s="10">
        <v>554</v>
      </c>
      <c r="G437" s="10" t="s">
        <v>851</v>
      </c>
    </row>
    <row r="438" spans="1:7" hidden="1" outlineLevel="2" x14ac:dyDescent="0.3">
      <c r="A438" s="10">
        <v>2005</v>
      </c>
      <c r="B438" s="11" t="s">
        <v>28</v>
      </c>
      <c r="C438" s="11" t="s">
        <v>25</v>
      </c>
      <c r="D438" s="11" t="s">
        <v>14</v>
      </c>
      <c r="E438" s="11" t="s">
        <v>54</v>
      </c>
      <c r="F438" s="10">
        <v>545</v>
      </c>
      <c r="G438" s="10" t="s">
        <v>854</v>
      </c>
    </row>
    <row r="439" spans="1:7" hidden="1" outlineLevel="2" x14ac:dyDescent="0.3">
      <c r="A439" s="10">
        <v>2005</v>
      </c>
      <c r="B439" s="11" t="s">
        <v>17</v>
      </c>
      <c r="C439" s="11" t="s">
        <v>29</v>
      </c>
      <c r="D439" s="11" t="s">
        <v>14</v>
      </c>
      <c r="E439" s="11" t="s">
        <v>15</v>
      </c>
      <c r="F439" s="10">
        <v>517</v>
      </c>
      <c r="G439" s="10" t="s">
        <v>857</v>
      </c>
    </row>
    <row r="440" spans="1:7" hidden="1" outlineLevel="2" x14ac:dyDescent="0.3">
      <c r="A440" s="10">
        <v>2006</v>
      </c>
      <c r="B440" s="11" t="s">
        <v>17</v>
      </c>
      <c r="C440" s="11" t="s">
        <v>25</v>
      </c>
      <c r="D440" s="11" t="s">
        <v>14</v>
      </c>
      <c r="E440" s="11" t="s">
        <v>23</v>
      </c>
      <c r="F440" s="10">
        <v>535</v>
      </c>
      <c r="G440" s="10" t="s">
        <v>858</v>
      </c>
    </row>
    <row r="441" spans="1:7" hidden="1" outlineLevel="2" x14ac:dyDescent="0.3">
      <c r="A441" s="10">
        <v>2005</v>
      </c>
      <c r="B441" s="11" t="s">
        <v>37</v>
      </c>
      <c r="C441" s="11" t="s">
        <v>13</v>
      </c>
      <c r="D441" s="11" t="s">
        <v>14</v>
      </c>
      <c r="E441" s="11" t="s">
        <v>54</v>
      </c>
      <c r="F441" s="10">
        <v>753</v>
      </c>
      <c r="G441" s="10" t="s">
        <v>859</v>
      </c>
    </row>
    <row r="442" spans="1:7" hidden="1" outlineLevel="2" x14ac:dyDescent="0.3">
      <c r="A442" s="10">
        <v>2006</v>
      </c>
      <c r="B442" s="11" t="s">
        <v>17</v>
      </c>
      <c r="C442" s="11" t="s">
        <v>22</v>
      </c>
      <c r="D442" s="11" t="s">
        <v>14</v>
      </c>
      <c r="E442" s="11" t="s">
        <v>98</v>
      </c>
      <c r="F442" s="10">
        <v>792</v>
      </c>
      <c r="G442" s="10" t="s">
        <v>861</v>
      </c>
    </row>
    <row r="443" spans="1:7" hidden="1" outlineLevel="2" x14ac:dyDescent="0.3">
      <c r="A443" s="10">
        <v>2006</v>
      </c>
      <c r="B443" s="11" t="s">
        <v>21</v>
      </c>
      <c r="C443" s="11" t="s">
        <v>22</v>
      </c>
      <c r="D443" s="11" t="s">
        <v>14</v>
      </c>
      <c r="E443" s="11" t="s">
        <v>98</v>
      </c>
      <c r="F443" s="10">
        <v>569</v>
      </c>
      <c r="G443" s="10" t="s">
        <v>867</v>
      </c>
    </row>
    <row r="444" spans="1:7" hidden="1" outlineLevel="2" x14ac:dyDescent="0.3">
      <c r="A444" s="10">
        <v>2006</v>
      </c>
      <c r="B444" s="11" t="s">
        <v>21</v>
      </c>
      <c r="C444" s="11" t="s">
        <v>29</v>
      </c>
      <c r="D444" s="11" t="s">
        <v>14</v>
      </c>
      <c r="E444" s="11" t="s">
        <v>15</v>
      </c>
      <c r="F444" s="10">
        <v>551</v>
      </c>
      <c r="G444" s="10" t="s">
        <v>868</v>
      </c>
    </row>
    <row r="445" spans="1:7" hidden="1" outlineLevel="2" x14ac:dyDescent="0.3">
      <c r="A445" s="10">
        <v>2006</v>
      </c>
      <c r="B445" s="11" t="s">
        <v>12</v>
      </c>
      <c r="C445" s="11" t="s">
        <v>13</v>
      </c>
      <c r="D445" s="11" t="s">
        <v>14</v>
      </c>
      <c r="E445" s="11" t="s">
        <v>98</v>
      </c>
      <c r="F445" s="10">
        <v>995</v>
      </c>
      <c r="G445" s="10" t="s">
        <v>871</v>
      </c>
    </row>
    <row r="446" spans="1:7" hidden="1" outlineLevel="2" x14ac:dyDescent="0.3">
      <c r="A446" s="10">
        <v>2005</v>
      </c>
      <c r="B446" s="11" t="s">
        <v>28</v>
      </c>
      <c r="C446" s="11" t="s">
        <v>25</v>
      </c>
      <c r="D446" s="11" t="s">
        <v>14</v>
      </c>
      <c r="E446" s="11" t="s">
        <v>15</v>
      </c>
      <c r="F446" s="10">
        <v>835</v>
      </c>
      <c r="G446" s="10" t="s">
        <v>872</v>
      </c>
    </row>
    <row r="447" spans="1:7" hidden="1" outlineLevel="2" x14ac:dyDescent="0.3">
      <c r="A447" s="10">
        <v>2005</v>
      </c>
      <c r="B447" s="11" t="s">
        <v>70</v>
      </c>
      <c r="C447" s="11" t="s">
        <v>29</v>
      </c>
      <c r="D447" s="11" t="s">
        <v>14</v>
      </c>
      <c r="E447" s="11" t="s">
        <v>23</v>
      </c>
      <c r="F447" s="10">
        <v>699</v>
      </c>
      <c r="G447" s="10" t="s">
        <v>873</v>
      </c>
    </row>
    <row r="448" spans="1:7" hidden="1" outlineLevel="2" x14ac:dyDescent="0.3">
      <c r="A448" s="10">
        <v>2005</v>
      </c>
      <c r="B448" s="11" t="s">
        <v>21</v>
      </c>
      <c r="C448" s="11" t="s">
        <v>13</v>
      </c>
      <c r="D448" s="11" t="s">
        <v>14</v>
      </c>
      <c r="E448" s="11" t="s">
        <v>54</v>
      </c>
      <c r="F448" s="10">
        <v>858</v>
      </c>
      <c r="G448" s="10" t="s">
        <v>875</v>
      </c>
    </row>
    <row r="449" spans="1:7" hidden="1" outlineLevel="2" x14ac:dyDescent="0.3">
      <c r="A449" s="10">
        <v>2005</v>
      </c>
      <c r="B449" s="11" t="s">
        <v>64</v>
      </c>
      <c r="C449" s="11" t="s">
        <v>22</v>
      </c>
      <c r="D449" s="11" t="s">
        <v>14</v>
      </c>
      <c r="E449" s="11" t="s">
        <v>15</v>
      </c>
      <c r="F449" s="10">
        <v>998</v>
      </c>
      <c r="G449" s="10" t="s">
        <v>886</v>
      </c>
    </row>
    <row r="450" spans="1:7" hidden="1" outlineLevel="2" x14ac:dyDescent="0.3">
      <c r="A450" s="10">
        <v>2007</v>
      </c>
      <c r="B450" s="11" t="s">
        <v>34</v>
      </c>
      <c r="C450" s="11" t="s">
        <v>25</v>
      </c>
      <c r="D450" s="11" t="s">
        <v>14</v>
      </c>
      <c r="E450" s="11" t="s">
        <v>23</v>
      </c>
      <c r="F450" s="10">
        <v>608</v>
      </c>
      <c r="G450" s="10" t="s">
        <v>896</v>
      </c>
    </row>
    <row r="451" spans="1:7" hidden="1" outlineLevel="2" x14ac:dyDescent="0.3">
      <c r="A451" s="10">
        <v>2007</v>
      </c>
      <c r="B451" s="11" t="s">
        <v>56</v>
      </c>
      <c r="C451" s="11" t="s">
        <v>22</v>
      </c>
      <c r="D451" s="11" t="s">
        <v>14</v>
      </c>
      <c r="E451" s="11" t="s">
        <v>98</v>
      </c>
      <c r="F451" s="10">
        <v>871</v>
      </c>
      <c r="G451" s="10" t="s">
        <v>898</v>
      </c>
    </row>
    <row r="452" spans="1:7" hidden="1" outlineLevel="2" x14ac:dyDescent="0.3">
      <c r="A452" s="10">
        <v>2006</v>
      </c>
      <c r="B452" s="11" t="s">
        <v>70</v>
      </c>
      <c r="C452" s="11" t="s">
        <v>29</v>
      </c>
      <c r="D452" s="11" t="s">
        <v>14</v>
      </c>
      <c r="E452" s="11" t="s">
        <v>23</v>
      </c>
      <c r="F452" s="10">
        <v>929</v>
      </c>
      <c r="G452" s="10" t="s">
        <v>902</v>
      </c>
    </row>
    <row r="453" spans="1:7" hidden="1" outlineLevel="2" x14ac:dyDescent="0.3">
      <c r="A453" s="10">
        <v>2007</v>
      </c>
      <c r="B453" s="11" t="s">
        <v>34</v>
      </c>
      <c r="C453" s="11" t="s">
        <v>29</v>
      </c>
      <c r="D453" s="11" t="s">
        <v>14</v>
      </c>
      <c r="E453" s="11" t="s">
        <v>23</v>
      </c>
      <c r="F453" s="10">
        <v>713</v>
      </c>
      <c r="G453" s="10" t="s">
        <v>904</v>
      </c>
    </row>
    <row r="454" spans="1:7" hidden="1" outlineLevel="2" x14ac:dyDescent="0.3">
      <c r="A454" s="10">
        <v>2005</v>
      </c>
      <c r="B454" s="11" t="s">
        <v>28</v>
      </c>
      <c r="C454" s="11" t="s">
        <v>13</v>
      </c>
      <c r="D454" s="11" t="s">
        <v>14</v>
      </c>
      <c r="E454" s="11" t="s">
        <v>98</v>
      </c>
      <c r="F454" s="10">
        <v>952</v>
      </c>
      <c r="G454" s="10" t="s">
        <v>906</v>
      </c>
    </row>
    <row r="455" spans="1:7" hidden="1" outlineLevel="2" x14ac:dyDescent="0.3">
      <c r="A455" s="10">
        <v>2006</v>
      </c>
      <c r="B455" s="11" t="s">
        <v>40</v>
      </c>
      <c r="C455" s="11" t="s">
        <v>13</v>
      </c>
      <c r="D455" s="11" t="s">
        <v>14</v>
      </c>
      <c r="E455" s="11" t="s">
        <v>54</v>
      </c>
      <c r="F455" s="10">
        <v>547</v>
      </c>
      <c r="G455" s="10" t="s">
        <v>913</v>
      </c>
    </row>
    <row r="456" spans="1:7" hidden="1" outlineLevel="2" x14ac:dyDescent="0.3">
      <c r="A456" s="10">
        <v>2005</v>
      </c>
      <c r="B456" s="11" t="s">
        <v>34</v>
      </c>
      <c r="C456" s="11" t="s">
        <v>29</v>
      </c>
      <c r="D456" s="11" t="s">
        <v>14</v>
      </c>
      <c r="E456" s="11" t="s">
        <v>54</v>
      </c>
      <c r="F456" s="10">
        <v>748</v>
      </c>
      <c r="G456" s="10" t="s">
        <v>921</v>
      </c>
    </row>
    <row r="457" spans="1:7" hidden="1" outlineLevel="2" x14ac:dyDescent="0.3">
      <c r="A457" s="10">
        <v>2007</v>
      </c>
      <c r="B457" s="11" t="s">
        <v>37</v>
      </c>
      <c r="C457" s="11" t="s">
        <v>29</v>
      </c>
      <c r="D457" s="11" t="s">
        <v>14</v>
      </c>
      <c r="E457" s="11" t="s">
        <v>23</v>
      </c>
      <c r="F457" s="10">
        <v>799</v>
      </c>
      <c r="G457" s="10" t="s">
        <v>926</v>
      </c>
    </row>
    <row r="458" spans="1:7" hidden="1" outlineLevel="2" x14ac:dyDescent="0.3">
      <c r="A458" s="10">
        <v>2005</v>
      </c>
      <c r="B458" s="11" t="s">
        <v>56</v>
      </c>
      <c r="C458" s="11" t="s">
        <v>13</v>
      </c>
      <c r="D458" s="11" t="s">
        <v>14</v>
      </c>
      <c r="E458" s="11" t="s">
        <v>15</v>
      </c>
      <c r="F458" s="10">
        <v>803</v>
      </c>
      <c r="G458" s="10" t="s">
        <v>933</v>
      </c>
    </row>
    <row r="459" spans="1:7" hidden="1" outlineLevel="2" x14ac:dyDescent="0.3">
      <c r="A459" s="10">
        <v>2007</v>
      </c>
      <c r="B459" s="11" t="s">
        <v>12</v>
      </c>
      <c r="C459" s="11" t="s">
        <v>25</v>
      </c>
      <c r="D459" s="11" t="s">
        <v>14</v>
      </c>
      <c r="E459" s="11" t="s">
        <v>98</v>
      </c>
      <c r="F459" s="10">
        <v>945</v>
      </c>
      <c r="G459" s="10" t="s">
        <v>937</v>
      </c>
    </row>
    <row r="460" spans="1:7" hidden="1" outlineLevel="2" x14ac:dyDescent="0.3">
      <c r="A460" s="10">
        <v>2005</v>
      </c>
      <c r="B460" s="11" t="s">
        <v>12</v>
      </c>
      <c r="C460" s="11" t="s">
        <v>25</v>
      </c>
      <c r="D460" s="11" t="s">
        <v>14</v>
      </c>
      <c r="E460" s="11" t="s">
        <v>23</v>
      </c>
      <c r="F460" s="10">
        <v>637</v>
      </c>
      <c r="G460" s="10" t="s">
        <v>939</v>
      </c>
    </row>
    <row r="461" spans="1:7" hidden="1" outlineLevel="2" x14ac:dyDescent="0.3">
      <c r="A461" s="10">
        <v>2006</v>
      </c>
      <c r="B461" s="11" t="s">
        <v>62</v>
      </c>
      <c r="C461" s="11" t="s">
        <v>22</v>
      </c>
      <c r="D461" s="11" t="s">
        <v>14</v>
      </c>
      <c r="E461" s="11" t="s">
        <v>15</v>
      </c>
      <c r="F461" s="10">
        <v>670</v>
      </c>
      <c r="G461" s="10" t="s">
        <v>940</v>
      </c>
    </row>
    <row r="462" spans="1:7" hidden="1" outlineLevel="2" x14ac:dyDescent="0.3">
      <c r="A462" s="10">
        <v>2007</v>
      </c>
      <c r="B462" s="11" t="s">
        <v>21</v>
      </c>
      <c r="C462" s="11" t="s">
        <v>13</v>
      </c>
      <c r="D462" s="11" t="s">
        <v>14</v>
      </c>
      <c r="E462" s="11" t="s">
        <v>23</v>
      </c>
      <c r="F462" s="10">
        <v>538</v>
      </c>
      <c r="G462" s="10" t="s">
        <v>943</v>
      </c>
    </row>
    <row r="463" spans="1:7" hidden="1" outlineLevel="2" x14ac:dyDescent="0.3">
      <c r="A463" s="10">
        <v>2007</v>
      </c>
      <c r="B463" s="11" t="s">
        <v>12</v>
      </c>
      <c r="C463" s="11" t="s">
        <v>22</v>
      </c>
      <c r="D463" s="11" t="s">
        <v>14</v>
      </c>
      <c r="E463" s="11" t="s">
        <v>54</v>
      </c>
      <c r="F463" s="10">
        <v>602</v>
      </c>
      <c r="G463" s="10" t="s">
        <v>953</v>
      </c>
    </row>
    <row r="464" spans="1:7" outlineLevel="1" collapsed="1" x14ac:dyDescent="0.3">
      <c r="A464" s="10"/>
      <c r="B464" s="11"/>
      <c r="C464" s="11"/>
      <c r="D464" s="11" t="s">
        <v>973</v>
      </c>
      <c r="E464" s="11"/>
      <c r="F464" s="10">
        <f>SUBTOTAL(9,F232:F463)</f>
        <v>174072</v>
      </c>
      <c r="G464" s="10">
        <f>SUBTOTAL(9,G232:G463)</f>
        <v>0</v>
      </c>
    </row>
    <row r="465" spans="1:7" hidden="1" outlineLevel="2" x14ac:dyDescent="0.3">
      <c r="A465" s="10">
        <v>2007</v>
      </c>
      <c r="B465" s="11" t="s">
        <v>17</v>
      </c>
      <c r="C465" s="11" t="s">
        <v>13</v>
      </c>
      <c r="D465" s="11" t="s">
        <v>18</v>
      </c>
      <c r="E465" s="11" t="s">
        <v>19</v>
      </c>
      <c r="F465" s="10">
        <v>992</v>
      </c>
      <c r="G465" s="10" t="s">
        <v>20</v>
      </c>
    </row>
    <row r="466" spans="1:7" hidden="1" outlineLevel="2" x14ac:dyDescent="0.3">
      <c r="A466" s="10">
        <v>2006</v>
      </c>
      <c r="B466" s="11" t="s">
        <v>17</v>
      </c>
      <c r="C466" s="11" t="s">
        <v>25</v>
      </c>
      <c r="D466" s="11" t="s">
        <v>18</v>
      </c>
      <c r="E466" s="11" t="s">
        <v>19</v>
      </c>
      <c r="F466" s="10">
        <v>904</v>
      </c>
      <c r="G466" s="10" t="s">
        <v>26</v>
      </c>
    </row>
    <row r="467" spans="1:7" hidden="1" outlineLevel="2" x14ac:dyDescent="0.3">
      <c r="A467" s="10">
        <v>2006</v>
      </c>
      <c r="B467" s="11" t="s">
        <v>21</v>
      </c>
      <c r="C467" s="11" t="s">
        <v>13</v>
      </c>
      <c r="D467" s="11" t="s">
        <v>18</v>
      </c>
      <c r="E467" s="11" t="s">
        <v>19</v>
      </c>
      <c r="F467" s="10">
        <v>647</v>
      </c>
      <c r="G467" s="10" t="s">
        <v>27</v>
      </c>
    </row>
    <row r="468" spans="1:7" hidden="1" outlineLevel="2" x14ac:dyDescent="0.3">
      <c r="A468" s="10">
        <v>2005</v>
      </c>
      <c r="B468" s="11" t="s">
        <v>34</v>
      </c>
      <c r="C468" s="11" t="s">
        <v>29</v>
      </c>
      <c r="D468" s="11" t="s">
        <v>18</v>
      </c>
      <c r="E468" s="11" t="s">
        <v>19</v>
      </c>
      <c r="F468" s="10">
        <v>528</v>
      </c>
      <c r="G468" s="10" t="s">
        <v>44</v>
      </c>
    </row>
    <row r="469" spans="1:7" hidden="1" outlineLevel="2" x14ac:dyDescent="0.3">
      <c r="A469" s="10">
        <v>2007</v>
      </c>
      <c r="B469" s="11" t="s">
        <v>28</v>
      </c>
      <c r="C469" s="11" t="s">
        <v>22</v>
      </c>
      <c r="D469" s="11" t="s">
        <v>18</v>
      </c>
      <c r="E469" s="11" t="s">
        <v>19</v>
      </c>
      <c r="F469" s="10">
        <v>693</v>
      </c>
      <c r="G469" s="10" t="s">
        <v>53</v>
      </c>
    </row>
    <row r="470" spans="1:7" hidden="1" outlineLevel="2" x14ac:dyDescent="0.3">
      <c r="A470" s="10">
        <v>2005</v>
      </c>
      <c r="B470" s="11" t="s">
        <v>56</v>
      </c>
      <c r="C470" s="11" t="s">
        <v>22</v>
      </c>
      <c r="D470" s="11" t="s">
        <v>18</v>
      </c>
      <c r="E470" s="11" t="s">
        <v>57</v>
      </c>
      <c r="F470" s="10">
        <v>878</v>
      </c>
      <c r="G470" s="10" t="s">
        <v>58</v>
      </c>
    </row>
    <row r="471" spans="1:7" hidden="1" outlineLevel="2" x14ac:dyDescent="0.3">
      <c r="A471" s="10">
        <v>2005</v>
      </c>
      <c r="B471" s="11" t="s">
        <v>40</v>
      </c>
      <c r="C471" s="11" t="s">
        <v>13</v>
      </c>
      <c r="D471" s="11" t="s">
        <v>18</v>
      </c>
      <c r="E471" s="11" t="s">
        <v>57</v>
      </c>
      <c r="F471" s="10">
        <v>848</v>
      </c>
      <c r="G471" s="10" t="s">
        <v>59</v>
      </c>
    </row>
    <row r="472" spans="1:7" hidden="1" outlineLevel="2" x14ac:dyDescent="0.3">
      <c r="A472" s="10">
        <v>2005</v>
      </c>
      <c r="B472" s="11" t="s">
        <v>34</v>
      </c>
      <c r="C472" s="11" t="s">
        <v>29</v>
      </c>
      <c r="D472" s="11" t="s">
        <v>18</v>
      </c>
      <c r="E472" s="11" t="s">
        <v>19</v>
      </c>
      <c r="F472" s="10">
        <v>664</v>
      </c>
      <c r="G472" s="10" t="s">
        <v>61</v>
      </c>
    </row>
    <row r="473" spans="1:7" hidden="1" outlineLevel="2" x14ac:dyDescent="0.3">
      <c r="A473" s="10">
        <v>2007</v>
      </c>
      <c r="B473" s="11" t="s">
        <v>62</v>
      </c>
      <c r="C473" s="11" t="s">
        <v>13</v>
      </c>
      <c r="D473" s="11" t="s">
        <v>18</v>
      </c>
      <c r="E473" s="11" t="s">
        <v>19</v>
      </c>
      <c r="F473" s="10">
        <v>882</v>
      </c>
      <c r="G473" s="10" t="s">
        <v>63</v>
      </c>
    </row>
    <row r="474" spans="1:7" hidden="1" outlineLevel="2" x14ac:dyDescent="0.3">
      <c r="A474" s="10">
        <v>2007</v>
      </c>
      <c r="B474" s="11" t="s">
        <v>37</v>
      </c>
      <c r="C474" s="11" t="s">
        <v>25</v>
      </c>
      <c r="D474" s="11" t="s">
        <v>18</v>
      </c>
      <c r="E474" s="11" t="s">
        <v>19</v>
      </c>
      <c r="F474" s="10">
        <v>557</v>
      </c>
      <c r="G474" s="10" t="s">
        <v>67</v>
      </c>
    </row>
    <row r="475" spans="1:7" hidden="1" outlineLevel="2" x14ac:dyDescent="0.3">
      <c r="A475" s="10">
        <v>2007</v>
      </c>
      <c r="B475" s="11" t="s">
        <v>37</v>
      </c>
      <c r="C475" s="11" t="s">
        <v>29</v>
      </c>
      <c r="D475" s="11" t="s">
        <v>18</v>
      </c>
      <c r="E475" s="11" t="s">
        <v>57</v>
      </c>
      <c r="F475" s="10">
        <v>790</v>
      </c>
      <c r="G475" s="10" t="s">
        <v>68</v>
      </c>
    </row>
    <row r="476" spans="1:7" hidden="1" outlineLevel="2" x14ac:dyDescent="0.3">
      <c r="A476" s="10">
        <v>2007</v>
      </c>
      <c r="B476" s="11" t="s">
        <v>12</v>
      </c>
      <c r="C476" s="11" t="s">
        <v>13</v>
      </c>
      <c r="D476" s="11" t="s">
        <v>18</v>
      </c>
      <c r="E476" s="11" t="s">
        <v>57</v>
      </c>
      <c r="F476" s="10">
        <v>730</v>
      </c>
      <c r="G476" s="10" t="s">
        <v>69</v>
      </c>
    </row>
    <row r="477" spans="1:7" hidden="1" outlineLevel="2" x14ac:dyDescent="0.3">
      <c r="A477" s="10">
        <v>2007</v>
      </c>
      <c r="B477" s="11" t="s">
        <v>37</v>
      </c>
      <c r="C477" s="11" t="s">
        <v>29</v>
      </c>
      <c r="D477" s="11" t="s">
        <v>18</v>
      </c>
      <c r="E477" s="11" t="s">
        <v>19</v>
      </c>
      <c r="F477" s="10">
        <v>534</v>
      </c>
      <c r="G477" s="10" t="s">
        <v>79</v>
      </c>
    </row>
    <row r="478" spans="1:7" hidden="1" outlineLevel="2" x14ac:dyDescent="0.3">
      <c r="A478" s="10">
        <v>2006</v>
      </c>
      <c r="B478" s="11" t="s">
        <v>64</v>
      </c>
      <c r="C478" s="11" t="s">
        <v>13</v>
      </c>
      <c r="D478" s="11" t="s">
        <v>18</v>
      </c>
      <c r="E478" s="11" t="s">
        <v>57</v>
      </c>
      <c r="F478" s="10">
        <v>693</v>
      </c>
      <c r="G478" s="10" t="s">
        <v>93</v>
      </c>
    </row>
    <row r="479" spans="1:7" hidden="1" outlineLevel="2" x14ac:dyDescent="0.3">
      <c r="A479" s="10">
        <v>2007</v>
      </c>
      <c r="B479" s="11" t="s">
        <v>12</v>
      </c>
      <c r="C479" s="11" t="s">
        <v>29</v>
      </c>
      <c r="D479" s="11" t="s">
        <v>18</v>
      </c>
      <c r="E479" s="11" t="s">
        <v>102</v>
      </c>
      <c r="F479" s="10">
        <v>630</v>
      </c>
      <c r="G479" s="10" t="s">
        <v>103</v>
      </c>
    </row>
    <row r="480" spans="1:7" hidden="1" outlineLevel="2" x14ac:dyDescent="0.3">
      <c r="A480" s="10">
        <v>2007</v>
      </c>
      <c r="B480" s="11" t="s">
        <v>45</v>
      </c>
      <c r="C480" s="11" t="s">
        <v>29</v>
      </c>
      <c r="D480" s="11" t="s">
        <v>18</v>
      </c>
      <c r="E480" s="11" t="s">
        <v>19</v>
      </c>
      <c r="F480" s="10">
        <v>651</v>
      </c>
      <c r="G480" s="10" t="s">
        <v>108</v>
      </c>
    </row>
    <row r="481" spans="1:7" hidden="1" outlineLevel="2" x14ac:dyDescent="0.3">
      <c r="A481" s="10">
        <v>2007</v>
      </c>
      <c r="B481" s="11" t="s">
        <v>12</v>
      </c>
      <c r="C481" s="11" t="s">
        <v>22</v>
      </c>
      <c r="D481" s="11" t="s">
        <v>18</v>
      </c>
      <c r="E481" s="11" t="s">
        <v>19</v>
      </c>
      <c r="F481" s="10">
        <v>506</v>
      </c>
      <c r="G481" s="10" t="s">
        <v>116</v>
      </c>
    </row>
    <row r="482" spans="1:7" hidden="1" outlineLevel="2" x14ac:dyDescent="0.3">
      <c r="A482" s="10">
        <v>2007</v>
      </c>
      <c r="B482" s="11" t="s">
        <v>56</v>
      </c>
      <c r="C482" s="11" t="s">
        <v>25</v>
      </c>
      <c r="D482" s="11" t="s">
        <v>18</v>
      </c>
      <c r="E482" s="11" t="s">
        <v>19</v>
      </c>
      <c r="F482" s="10">
        <v>653</v>
      </c>
      <c r="G482" s="10" t="s">
        <v>122</v>
      </c>
    </row>
    <row r="483" spans="1:7" hidden="1" outlineLevel="2" x14ac:dyDescent="0.3">
      <c r="A483" s="10">
        <v>2005</v>
      </c>
      <c r="B483" s="11" t="s">
        <v>64</v>
      </c>
      <c r="C483" s="11" t="s">
        <v>25</v>
      </c>
      <c r="D483" s="11" t="s">
        <v>18</v>
      </c>
      <c r="E483" s="11" t="s">
        <v>19</v>
      </c>
      <c r="F483" s="10">
        <v>555</v>
      </c>
      <c r="G483" s="10" t="s">
        <v>124</v>
      </c>
    </row>
    <row r="484" spans="1:7" hidden="1" outlineLevel="2" x14ac:dyDescent="0.3">
      <c r="A484" s="10">
        <v>2007</v>
      </c>
      <c r="B484" s="11" t="s">
        <v>17</v>
      </c>
      <c r="C484" s="11" t="s">
        <v>29</v>
      </c>
      <c r="D484" s="11" t="s">
        <v>18</v>
      </c>
      <c r="E484" s="11" t="s">
        <v>57</v>
      </c>
      <c r="F484" s="10">
        <v>958</v>
      </c>
      <c r="G484" s="10" t="s">
        <v>125</v>
      </c>
    </row>
    <row r="485" spans="1:7" hidden="1" outlineLevel="2" x14ac:dyDescent="0.3">
      <c r="A485" s="10">
        <v>2005</v>
      </c>
      <c r="B485" s="11" t="s">
        <v>17</v>
      </c>
      <c r="C485" s="11" t="s">
        <v>25</v>
      </c>
      <c r="D485" s="11" t="s">
        <v>18</v>
      </c>
      <c r="E485" s="11" t="s">
        <v>57</v>
      </c>
      <c r="F485" s="10">
        <v>935</v>
      </c>
      <c r="G485" s="10" t="s">
        <v>126</v>
      </c>
    </row>
    <row r="486" spans="1:7" hidden="1" outlineLevel="2" x14ac:dyDescent="0.3">
      <c r="A486" s="10">
        <v>2007</v>
      </c>
      <c r="B486" s="11" t="s">
        <v>37</v>
      </c>
      <c r="C486" s="11" t="s">
        <v>13</v>
      </c>
      <c r="D486" s="11" t="s">
        <v>18</v>
      </c>
      <c r="E486" s="11" t="s">
        <v>57</v>
      </c>
      <c r="F486" s="10">
        <v>759</v>
      </c>
      <c r="G486" s="10" t="s">
        <v>130</v>
      </c>
    </row>
    <row r="487" spans="1:7" hidden="1" outlineLevel="2" x14ac:dyDescent="0.3">
      <c r="A487" s="10">
        <v>2005</v>
      </c>
      <c r="B487" s="11" t="s">
        <v>17</v>
      </c>
      <c r="C487" s="11" t="s">
        <v>29</v>
      </c>
      <c r="D487" s="11" t="s">
        <v>18</v>
      </c>
      <c r="E487" s="11" t="s">
        <v>19</v>
      </c>
      <c r="F487" s="10">
        <v>759</v>
      </c>
      <c r="G487" s="10" t="s">
        <v>132</v>
      </c>
    </row>
    <row r="488" spans="1:7" hidden="1" outlineLevel="2" x14ac:dyDescent="0.3">
      <c r="A488" s="10">
        <v>2006</v>
      </c>
      <c r="B488" s="11" t="s">
        <v>37</v>
      </c>
      <c r="C488" s="11" t="s">
        <v>13</v>
      </c>
      <c r="D488" s="11" t="s">
        <v>18</v>
      </c>
      <c r="E488" s="11" t="s">
        <v>57</v>
      </c>
      <c r="F488" s="10">
        <v>766</v>
      </c>
      <c r="G488" s="10" t="s">
        <v>134</v>
      </c>
    </row>
    <row r="489" spans="1:7" hidden="1" outlineLevel="2" x14ac:dyDescent="0.3">
      <c r="A489" s="10">
        <v>2005</v>
      </c>
      <c r="B489" s="11" t="s">
        <v>34</v>
      </c>
      <c r="C489" s="11" t="s">
        <v>25</v>
      </c>
      <c r="D489" s="11" t="s">
        <v>18</v>
      </c>
      <c r="E489" s="11" t="s">
        <v>57</v>
      </c>
      <c r="F489" s="10">
        <v>962</v>
      </c>
      <c r="G489" s="10" t="s">
        <v>135</v>
      </c>
    </row>
    <row r="490" spans="1:7" hidden="1" outlineLevel="2" x14ac:dyDescent="0.3">
      <c r="A490" s="10">
        <v>2007</v>
      </c>
      <c r="B490" s="11" t="s">
        <v>40</v>
      </c>
      <c r="C490" s="11" t="s">
        <v>22</v>
      </c>
      <c r="D490" s="11" t="s">
        <v>18</v>
      </c>
      <c r="E490" s="11" t="s">
        <v>57</v>
      </c>
      <c r="F490" s="10">
        <v>503</v>
      </c>
      <c r="G490" s="10" t="s">
        <v>140</v>
      </c>
    </row>
    <row r="491" spans="1:7" hidden="1" outlineLevel="2" x14ac:dyDescent="0.3">
      <c r="A491" s="10">
        <v>2007</v>
      </c>
      <c r="B491" s="11" t="s">
        <v>64</v>
      </c>
      <c r="C491" s="11" t="s">
        <v>29</v>
      </c>
      <c r="D491" s="11" t="s">
        <v>18</v>
      </c>
      <c r="E491" s="11" t="s">
        <v>19</v>
      </c>
      <c r="F491" s="10">
        <v>506</v>
      </c>
      <c r="G491" s="10" t="s">
        <v>141</v>
      </c>
    </row>
    <row r="492" spans="1:7" hidden="1" outlineLevel="2" x14ac:dyDescent="0.3">
      <c r="A492" s="10">
        <v>2005</v>
      </c>
      <c r="B492" s="11" t="s">
        <v>56</v>
      </c>
      <c r="C492" s="11" t="s">
        <v>13</v>
      </c>
      <c r="D492" s="11" t="s">
        <v>18</v>
      </c>
      <c r="E492" s="11" t="s">
        <v>57</v>
      </c>
      <c r="F492" s="10">
        <v>923</v>
      </c>
      <c r="G492" s="10" t="s">
        <v>144</v>
      </c>
    </row>
    <row r="493" spans="1:7" hidden="1" outlineLevel="2" x14ac:dyDescent="0.3">
      <c r="A493" s="10">
        <v>2007</v>
      </c>
      <c r="B493" s="11" t="s">
        <v>37</v>
      </c>
      <c r="C493" s="11" t="s">
        <v>22</v>
      </c>
      <c r="D493" s="11" t="s">
        <v>18</v>
      </c>
      <c r="E493" s="11" t="s">
        <v>19</v>
      </c>
      <c r="F493" s="10">
        <v>842</v>
      </c>
      <c r="G493" s="10" t="s">
        <v>153</v>
      </c>
    </row>
    <row r="494" spans="1:7" hidden="1" outlineLevel="2" x14ac:dyDescent="0.3">
      <c r="A494" s="10">
        <v>2007</v>
      </c>
      <c r="B494" s="11" t="s">
        <v>45</v>
      </c>
      <c r="C494" s="11" t="s">
        <v>25</v>
      </c>
      <c r="D494" s="11" t="s">
        <v>18</v>
      </c>
      <c r="E494" s="11" t="s">
        <v>57</v>
      </c>
      <c r="F494" s="10">
        <v>786</v>
      </c>
      <c r="G494" s="10" t="s">
        <v>156</v>
      </c>
    </row>
    <row r="495" spans="1:7" hidden="1" outlineLevel="2" x14ac:dyDescent="0.3">
      <c r="A495" s="10">
        <v>2007</v>
      </c>
      <c r="B495" s="11" t="s">
        <v>62</v>
      </c>
      <c r="C495" s="11" t="s">
        <v>13</v>
      </c>
      <c r="D495" s="11" t="s">
        <v>18</v>
      </c>
      <c r="E495" s="11" t="s">
        <v>19</v>
      </c>
      <c r="F495" s="10">
        <v>678</v>
      </c>
      <c r="G495" s="10" t="s">
        <v>171</v>
      </c>
    </row>
    <row r="496" spans="1:7" hidden="1" outlineLevel="2" x14ac:dyDescent="0.3">
      <c r="A496" s="10">
        <v>2007</v>
      </c>
      <c r="B496" s="11" t="s">
        <v>64</v>
      </c>
      <c r="C496" s="11" t="s">
        <v>29</v>
      </c>
      <c r="D496" s="11" t="s">
        <v>18</v>
      </c>
      <c r="E496" s="11" t="s">
        <v>102</v>
      </c>
      <c r="F496" s="10">
        <v>689</v>
      </c>
      <c r="G496" s="10" t="s">
        <v>181</v>
      </c>
    </row>
    <row r="497" spans="1:7" hidden="1" outlineLevel="2" x14ac:dyDescent="0.3">
      <c r="A497" s="10">
        <v>2005</v>
      </c>
      <c r="B497" s="11" t="s">
        <v>70</v>
      </c>
      <c r="C497" s="11" t="s">
        <v>13</v>
      </c>
      <c r="D497" s="11" t="s">
        <v>18</v>
      </c>
      <c r="E497" s="11" t="s">
        <v>19</v>
      </c>
      <c r="F497" s="10">
        <v>570</v>
      </c>
      <c r="G497" s="10" t="s">
        <v>190</v>
      </c>
    </row>
    <row r="498" spans="1:7" hidden="1" outlineLevel="2" x14ac:dyDescent="0.3">
      <c r="A498" s="10">
        <v>2006</v>
      </c>
      <c r="B498" s="11" t="s">
        <v>70</v>
      </c>
      <c r="C498" s="11" t="s">
        <v>25</v>
      </c>
      <c r="D498" s="11" t="s">
        <v>18</v>
      </c>
      <c r="E498" s="11" t="s">
        <v>102</v>
      </c>
      <c r="F498" s="10">
        <v>633</v>
      </c>
      <c r="G498" s="10" t="s">
        <v>191</v>
      </c>
    </row>
    <row r="499" spans="1:7" hidden="1" outlineLevel="2" x14ac:dyDescent="0.3">
      <c r="A499" s="10">
        <v>2005</v>
      </c>
      <c r="B499" s="11" t="s">
        <v>62</v>
      </c>
      <c r="C499" s="11" t="s">
        <v>13</v>
      </c>
      <c r="D499" s="11" t="s">
        <v>18</v>
      </c>
      <c r="E499" s="11" t="s">
        <v>57</v>
      </c>
      <c r="F499" s="10">
        <v>570</v>
      </c>
      <c r="G499" s="10" t="s">
        <v>195</v>
      </c>
    </row>
    <row r="500" spans="1:7" hidden="1" outlineLevel="2" x14ac:dyDescent="0.3">
      <c r="A500" s="10">
        <v>2007</v>
      </c>
      <c r="B500" s="11" t="s">
        <v>34</v>
      </c>
      <c r="C500" s="11" t="s">
        <v>25</v>
      </c>
      <c r="D500" s="11" t="s">
        <v>18</v>
      </c>
      <c r="E500" s="11" t="s">
        <v>57</v>
      </c>
      <c r="F500" s="10">
        <v>783</v>
      </c>
      <c r="G500" s="10" t="s">
        <v>198</v>
      </c>
    </row>
    <row r="501" spans="1:7" hidden="1" outlineLevel="2" x14ac:dyDescent="0.3">
      <c r="A501" s="10">
        <v>2005</v>
      </c>
      <c r="B501" s="11" t="s">
        <v>70</v>
      </c>
      <c r="C501" s="11" t="s">
        <v>13</v>
      </c>
      <c r="D501" s="11" t="s">
        <v>18</v>
      </c>
      <c r="E501" s="11" t="s">
        <v>19</v>
      </c>
      <c r="F501" s="10">
        <v>845</v>
      </c>
      <c r="G501" s="10" t="s">
        <v>199</v>
      </c>
    </row>
    <row r="502" spans="1:7" hidden="1" outlineLevel="2" x14ac:dyDescent="0.3">
      <c r="A502" s="10">
        <v>2005</v>
      </c>
      <c r="B502" s="11" t="s">
        <v>17</v>
      </c>
      <c r="C502" s="11" t="s">
        <v>13</v>
      </c>
      <c r="D502" s="11" t="s">
        <v>18</v>
      </c>
      <c r="E502" s="11" t="s">
        <v>57</v>
      </c>
      <c r="F502" s="10">
        <v>646</v>
      </c>
      <c r="G502" s="10" t="s">
        <v>200</v>
      </c>
    </row>
    <row r="503" spans="1:7" hidden="1" outlineLevel="2" x14ac:dyDescent="0.3">
      <c r="A503" s="10">
        <v>2006</v>
      </c>
      <c r="B503" s="11" t="s">
        <v>37</v>
      </c>
      <c r="C503" s="11" t="s">
        <v>25</v>
      </c>
      <c r="D503" s="11" t="s">
        <v>18</v>
      </c>
      <c r="E503" s="11" t="s">
        <v>57</v>
      </c>
      <c r="F503" s="10">
        <v>583</v>
      </c>
      <c r="G503" s="10" t="s">
        <v>202</v>
      </c>
    </row>
    <row r="504" spans="1:7" hidden="1" outlineLevel="2" x14ac:dyDescent="0.3">
      <c r="A504" s="10">
        <v>2006</v>
      </c>
      <c r="B504" s="11" t="s">
        <v>64</v>
      </c>
      <c r="C504" s="11" t="s">
        <v>13</v>
      </c>
      <c r="D504" s="11" t="s">
        <v>18</v>
      </c>
      <c r="E504" s="11" t="s">
        <v>19</v>
      </c>
      <c r="F504" s="10">
        <v>511</v>
      </c>
      <c r="G504" s="10" t="s">
        <v>207</v>
      </c>
    </row>
    <row r="505" spans="1:7" hidden="1" outlineLevel="2" x14ac:dyDescent="0.3">
      <c r="A505" s="10">
        <v>2007</v>
      </c>
      <c r="B505" s="11" t="s">
        <v>56</v>
      </c>
      <c r="C505" s="11" t="s">
        <v>22</v>
      </c>
      <c r="D505" s="11" t="s">
        <v>18</v>
      </c>
      <c r="E505" s="11" t="s">
        <v>57</v>
      </c>
      <c r="F505" s="10">
        <v>582</v>
      </c>
      <c r="G505" s="10" t="s">
        <v>211</v>
      </c>
    </row>
    <row r="506" spans="1:7" hidden="1" outlineLevel="2" x14ac:dyDescent="0.3">
      <c r="A506" s="10">
        <v>2006</v>
      </c>
      <c r="B506" s="11" t="s">
        <v>45</v>
      </c>
      <c r="C506" s="11" t="s">
        <v>29</v>
      </c>
      <c r="D506" s="11" t="s">
        <v>18</v>
      </c>
      <c r="E506" s="11" t="s">
        <v>102</v>
      </c>
      <c r="F506" s="10">
        <v>771</v>
      </c>
      <c r="G506" s="10" t="s">
        <v>214</v>
      </c>
    </row>
    <row r="507" spans="1:7" hidden="1" outlineLevel="2" x14ac:dyDescent="0.3">
      <c r="A507" s="10">
        <v>2005</v>
      </c>
      <c r="B507" s="11" t="s">
        <v>34</v>
      </c>
      <c r="C507" s="11" t="s">
        <v>13</v>
      </c>
      <c r="D507" s="11" t="s">
        <v>18</v>
      </c>
      <c r="E507" s="11" t="s">
        <v>102</v>
      </c>
      <c r="F507" s="10">
        <v>877</v>
      </c>
      <c r="G507" s="10" t="s">
        <v>217</v>
      </c>
    </row>
    <row r="508" spans="1:7" hidden="1" outlineLevel="2" x14ac:dyDescent="0.3">
      <c r="A508" s="10">
        <v>2007</v>
      </c>
      <c r="B508" s="11" t="s">
        <v>21</v>
      </c>
      <c r="C508" s="11" t="s">
        <v>29</v>
      </c>
      <c r="D508" s="11" t="s">
        <v>18</v>
      </c>
      <c r="E508" s="11" t="s">
        <v>19</v>
      </c>
      <c r="F508" s="10">
        <v>666</v>
      </c>
      <c r="G508" s="10" t="s">
        <v>218</v>
      </c>
    </row>
    <row r="509" spans="1:7" hidden="1" outlineLevel="2" x14ac:dyDescent="0.3">
      <c r="A509" s="10">
        <v>2007</v>
      </c>
      <c r="B509" s="11" t="s">
        <v>21</v>
      </c>
      <c r="C509" s="11" t="s">
        <v>29</v>
      </c>
      <c r="D509" s="11" t="s">
        <v>18</v>
      </c>
      <c r="E509" s="11" t="s">
        <v>19</v>
      </c>
      <c r="F509" s="10">
        <v>944</v>
      </c>
      <c r="G509" s="10" t="s">
        <v>221</v>
      </c>
    </row>
    <row r="510" spans="1:7" hidden="1" outlineLevel="2" x14ac:dyDescent="0.3">
      <c r="A510" s="10">
        <v>2006</v>
      </c>
      <c r="B510" s="11" t="s">
        <v>56</v>
      </c>
      <c r="C510" s="11" t="s">
        <v>13</v>
      </c>
      <c r="D510" s="11" t="s">
        <v>18</v>
      </c>
      <c r="E510" s="11" t="s">
        <v>57</v>
      </c>
      <c r="F510" s="10">
        <v>872</v>
      </c>
      <c r="G510" s="10" t="s">
        <v>223</v>
      </c>
    </row>
    <row r="511" spans="1:7" hidden="1" outlineLevel="2" x14ac:dyDescent="0.3">
      <c r="A511" s="10">
        <v>2007</v>
      </c>
      <c r="B511" s="11" t="s">
        <v>28</v>
      </c>
      <c r="C511" s="11" t="s">
        <v>13</v>
      </c>
      <c r="D511" s="11" t="s">
        <v>18</v>
      </c>
      <c r="E511" s="11" t="s">
        <v>19</v>
      </c>
      <c r="F511" s="10">
        <v>711</v>
      </c>
      <c r="G511" s="10" t="s">
        <v>224</v>
      </c>
    </row>
    <row r="512" spans="1:7" hidden="1" outlineLevel="2" x14ac:dyDescent="0.3">
      <c r="A512" s="10">
        <v>2006</v>
      </c>
      <c r="B512" s="11" t="s">
        <v>37</v>
      </c>
      <c r="C512" s="11" t="s">
        <v>29</v>
      </c>
      <c r="D512" s="11" t="s">
        <v>18</v>
      </c>
      <c r="E512" s="11" t="s">
        <v>102</v>
      </c>
      <c r="F512" s="10">
        <v>623</v>
      </c>
      <c r="G512" s="10" t="s">
        <v>235</v>
      </c>
    </row>
    <row r="513" spans="1:7" hidden="1" outlineLevel="2" x14ac:dyDescent="0.3">
      <c r="A513" s="10">
        <v>2005</v>
      </c>
      <c r="B513" s="11" t="s">
        <v>56</v>
      </c>
      <c r="C513" s="11" t="s">
        <v>13</v>
      </c>
      <c r="D513" s="11" t="s">
        <v>18</v>
      </c>
      <c r="E513" s="11" t="s">
        <v>57</v>
      </c>
      <c r="F513" s="10">
        <v>509</v>
      </c>
      <c r="G513" s="10" t="s">
        <v>239</v>
      </c>
    </row>
    <row r="514" spans="1:7" hidden="1" outlineLevel="2" x14ac:dyDescent="0.3">
      <c r="A514" s="10">
        <v>2005</v>
      </c>
      <c r="B514" s="11" t="s">
        <v>17</v>
      </c>
      <c r="C514" s="11" t="s">
        <v>22</v>
      </c>
      <c r="D514" s="11" t="s">
        <v>18</v>
      </c>
      <c r="E514" s="11" t="s">
        <v>19</v>
      </c>
      <c r="F514" s="10">
        <v>864</v>
      </c>
      <c r="G514" s="10" t="s">
        <v>243</v>
      </c>
    </row>
    <row r="515" spans="1:7" hidden="1" outlineLevel="2" x14ac:dyDescent="0.3">
      <c r="A515" s="10">
        <v>2006</v>
      </c>
      <c r="B515" s="11" t="s">
        <v>70</v>
      </c>
      <c r="C515" s="11" t="s">
        <v>13</v>
      </c>
      <c r="D515" s="11" t="s">
        <v>18</v>
      </c>
      <c r="E515" s="11" t="s">
        <v>19</v>
      </c>
      <c r="F515" s="10">
        <v>896</v>
      </c>
      <c r="G515" s="10" t="s">
        <v>244</v>
      </c>
    </row>
    <row r="516" spans="1:7" hidden="1" outlineLevel="2" x14ac:dyDescent="0.3">
      <c r="A516" s="10">
        <v>2007</v>
      </c>
      <c r="B516" s="11" t="s">
        <v>12</v>
      </c>
      <c r="C516" s="11" t="s">
        <v>29</v>
      </c>
      <c r="D516" s="11" t="s">
        <v>18</v>
      </c>
      <c r="E516" s="11" t="s">
        <v>57</v>
      </c>
      <c r="F516" s="10">
        <v>647</v>
      </c>
      <c r="G516" s="10" t="s">
        <v>250</v>
      </c>
    </row>
    <row r="517" spans="1:7" hidden="1" outlineLevel="2" x14ac:dyDescent="0.3">
      <c r="A517" s="10">
        <v>2006</v>
      </c>
      <c r="B517" s="11" t="s">
        <v>64</v>
      </c>
      <c r="C517" s="11" t="s">
        <v>13</v>
      </c>
      <c r="D517" s="11" t="s">
        <v>18</v>
      </c>
      <c r="E517" s="11" t="s">
        <v>102</v>
      </c>
      <c r="F517" s="10">
        <v>896</v>
      </c>
      <c r="G517" s="10" t="s">
        <v>259</v>
      </c>
    </row>
    <row r="518" spans="1:7" hidden="1" outlineLevel="2" x14ac:dyDescent="0.3">
      <c r="A518" s="10">
        <v>2007</v>
      </c>
      <c r="B518" s="11" t="s">
        <v>28</v>
      </c>
      <c r="C518" s="11" t="s">
        <v>25</v>
      </c>
      <c r="D518" s="11" t="s">
        <v>18</v>
      </c>
      <c r="E518" s="11" t="s">
        <v>19</v>
      </c>
      <c r="F518" s="10">
        <v>756</v>
      </c>
      <c r="G518" s="10" t="s">
        <v>266</v>
      </c>
    </row>
    <row r="519" spans="1:7" hidden="1" outlineLevel="2" x14ac:dyDescent="0.3">
      <c r="A519" s="10">
        <v>2006</v>
      </c>
      <c r="B519" s="11" t="s">
        <v>17</v>
      </c>
      <c r="C519" s="11" t="s">
        <v>13</v>
      </c>
      <c r="D519" s="11" t="s">
        <v>18</v>
      </c>
      <c r="E519" s="11" t="s">
        <v>57</v>
      </c>
      <c r="F519" s="10">
        <v>927</v>
      </c>
      <c r="G519" s="10" t="s">
        <v>267</v>
      </c>
    </row>
    <row r="520" spans="1:7" hidden="1" outlineLevel="2" x14ac:dyDescent="0.3">
      <c r="A520" s="10">
        <v>2007</v>
      </c>
      <c r="B520" s="11" t="s">
        <v>56</v>
      </c>
      <c r="C520" s="11" t="s">
        <v>29</v>
      </c>
      <c r="D520" s="11" t="s">
        <v>18</v>
      </c>
      <c r="E520" s="11" t="s">
        <v>57</v>
      </c>
      <c r="F520" s="10">
        <v>793</v>
      </c>
      <c r="G520" s="10" t="s">
        <v>269</v>
      </c>
    </row>
    <row r="521" spans="1:7" hidden="1" outlineLevel="2" x14ac:dyDescent="0.3">
      <c r="A521" s="10">
        <v>2007</v>
      </c>
      <c r="B521" s="11" t="s">
        <v>12</v>
      </c>
      <c r="C521" s="11" t="s">
        <v>25</v>
      </c>
      <c r="D521" s="11" t="s">
        <v>18</v>
      </c>
      <c r="E521" s="11" t="s">
        <v>57</v>
      </c>
      <c r="F521" s="10">
        <v>674</v>
      </c>
      <c r="G521" s="10" t="s">
        <v>272</v>
      </c>
    </row>
    <row r="522" spans="1:7" hidden="1" outlineLevel="2" x14ac:dyDescent="0.3">
      <c r="A522" s="10">
        <v>2005</v>
      </c>
      <c r="B522" s="11" t="s">
        <v>12</v>
      </c>
      <c r="C522" s="11" t="s">
        <v>13</v>
      </c>
      <c r="D522" s="11" t="s">
        <v>18</v>
      </c>
      <c r="E522" s="11" t="s">
        <v>19</v>
      </c>
      <c r="F522" s="10">
        <v>529</v>
      </c>
      <c r="G522" s="10" t="s">
        <v>275</v>
      </c>
    </row>
    <row r="523" spans="1:7" hidden="1" outlineLevel="2" x14ac:dyDescent="0.3">
      <c r="A523" s="10">
        <v>2006</v>
      </c>
      <c r="B523" s="11" t="s">
        <v>64</v>
      </c>
      <c r="C523" s="11" t="s">
        <v>29</v>
      </c>
      <c r="D523" s="11" t="s">
        <v>18</v>
      </c>
      <c r="E523" s="11" t="s">
        <v>19</v>
      </c>
      <c r="F523" s="10">
        <v>904</v>
      </c>
      <c r="G523" s="10" t="s">
        <v>279</v>
      </c>
    </row>
    <row r="524" spans="1:7" hidden="1" outlineLevel="2" x14ac:dyDescent="0.3">
      <c r="A524" s="10">
        <v>2005</v>
      </c>
      <c r="B524" s="11" t="s">
        <v>37</v>
      </c>
      <c r="C524" s="11" t="s">
        <v>13</v>
      </c>
      <c r="D524" s="11" t="s">
        <v>18</v>
      </c>
      <c r="E524" s="11" t="s">
        <v>19</v>
      </c>
      <c r="F524" s="10">
        <v>919</v>
      </c>
      <c r="G524" s="10" t="s">
        <v>281</v>
      </c>
    </row>
    <row r="525" spans="1:7" hidden="1" outlineLevel="2" x14ac:dyDescent="0.3">
      <c r="A525" s="10">
        <v>2005</v>
      </c>
      <c r="B525" s="11" t="s">
        <v>34</v>
      </c>
      <c r="C525" s="11" t="s">
        <v>22</v>
      </c>
      <c r="D525" s="11" t="s">
        <v>18</v>
      </c>
      <c r="E525" s="11" t="s">
        <v>57</v>
      </c>
      <c r="F525" s="10">
        <v>728</v>
      </c>
      <c r="G525" s="10" t="s">
        <v>283</v>
      </c>
    </row>
    <row r="526" spans="1:7" hidden="1" outlineLevel="2" x14ac:dyDescent="0.3">
      <c r="A526" s="10">
        <v>2005</v>
      </c>
      <c r="B526" s="11" t="s">
        <v>64</v>
      </c>
      <c r="C526" s="11" t="s">
        <v>29</v>
      </c>
      <c r="D526" s="11" t="s">
        <v>18</v>
      </c>
      <c r="E526" s="11" t="s">
        <v>102</v>
      </c>
      <c r="F526" s="10">
        <v>521</v>
      </c>
      <c r="G526" s="10" t="s">
        <v>295</v>
      </c>
    </row>
    <row r="527" spans="1:7" hidden="1" outlineLevel="2" x14ac:dyDescent="0.3">
      <c r="A527" s="10">
        <v>2006</v>
      </c>
      <c r="B527" s="11" t="s">
        <v>70</v>
      </c>
      <c r="C527" s="11" t="s">
        <v>22</v>
      </c>
      <c r="D527" s="11" t="s">
        <v>18</v>
      </c>
      <c r="E527" s="11" t="s">
        <v>57</v>
      </c>
      <c r="F527" s="10">
        <v>713</v>
      </c>
      <c r="G527" s="10" t="s">
        <v>300</v>
      </c>
    </row>
    <row r="528" spans="1:7" hidden="1" outlineLevel="2" x14ac:dyDescent="0.3">
      <c r="A528" s="10">
        <v>2007</v>
      </c>
      <c r="B528" s="11" t="s">
        <v>37</v>
      </c>
      <c r="C528" s="11" t="s">
        <v>29</v>
      </c>
      <c r="D528" s="11" t="s">
        <v>18</v>
      </c>
      <c r="E528" s="11" t="s">
        <v>19</v>
      </c>
      <c r="F528" s="10">
        <v>625</v>
      </c>
      <c r="G528" s="10" t="s">
        <v>301</v>
      </c>
    </row>
    <row r="529" spans="1:7" hidden="1" outlineLevel="2" x14ac:dyDescent="0.3">
      <c r="A529" s="10">
        <v>2007</v>
      </c>
      <c r="B529" s="11" t="s">
        <v>70</v>
      </c>
      <c r="C529" s="11" t="s">
        <v>22</v>
      </c>
      <c r="D529" s="11" t="s">
        <v>18</v>
      </c>
      <c r="E529" s="11" t="s">
        <v>57</v>
      </c>
      <c r="F529" s="10">
        <v>704</v>
      </c>
      <c r="G529" s="10" t="s">
        <v>310</v>
      </c>
    </row>
    <row r="530" spans="1:7" hidden="1" outlineLevel="2" x14ac:dyDescent="0.3">
      <c r="A530" s="10">
        <v>2006</v>
      </c>
      <c r="B530" s="11" t="s">
        <v>64</v>
      </c>
      <c r="C530" s="11" t="s">
        <v>13</v>
      </c>
      <c r="D530" s="11" t="s">
        <v>18</v>
      </c>
      <c r="E530" s="11" t="s">
        <v>102</v>
      </c>
      <c r="F530" s="10">
        <v>693</v>
      </c>
      <c r="G530" s="10" t="s">
        <v>63</v>
      </c>
    </row>
    <row r="531" spans="1:7" hidden="1" outlineLevel="2" x14ac:dyDescent="0.3">
      <c r="A531" s="10">
        <v>2005</v>
      </c>
      <c r="B531" s="11" t="s">
        <v>17</v>
      </c>
      <c r="C531" s="11" t="s">
        <v>29</v>
      </c>
      <c r="D531" s="11" t="s">
        <v>18</v>
      </c>
      <c r="E531" s="11" t="s">
        <v>19</v>
      </c>
      <c r="F531" s="10">
        <v>993</v>
      </c>
      <c r="G531" s="10" t="s">
        <v>314</v>
      </c>
    </row>
    <row r="532" spans="1:7" hidden="1" outlineLevel="2" x14ac:dyDescent="0.3">
      <c r="A532" s="10">
        <v>2006</v>
      </c>
      <c r="B532" s="11" t="s">
        <v>12</v>
      </c>
      <c r="C532" s="11" t="s">
        <v>13</v>
      </c>
      <c r="D532" s="11" t="s">
        <v>18</v>
      </c>
      <c r="E532" s="11" t="s">
        <v>102</v>
      </c>
      <c r="F532" s="10">
        <v>962</v>
      </c>
      <c r="G532" s="10" t="s">
        <v>315</v>
      </c>
    </row>
    <row r="533" spans="1:7" hidden="1" outlineLevel="2" x14ac:dyDescent="0.3">
      <c r="A533" s="10">
        <v>2006</v>
      </c>
      <c r="B533" s="11" t="s">
        <v>34</v>
      </c>
      <c r="C533" s="11" t="s">
        <v>25</v>
      </c>
      <c r="D533" s="11" t="s">
        <v>18</v>
      </c>
      <c r="E533" s="11" t="s">
        <v>19</v>
      </c>
      <c r="F533" s="10">
        <v>843</v>
      </c>
      <c r="G533" s="10" t="s">
        <v>316</v>
      </c>
    </row>
    <row r="534" spans="1:7" hidden="1" outlineLevel="2" x14ac:dyDescent="0.3">
      <c r="A534" s="10">
        <v>2005</v>
      </c>
      <c r="B534" s="11" t="s">
        <v>17</v>
      </c>
      <c r="C534" s="11" t="s">
        <v>25</v>
      </c>
      <c r="D534" s="11" t="s">
        <v>18</v>
      </c>
      <c r="E534" s="11" t="s">
        <v>57</v>
      </c>
      <c r="F534" s="10">
        <v>819</v>
      </c>
      <c r="G534" s="10" t="s">
        <v>317</v>
      </c>
    </row>
    <row r="535" spans="1:7" hidden="1" outlineLevel="2" x14ac:dyDescent="0.3">
      <c r="A535" s="10">
        <v>2005</v>
      </c>
      <c r="B535" s="11" t="s">
        <v>62</v>
      </c>
      <c r="C535" s="11" t="s">
        <v>29</v>
      </c>
      <c r="D535" s="11" t="s">
        <v>18</v>
      </c>
      <c r="E535" s="11" t="s">
        <v>57</v>
      </c>
      <c r="F535" s="10">
        <v>663</v>
      </c>
      <c r="G535" s="10" t="s">
        <v>321</v>
      </c>
    </row>
    <row r="536" spans="1:7" hidden="1" outlineLevel="2" x14ac:dyDescent="0.3">
      <c r="A536" s="10">
        <v>2006</v>
      </c>
      <c r="B536" s="11" t="s">
        <v>17</v>
      </c>
      <c r="C536" s="11" t="s">
        <v>29</v>
      </c>
      <c r="D536" s="11" t="s">
        <v>18</v>
      </c>
      <c r="E536" s="11" t="s">
        <v>57</v>
      </c>
      <c r="F536" s="10">
        <v>592</v>
      </c>
      <c r="G536" s="10" t="s">
        <v>323</v>
      </c>
    </row>
    <row r="537" spans="1:7" hidden="1" outlineLevel="2" x14ac:dyDescent="0.3">
      <c r="A537" s="10">
        <v>2006</v>
      </c>
      <c r="B537" s="11" t="s">
        <v>37</v>
      </c>
      <c r="C537" s="11" t="s">
        <v>22</v>
      </c>
      <c r="D537" s="11" t="s">
        <v>18</v>
      </c>
      <c r="E537" s="11" t="s">
        <v>57</v>
      </c>
      <c r="F537" s="10">
        <v>618</v>
      </c>
      <c r="G537" s="10" t="s">
        <v>331</v>
      </c>
    </row>
    <row r="538" spans="1:7" hidden="1" outlineLevel="2" x14ac:dyDescent="0.3">
      <c r="A538" s="10">
        <v>2006</v>
      </c>
      <c r="B538" s="11" t="s">
        <v>37</v>
      </c>
      <c r="C538" s="11" t="s">
        <v>22</v>
      </c>
      <c r="D538" s="11" t="s">
        <v>18</v>
      </c>
      <c r="E538" s="11" t="s">
        <v>102</v>
      </c>
      <c r="F538" s="10">
        <v>635</v>
      </c>
      <c r="G538" s="10" t="s">
        <v>333</v>
      </c>
    </row>
    <row r="539" spans="1:7" hidden="1" outlineLevel="2" x14ac:dyDescent="0.3">
      <c r="A539" s="10">
        <v>2006</v>
      </c>
      <c r="B539" s="11" t="s">
        <v>34</v>
      </c>
      <c r="C539" s="11" t="s">
        <v>29</v>
      </c>
      <c r="D539" s="11" t="s">
        <v>18</v>
      </c>
      <c r="E539" s="11" t="s">
        <v>57</v>
      </c>
      <c r="F539" s="10">
        <v>725</v>
      </c>
      <c r="G539" s="10" t="s">
        <v>338</v>
      </c>
    </row>
    <row r="540" spans="1:7" hidden="1" outlineLevel="2" x14ac:dyDescent="0.3">
      <c r="A540" s="10">
        <v>2007</v>
      </c>
      <c r="B540" s="11" t="s">
        <v>56</v>
      </c>
      <c r="C540" s="11" t="s">
        <v>25</v>
      </c>
      <c r="D540" s="11" t="s">
        <v>18</v>
      </c>
      <c r="E540" s="11" t="s">
        <v>57</v>
      </c>
      <c r="F540" s="10">
        <v>903</v>
      </c>
      <c r="G540" s="10" t="s">
        <v>343</v>
      </c>
    </row>
    <row r="541" spans="1:7" hidden="1" outlineLevel="2" x14ac:dyDescent="0.3">
      <c r="A541" s="10">
        <v>2005</v>
      </c>
      <c r="B541" s="11" t="s">
        <v>28</v>
      </c>
      <c r="C541" s="11" t="s">
        <v>25</v>
      </c>
      <c r="D541" s="11" t="s">
        <v>18</v>
      </c>
      <c r="E541" s="11" t="s">
        <v>102</v>
      </c>
      <c r="F541" s="10">
        <v>675</v>
      </c>
      <c r="G541" s="10" t="s">
        <v>354</v>
      </c>
    </row>
    <row r="542" spans="1:7" hidden="1" outlineLevel="2" x14ac:dyDescent="0.3">
      <c r="A542" s="10">
        <v>2006</v>
      </c>
      <c r="B542" s="11" t="s">
        <v>64</v>
      </c>
      <c r="C542" s="11" t="s">
        <v>13</v>
      </c>
      <c r="D542" s="11" t="s">
        <v>18</v>
      </c>
      <c r="E542" s="11" t="s">
        <v>102</v>
      </c>
      <c r="F542" s="10">
        <v>932</v>
      </c>
      <c r="G542" s="10" t="s">
        <v>360</v>
      </c>
    </row>
    <row r="543" spans="1:7" hidden="1" outlineLevel="2" x14ac:dyDescent="0.3">
      <c r="A543" s="10">
        <v>2007</v>
      </c>
      <c r="B543" s="11" t="s">
        <v>34</v>
      </c>
      <c r="C543" s="11" t="s">
        <v>13</v>
      </c>
      <c r="D543" s="11" t="s">
        <v>18</v>
      </c>
      <c r="E543" s="11" t="s">
        <v>57</v>
      </c>
      <c r="F543" s="10">
        <v>726</v>
      </c>
      <c r="G543" s="10" t="s">
        <v>371</v>
      </c>
    </row>
    <row r="544" spans="1:7" hidden="1" outlineLevel="2" x14ac:dyDescent="0.3">
      <c r="A544" s="10">
        <v>2005</v>
      </c>
      <c r="B544" s="11" t="s">
        <v>37</v>
      </c>
      <c r="C544" s="11" t="s">
        <v>13</v>
      </c>
      <c r="D544" s="11" t="s">
        <v>18</v>
      </c>
      <c r="E544" s="11" t="s">
        <v>19</v>
      </c>
      <c r="F544" s="10">
        <v>701</v>
      </c>
      <c r="G544" s="10" t="s">
        <v>373</v>
      </c>
    </row>
    <row r="545" spans="1:7" hidden="1" outlineLevel="2" x14ac:dyDescent="0.3">
      <c r="A545" s="10">
        <v>2005</v>
      </c>
      <c r="B545" s="11" t="s">
        <v>40</v>
      </c>
      <c r="C545" s="11" t="s">
        <v>22</v>
      </c>
      <c r="D545" s="11" t="s">
        <v>18</v>
      </c>
      <c r="E545" s="11" t="s">
        <v>57</v>
      </c>
      <c r="F545" s="10">
        <v>775</v>
      </c>
      <c r="G545" s="10" t="s">
        <v>378</v>
      </c>
    </row>
    <row r="546" spans="1:7" hidden="1" outlineLevel="2" x14ac:dyDescent="0.3">
      <c r="A546" s="10">
        <v>2007</v>
      </c>
      <c r="B546" s="11" t="s">
        <v>12</v>
      </c>
      <c r="C546" s="11" t="s">
        <v>13</v>
      </c>
      <c r="D546" s="11" t="s">
        <v>18</v>
      </c>
      <c r="E546" s="11" t="s">
        <v>102</v>
      </c>
      <c r="F546" s="10">
        <v>650</v>
      </c>
      <c r="G546" s="10" t="s">
        <v>381</v>
      </c>
    </row>
    <row r="547" spans="1:7" hidden="1" outlineLevel="2" x14ac:dyDescent="0.3">
      <c r="A547" s="10">
        <v>2007</v>
      </c>
      <c r="B547" s="11" t="s">
        <v>64</v>
      </c>
      <c r="C547" s="11" t="s">
        <v>22</v>
      </c>
      <c r="D547" s="11" t="s">
        <v>18</v>
      </c>
      <c r="E547" s="11" t="s">
        <v>57</v>
      </c>
      <c r="F547" s="10">
        <v>686</v>
      </c>
      <c r="G547" s="10" t="s">
        <v>89</v>
      </c>
    </row>
    <row r="548" spans="1:7" hidden="1" outlineLevel="2" x14ac:dyDescent="0.3">
      <c r="A548" s="10">
        <v>2006</v>
      </c>
      <c r="B548" s="11" t="s">
        <v>21</v>
      </c>
      <c r="C548" s="11" t="s">
        <v>29</v>
      </c>
      <c r="D548" s="11" t="s">
        <v>18</v>
      </c>
      <c r="E548" s="11" t="s">
        <v>57</v>
      </c>
      <c r="F548" s="10">
        <v>732</v>
      </c>
      <c r="G548" s="10" t="s">
        <v>385</v>
      </c>
    </row>
    <row r="549" spans="1:7" hidden="1" outlineLevel="2" x14ac:dyDescent="0.3">
      <c r="A549" s="10">
        <v>2005</v>
      </c>
      <c r="B549" s="11" t="s">
        <v>21</v>
      </c>
      <c r="C549" s="11" t="s">
        <v>13</v>
      </c>
      <c r="D549" s="11" t="s">
        <v>18</v>
      </c>
      <c r="E549" s="11" t="s">
        <v>102</v>
      </c>
      <c r="F549" s="10">
        <v>598</v>
      </c>
      <c r="G549" s="10" t="s">
        <v>388</v>
      </c>
    </row>
    <row r="550" spans="1:7" hidden="1" outlineLevel="2" x14ac:dyDescent="0.3">
      <c r="A550" s="10">
        <v>2005</v>
      </c>
      <c r="B550" s="11" t="s">
        <v>56</v>
      </c>
      <c r="C550" s="11" t="s">
        <v>25</v>
      </c>
      <c r="D550" s="11" t="s">
        <v>18</v>
      </c>
      <c r="E550" s="11" t="s">
        <v>102</v>
      </c>
      <c r="F550" s="10">
        <v>827</v>
      </c>
      <c r="G550" s="10" t="s">
        <v>390</v>
      </c>
    </row>
    <row r="551" spans="1:7" hidden="1" outlineLevel="2" x14ac:dyDescent="0.3">
      <c r="A551" s="10">
        <v>2006</v>
      </c>
      <c r="B551" s="11" t="s">
        <v>28</v>
      </c>
      <c r="C551" s="11" t="s">
        <v>29</v>
      </c>
      <c r="D551" s="11" t="s">
        <v>18</v>
      </c>
      <c r="E551" s="11" t="s">
        <v>57</v>
      </c>
      <c r="F551" s="10">
        <v>511</v>
      </c>
      <c r="G551" s="10" t="s">
        <v>393</v>
      </c>
    </row>
    <row r="552" spans="1:7" hidden="1" outlineLevel="2" x14ac:dyDescent="0.3">
      <c r="A552" s="10">
        <v>2006</v>
      </c>
      <c r="B552" s="11" t="s">
        <v>45</v>
      </c>
      <c r="C552" s="11" t="s">
        <v>25</v>
      </c>
      <c r="D552" s="11" t="s">
        <v>18</v>
      </c>
      <c r="E552" s="11" t="s">
        <v>102</v>
      </c>
      <c r="F552" s="10">
        <v>524</v>
      </c>
      <c r="G552" s="10" t="s">
        <v>394</v>
      </c>
    </row>
    <row r="553" spans="1:7" hidden="1" outlineLevel="2" x14ac:dyDescent="0.3">
      <c r="A553" s="10">
        <v>2007</v>
      </c>
      <c r="B553" s="11" t="s">
        <v>70</v>
      </c>
      <c r="C553" s="11" t="s">
        <v>25</v>
      </c>
      <c r="D553" s="11" t="s">
        <v>18</v>
      </c>
      <c r="E553" s="11" t="s">
        <v>19</v>
      </c>
      <c r="F553" s="10">
        <v>671</v>
      </c>
      <c r="G553" s="10" t="s">
        <v>401</v>
      </c>
    </row>
    <row r="554" spans="1:7" hidden="1" outlineLevel="2" x14ac:dyDescent="0.3">
      <c r="A554" s="10">
        <v>2005</v>
      </c>
      <c r="B554" s="11" t="s">
        <v>17</v>
      </c>
      <c r="C554" s="11" t="s">
        <v>29</v>
      </c>
      <c r="D554" s="11" t="s">
        <v>18</v>
      </c>
      <c r="E554" s="11" t="s">
        <v>57</v>
      </c>
      <c r="F554" s="10">
        <v>644</v>
      </c>
      <c r="G554" s="10" t="s">
        <v>402</v>
      </c>
    </row>
    <row r="555" spans="1:7" hidden="1" outlineLevel="2" x14ac:dyDescent="0.3">
      <c r="A555" s="10">
        <v>2005</v>
      </c>
      <c r="B555" s="11" t="s">
        <v>12</v>
      </c>
      <c r="C555" s="11" t="s">
        <v>25</v>
      </c>
      <c r="D555" s="11" t="s">
        <v>18</v>
      </c>
      <c r="E555" s="11" t="s">
        <v>102</v>
      </c>
      <c r="F555" s="10">
        <v>800</v>
      </c>
      <c r="G555" s="10" t="s">
        <v>407</v>
      </c>
    </row>
    <row r="556" spans="1:7" hidden="1" outlineLevel="2" x14ac:dyDescent="0.3">
      <c r="A556" s="10">
        <v>2006</v>
      </c>
      <c r="B556" s="11" t="s">
        <v>70</v>
      </c>
      <c r="C556" s="11" t="s">
        <v>22</v>
      </c>
      <c r="D556" s="11" t="s">
        <v>18</v>
      </c>
      <c r="E556" s="11" t="s">
        <v>57</v>
      </c>
      <c r="F556" s="10">
        <v>962</v>
      </c>
      <c r="G556" s="10" t="s">
        <v>415</v>
      </c>
    </row>
    <row r="557" spans="1:7" hidden="1" outlineLevel="2" x14ac:dyDescent="0.3">
      <c r="A557" s="10">
        <v>2005</v>
      </c>
      <c r="B557" s="11" t="s">
        <v>62</v>
      </c>
      <c r="C557" s="11" t="s">
        <v>25</v>
      </c>
      <c r="D557" s="11" t="s">
        <v>18</v>
      </c>
      <c r="E557" s="11" t="s">
        <v>19</v>
      </c>
      <c r="F557" s="10">
        <v>844</v>
      </c>
      <c r="G557" s="10" t="s">
        <v>416</v>
      </c>
    </row>
    <row r="558" spans="1:7" hidden="1" outlineLevel="2" x14ac:dyDescent="0.3">
      <c r="A558" s="10">
        <v>2005</v>
      </c>
      <c r="B558" s="11" t="s">
        <v>40</v>
      </c>
      <c r="C558" s="11" t="s">
        <v>29</v>
      </c>
      <c r="D558" s="11" t="s">
        <v>18</v>
      </c>
      <c r="E558" s="11" t="s">
        <v>102</v>
      </c>
      <c r="F558" s="10">
        <v>559</v>
      </c>
      <c r="G558" s="10" t="s">
        <v>420</v>
      </c>
    </row>
    <row r="559" spans="1:7" hidden="1" outlineLevel="2" x14ac:dyDescent="0.3">
      <c r="A559" s="10">
        <v>2007</v>
      </c>
      <c r="B559" s="11" t="s">
        <v>62</v>
      </c>
      <c r="C559" s="11" t="s">
        <v>25</v>
      </c>
      <c r="D559" s="11" t="s">
        <v>18</v>
      </c>
      <c r="E559" s="11" t="s">
        <v>102</v>
      </c>
      <c r="F559" s="10">
        <v>555</v>
      </c>
      <c r="G559" s="10" t="s">
        <v>424</v>
      </c>
    </row>
    <row r="560" spans="1:7" hidden="1" outlineLevel="2" x14ac:dyDescent="0.3">
      <c r="A560" s="10">
        <v>2007</v>
      </c>
      <c r="B560" s="11" t="s">
        <v>62</v>
      </c>
      <c r="C560" s="11" t="s">
        <v>13</v>
      </c>
      <c r="D560" s="11" t="s">
        <v>18</v>
      </c>
      <c r="E560" s="11" t="s">
        <v>57</v>
      </c>
      <c r="F560" s="10">
        <v>543</v>
      </c>
      <c r="G560" s="10" t="s">
        <v>425</v>
      </c>
    </row>
    <row r="561" spans="1:7" hidden="1" outlineLevel="2" x14ac:dyDescent="0.3">
      <c r="A561" s="10">
        <v>2007</v>
      </c>
      <c r="B561" s="11" t="s">
        <v>37</v>
      </c>
      <c r="C561" s="11" t="s">
        <v>22</v>
      </c>
      <c r="D561" s="11" t="s">
        <v>18</v>
      </c>
      <c r="E561" s="11" t="s">
        <v>102</v>
      </c>
      <c r="F561" s="10">
        <v>573</v>
      </c>
      <c r="G561" s="10" t="s">
        <v>428</v>
      </c>
    </row>
    <row r="562" spans="1:7" hidden="1" outlineLevel="2" x14ac:dyDescent="0.3">
      <c r="A562" s="10">
        <v>2005</v>
      </c>
      <c r="B562" s="11" t="s">
        <v>40</v>
      </c>
      <c r="C562" s="11" t="s">
        <v>13</v>
      </c>
      <c r="D562" s="11" t="s">
        <v>18</v>
      </c>
      <c r="E562" s="11" t="s">
        <v>19</v>
      </c>
      <c r="F562" s="10">
        <v>709</v>
      </c>
      <c r="G562" s="10" t="s">
        <v>431</v>
      </c>
    </row>
    <row r="563" spans="1:7" hidden="1" outlineLevel="2" x14ac:dyDescent="0.3">
      <c r="A563" s="10">
        <v>2007</v>
      </c>
      <c r="B563" s="11" t="s">
        <v>17</v>
      </c>
      <c r="C563" s="11" t="s">
        <v>13</v>
      </c>
      <c r="D563" s="11" t="s">
        <v>18</v>
      </c>
      <c r="E563" s="11" t="s">
        <v>19</v>
      </c>
      <c r="F563" s="10">
        <v>907</v>
      </c>
      <c r="G563" s="10" t="s">
        <v>432</v>
      </c>
    </row>
    <row r="564" spans="1:7" hidden="1" outlineLevel="2" x14ac:dyDescent="0.3">
      <c r="A564" s="10">
        <v>2006</v>
      </c>
      <c r="B564" s="11" t="s">
        <v>62</v>
      </c>
      <c r="C564" s="11" t="s">
        <v>25</v>
      </c>
      <c r="D564" s="11" t="s">
        <v>18</v>
      </c>
      <c r="E564" s="11" t="s">
        <v>19</v>
      </c>
      <c r="F564" s="10">
        <v>903</v>
      </c>
      <c r="G564" s="10" t="s">
        <v>435</v>
      </c>
    </row>
    <row r="565" spans="1:7" hidden="1" outlineLevel="2" x14ac:dyDescent="0.3">
      <c r="A565" s="10">
        <v>2007</v>
      </c>
      <c r="B565" s="11" t="s">
        <v>40</v>
      </c>
      <c r="C565" s="11" t="s">
        <v>29</v>
      </c>
      <c r="D565" s="11" t="s">
        <v>18</v>
      </c>
      <c r="E565" s="11" t="s">
        <v>57</v>
      </c>
      <c r="F565" s="10">
        <v>903</v>
      </c>
      <c r="G565" s="10" t="s">
        <v>436</v>
      </c>
    </row>
    <row r="566" spans="1:7" hidden="1" outlineLevel="2" x14ac:dyDescent="0.3">
      <c r="A566" s="10">
        <v>2005</v>
      </c>
      <c r="B566" s="11" t="s">
        <v>28</v>
      </c>
      <c r="C566" s="11" t="s">
        <v>13</v>
      </c>
      <c r="D566" s="11" t="s">
        <v>18</v>
      </c>
      <c r="E566" s="11" t="s">
        <v>102</v>
      </c>
      <c r="F566" s="10">
        <v>893</v>
      </c>
      <c r="G566" s="10" t="s">
        <v>444</v>
      </c>
    </row>
    <row r="567" spans="1:7" hidden="1" outlineLevel="2" x14ac:dyDescent="0.3">
      <c r="A567" s="10">
        <v>2007</v>
      </c>
      <c r="B567" s="11" t="s">
        <v>17</v>
      </c>
      <c r="C567" s="11" t="s">
        <v>22</v>
      </c>
      <c r="D567" s="11" t="s">
        <v>18</v>
      </c>
      <c r="E567" s="11" t="s">
        <v>57</v>
      </c>
      <c r="F567" s="10">
        <v>681</v>
      </c>
      <c r="G567" s="10" t="s">
        <v>451</v>
      </c>
    </row>
    <row r="568" spans="1:7" hidden="1" outlineLevel="2" x14ac:dyDescent="0.3">
      <c r="A568" s="10">
        <v>2007</v>
      </c>
      <c r="B568" s="11" t="s">
        <v>45</v>
      </c>
      <c r="C568" s="11" t="s">
        <v>22</v>
      </c>
      <c r="D568" s="11" t="s">
        <v>18</v>
      </c>
      <c r="E568" s="11" t="s">
        <v>57</v>
      </c>
      <c r="F568" s="10">
        <v>837</v>
      </c>
      <c r="G568" s="10" t="s">
        <v>452</v>
      </c>
    </row>
    <row r="569" spans="1:7" hidden="1" outlineLevel="2" x14ac:dyDescent="0.3">
      <c r="A569" s="10">
        <v>2005</v>
      </c>
      <c r="B569" s="11" t="s">
        <v>34</v>
      </c>
      <c r="C569" s="11" t="s">
        <v>22</v>
      </c>
      <c r="D569" s="11" t="s">
        <v>18</v>
      </c>
      <c r="E569" s="11" t="s">
        <v>57</v>
      </c>
      <c r="F569" s="10">
        <v>950</v>
      </c>
      <c r="G569" s="10" t="s">
        <v>458</v>
      </c>
    </row>
    <row r="570" spans="1:7" hidden="1" outlineLevel="2" x14ac:dyDescent="0.3">
      <c r="A570" s="10">
        <v>2007</v>
      </c>
      <c r="B570" s="11" t="s">
        <v>28</v>
      </c>
      <c r="C570" s="11" t="s">
        <v>25</v>
      </c>
      <c r="D570" s="11" t="s">
        <v>18</v>
      </c>
      <c r="E570" s="11" t="s">
        <v>102</v>
      </c>
      <c r="F570" s="10">
        <v>776</v>
      </c>
      <c r="G570" s="10" t="s">
        <v>459</v>
      </c>
    </row>
    <row r="571" spans="1:7" hidden="1" outlineLevel="2" x14ac:dyDescent="0.3">
      <c r="A571" s="10">
        <v>2007</v>
      </c>
      <c r="B571" s="11" t="s">
        <v>21</v>
      </c>
      <c r="C571" s="11" t="s">
        <v>29</v>
      </c>
      <c r="D571" s="11" t="s">
        <v>18</v>
      </c>
      <c r="E571" s="11" t="s">
        <v>19</v>
      </c>
      <c r="F571" s="10">
        <v>764</v>
      </c>
      <c r="G571" s="10" t="s">
        <v>462</v>
      </c>
    </row>
    <row r="572" spans="1:7" hidden="1" outlineLevel="2" x14ac:dyDescent="0.3">
      <c r="A572" s="10">
        <v>2005</v>
      </c>
      <c r="B572" s="11" t="s">
        <v>45</v>
      </c>
      <c r="C572" s="11" t="s">
        <v>29</v>
      </c>
      <c r="D572" s="11" t="s">
        <v>18</v>
      </c>
      <c r="E572" s="11" t="s">
        <v>19</v>
      </c>
      <c r="F572" s="10">
        <v>627</v>
      </c>
      <c r="G572" s="10" t="s">
        <v>469</v>
      </c>
    </row>
    <row r="573" spans="1:7" hidden="1" outlineLevel="2" x14ac:dyDescent="0.3">
      <c r="A573" s="10">
        <v>2006</v>
      </c>
      <c r="B573" s="11" t="s">
        <v>37</v>
      </c>
      <c r="C573" s="11" t="s">
        <v>25</v>
      </c>
      <c r="D573" s="11" t="s">
        <v>18</v>
      </c>
      <c r="E573" s="11" t="s">
        <v>57</v>
      </c>
      <c r="F573" s="10">
        <v>516</v>
      </c>
      <c r="G573" s="10" t="s">
        <v>476</v>
      </c>
    </row>
    <row r="574" spans="1:7" hidden="1" outlineLevel="2" x14ac:dyDescent="0.3">
      <c r="A574" s="10">
        <v>2006</v>
      </c>
      <c r="B574" s="11" t="s">
        <v>45</v>
      </c>
      <c r="C574" s="11" t="s">
        <v>25</v>
      </c>
      <c r="D574" s="11" t="s">
        <v>18</v>
      </c>
      <c r="E574" s="11" t="s">
        <v>57</v>
      </c>
      <c r="F574" s="10">
        <v>798</v>
      </c>
      <c r="G574" s="10" t="s">
        <v>479</v>
      </c>
    </row>
    <row r="575" spans="1:7" hidden="1" outlineLevel="2" x14ac:dyDescent="0.3">
      <c r="A575" s="10">
        <v>2005</v>
      </c>
      <c r="B575" s="11" t="s">
        <v>45</v>
      </c>
      <c r="C575" s="11" t="s">
        <v>29</v>
      </c>
      <c r="D575" s="11" t="s">
        <v>18</v>
      </c>
      <c r="E575" s="11" t="s">
        <v>57</v>
      </c>
      <c r="F575" s="10">
        <v>962</v>
      </c>
      <c r="G575" s="10" t="s">
        <v>486</v>
      </c>
    </row>
    <row r="576" spans="1:7" hidden="1" outlineLevel="2" x14ac:dyDescent="0.3">
      <c r="A576" s="10">
        <v>2005</v>
      </c>
      <c r="B576" s="11" t="s">
        <v>40</v>
      </c>
      <c r="C576" s="11" t="s">
        <v>25</v>
      </c>
      <c r="D576" s="11" t="s">
        <v>18</v>
      </c>
      <c r="E576" s="11" t="s">
        <v>57</v>
      </c>
      <c r="F576" s="10">
        <v>614</v>
      </c>
      <c r="G576" s="10" t="s">
        <v>487</v>
      </c>
    </row>
    <row r="577" spans="1:7" hidden="1" outlineLevel="2" x14ac:dyDescent="0.3">
      <c r="A577" s="10">
        <v>2005</v>
      </c>
      <c r="B577" s="11" t="s">
        <v>21</v>
      </c>
      <c r="C577" s="11" t="s">
        <v>13</v>
      </c>
      <c r="D577" s="11" t="s">
        <v>18</v>
      </c>
      <c r="E577" s="11" t="s">
        <v>19</v>
      </c>
      <c r="F577" s="10">
        <v>775</v>
      </c>
      <c r="G577" s="10" t="s">
        <v>488</v>
      </c>
    </row>
    <row r="578" spans="1:7" hidden="1" outlineLevel="2" x14ac:dyDescent="0.3">
      <c r="A578" s="10">
        <v>2006</v>
      </c>
      <c r="B578" s="11" t="s">
        <v>37</v>
      </c>
      <c r="C578" s="11" t="s">
        <v>25</v>
      </c>
      <c r="D578" s="11" t="s">
        <v>18</v>
      </c>
      <c r="E578" s="11" t="s">
        <v>19</v>
      </c>
      <c r="F578" s="10">
        <v>951</v>
      </c>
      <c r="G578" s="10" t="s">
        <v>490</v>
      </c>
    </row>
    <row r="579" spans="1:7" hidden="1" outlineLevel="2" x14ac:dyDescent="0.3">
      <c r="A579" s="10">
        <v>2007</v>
      </c>
      <c r="B579" s="11" t="s">
        <v>45</v>
      </c>
      <c r="C579" s="11" t="s">
        <v>25</v>
      </c>
      <c r="D579" s="11" t="s">
        <v>18</v>
      </c>
      <c r="E579" s="11" t="s">
        <v>102</v>
      </c>
      <c r="F579" s="10">
        <v>503</v>
      </c>
      <c r="G579" s="10" t="s">
        <v>493</v>
      </c>
    </row>
    <row r="580" spans="1:7" hidden="1" outlineLevel="2" x14ac:dyDescent="0.3">
      <c r="A580" s="10">
        <v>2006</v>
      </c>
      <c r="B580" s="11" t="s">
        <v>37</v>
      </c>
      <c r="C580" s="11" t="s">
        <v>29</v>
      </c>
      <c r="D580" s="11" t="s">
        <v>18</v>
      </c>
      <c r="E580" s="11" t="s">
        <v>102</v>
      </c>
      <c r="F580" s="10">
        <v>720</v>
      </c>
      <c r="G580" s="10" t="s">
        <v>497</v>
      </c>
    </row>
    <row r="581" spans="1:7" hidden="1" outlineLevel="2" x14ac:dyDescent="0.3">
      <c r="A581" s="10">
        <v>2007</v>
      </c>
      <c r="B581" s="11" t="s">
        <v>37</v>
      </c>
      <c r="C581" s="11" t="s">
        <v>29</v>
      </c>
      <c r="D581" s="11" t="s">
        <v>18</v>
      </c>
      <c r="E581" s="11" t="s">
        <v>57</v>
      </c>
      <c r="F581" s="10">
        <v>858</v>
      </c>
      <c r="G581" s="10" t="s">
        <v>503</v>
      </c>
    </row>
    <row r="582" spans="1:7" hidden="1" outlineLevel="2" x14ac:dyDescent="0.3">
      <c r="A582" s="10">
        <v>2006</v>
      </c>
      <c r="B582" s="11" t="s">
        <v>12</v>
      </c>
      <c r="C582" s="11" t="s">
        <v>13</v>
      </c>
      <c r="D582" s="11" t="s">
        <v>18</v>
      </c>
      <c r="E582" s="11" t="s">
        <v>57</v>
      </c>
      <c r="F582" s="10">
        <v>740</v>
      </c>
      <c r="G582" s="10" t="s">
        <v>506</v>
      </c>
    </row>
    <row r="583" spans="1:7" hidden="1" outlineLevel="2" x14ac:dyDescent="0.3">
      <c r="A583" s="10">
        <v>2005</v>
      </c>
      <c r="B583" s="11" t="s">
        <v>21</v>
      </c>
      <c r="C583" s="11" t="s">
        <v>25</v>
      </c>
      <c r="D583" s="11" t="s">
        <v>18</v>
      </c>
      <c r="E583" s="11" t="s">
        <v>102</v>
      </c>
      <c r="F583" s="10">
        <v>590</v>
      </c>
      <c r="G583" s="10" t="s">
        <v>507</v>
      </c>
    </row>
    <row r="584" spans="1:7" hidden="1" outlineLevel="2" x14ac:dyDescent="0.3">
      <c r="A584" s="10">
        <v>2007</v>
      </c>
      <c r="B584" s="11" t="s">
        <v>34</v>
      </c>
      <c r="C584" s="11" t="s">
        <v>13</v>
      </c>
      <c r="D584" s="11" t="s">
        <v>18</v>
      </c>
      <c r="E584" s="11" t="s">
        <v>57</v>
      </c>
      <c r="F584" s="10">
        <v>539</v>
      </c>
      <c r="G584" s="10" t="s">
        <v>508</v>
      </c>
    </row>
    <row r="585" spans="1:7" hidden="1" outlineLevel="2" x14ac:dyDescent="0.3">
      <c r="A585" s="10">
        <v>2005</v>
      </c>
      <c r="B585" s="11" t="s">
        <v>40</v>
      </c>
      <c r="C585" s="11" t="s">
        <v>13</v>
      </c>
      <c r="D585" s="11" t="s">
        <v>18</v>
      </c>
      <c r="E585" s="11" t="s">
        <v>19</v>
      </c>
      <c r="F585" s="10">
        <v>842</v>
      </c>
      <c r="G585" s="10" t="s">
        <v>510</v>
      </c>
    </row>
    <row r="586" spans="1:7" hidden="1" outlineLevel="2" x14ac:dyDescent="0.3">
      <c r="A586" s="10">
        <v>2005</v>
      </c>
      <c r="B586" s="11" t="s">
        <v>12</v>
      </c>
      <c r="C586" s="11" t="s">
        <v>22</v>
      </c>
      <c r="D586" s="11" t="s">
        <v>18</v>
      </c>
      <c r="E586" s="11" t="s">
        <v>57</v>
      </c>
      <c r="F586" s="10">
        <v>670</v>
      </c>
      <c r="G586" s="10" t="s">
        <v>512</v>
      </c>
    </row>
    <row r="587" spans="1:7" hidden="1" outlineLevel="2" x14ac:dyDescent="0.3">
      <c r="A587" s="10">
        <v>2006</v>
      </c>
      <c r="B587" s="11" t="s">
        <v>45</v>
      </c>
      <c r="C587" s="11" t="s">
        <v>13</v>
      </c>
      <c r="D587" s="11" t="s">
        <v>18</v>
      </c>
      <c r="E587" s="11" t="s">
        <v>102</v>
      </c>
      <c r="F587" s="10">
        <v>950</v>
      </c>
      <c r="G587" s="10" t="s">
        <v>516</v>
      </c>
    </row>
    <row r="588" spans="1:7" hidden="1" outlineLevel="2" x14ac:dyDescent="0.3">
      <c r="A588" s="10">
        <v>2006</v>
      </c>
      <c r="B588" s="11" t="s">
        <v>62</v>
      </c>
      <c r="C588" s="11" t="s">
        <v>13</v>
      </c>
      <c r="D588" s="11" t="s">
        <v>18</v>
      </c>
      <c r="E588" s="11" t="s">
        <v>57</v>
      </c>
      <c r="F588" s="10">
        <v>912</v>
      </c>
      <c r="G588" s="10" t="s">
        <v>518</v>
      </c>
    </row>
    <row r="589" spans="1:7" hidden="1" outlineLevel="2" x14ac:dyDescent="0.3">
      <c r="A589" s="10">
        <v>2007</v>
      </c>
      <c r="B589" s="11" t="s">
        <v>64</v>
      </c>
      <c r="C589" s="11" t="s">
        <v>13</v>
      </c>
      <c r="D589" s="11" t="s">
        <v>18</v>
      </c>
      <c r="E589" s="11" t="s">
        <v>102</v>
      </c>
      <c r="F589" s="10">
        <v>640</v>
      </c>
      <c r="G589" s="10" t="s">
        <v>519</v>
      </c>
    </row>
    <row r="590" spans="1:7" hidden="1" outlineLevel="2" x14ac:dyDescent="0.3">
      <c r="A590" s="10">
        <v>2006</v>
      </c>
      <c r="B590" s="11" t="s">
        <v>17</v>
      </c>
      <c r="C590" s="11" t="s">
        <v>13</v>
      </c>
      <c r="D590" s="11" t="s">
        <v>18</v>
      </c>
      <c r="E590" s="11" t="s">
        <v>57</v>
      </c>
      <c r="F590" s="10">
        <v>700</v>
      </c>
      <c r="G590" s="10" t="s">
        <v>523</v>
      </c>
    </row>
    <row r="591" spans="1:7" hidden="1" outlineLevel="2" x14ac:dyDescent="0.3">
      <c r="A591" s="10">
        <v>2005</v>
      </c>
      <c r="B591" s="11" t="s">
        <v>45</v>
      </c>
      <c r="C591" s="11" t="s">
        <v>13</v>
      </c>
      <c r="D591" s="11" t="s">
        <v>18</v>
      </c>
      <c r="E591" s="11" t="s">
        <v>102</v>
      </c>
      <c r="F591" s="10">
        <v>784</v>
      </c>
      <c r="G591" s="10" t="s">
        <v>529</v>
      </c>
    </row>
    <row r="592" spans="1:7" hidden="1" outlineLevel="2" x14ac:dyDescent="0.3">
      <c r="A592" s="10">
        <v>2005</v>
      </c>
      <c r="B592" s="11" t="s">
        <v>40</v>
      </c>
      <c r="C592" s="11" t="s">
        <v>22</v>
      </c>
      <c r="D592" s="11" t="s">
        <v>18</v>
      </c>
      <c r="E592" s="11" t="s">
        <v>19</v>
      </c>
      <c r="F592" s="10">
        <v>712</v>
      </c>
      <c r="G592" s="10" t="s">
        <v>549</v>
      </c>
    </row>
    <row r="593" spans="1:7" hidden="1" outlineLevel="2" x14ac:dyDescent="0.3">
      <c r="A593" s="10">
        <v>2005</v>
      </c>
      <c r="B593" s="11" t="s">
        <v>37</v>
      </c>
      <c r="C593" s="11" t="s">
        <v>25</v>
      </c>
      <c r="D593" s="11" t="s">
        <v>18</v>
      </c>
      <c r="E593" s="11" t="s">
        <v>57</v>
      </c>
      <c r="F593" s="10">
        <v>762</v>
      </c>
      <c r="G593" s="10" t="s">
        <v>552</v>
      </c>
    </row>
    <row r="594" spans="1:7" hidden="1" outlineLevel="2" x14ac:dyDescent="0.3">
      <c r="A594" s="10">
        <v>2005</v>
      </c>
      <c r="B594" s="11" t="s">
        <v>56</v>
      </c>
      <c r="C594" s="11" t="s">
        <v>22</v>
      </c>
      <c r="D594" s="11" t="s">
        <v>18</v>
      </c>
      <c r="E594" s="11" t="s">
        <v>102</v>
      </c>
      <c r="F594" s="10">
        <v>916</v>
      </c>
      <c r="G594" s="10" t="s">
        <v>556</v>
      </c>
    </row>
    <row r="595" spans="1:7" hidden="1" outlineLevel="2" x14ac:dyDescent="0.3">
      <c r="A595" s="10">
        <v>2005</v>
      </c>
      <c r="B595" s="11" t="s">
        <v>56</v>
      </c>
      <c r="C595" s="11" t="s">
        <v>25</v>
      </c>
      <c r="D595" s="11" t="s">
        <v>18</v>
      </c>
      <c r="E595" s="11" t="s">
        <v>102</v>
      </c>
      <c r="F595" s="10">
        <v>819</v>
      </c>
      <c r="G595" s="10" t="s">
        <v>566</v>
      </c>
    </row>
    <row r="596" spans="1:7" hidden="1" outlineLevel="2" x14ac:dyDescent="0.3">
      <c r="A596" s="10">
        <v>2006</v>
      </c>
      <c r="B596" s="11" t="s">
        <v>70</v>
      </c>
      <c r="C596" s="11" t="s">
        <v>22</v>
      </c>
      <c r="D596" s="11" t="s">
        <v>18</v>
      </c>
      <c r="E596" s="11" t="s">
        <v>102</v>
      </c>
      <c r="F596" s="10">
        <v>608</v>
      </c>
      <c r="G596" s="10" t="s">
        <v>567</v>
      </c>
    </row>
    <row r="597" spans="1:7" hidden="1" outlineLevel="2" x14ac:dyDescent="0.3">
      <c r="A597" s="10">
        <v>2007</v>
      </c>
      <c r="B597" s="11" t="s">
        <v>45</v>
      </c>
      <c r="C597" s="11" t="s">
        <v>13</v>
      </c>
      <c r="D597" s="11" t="s">
        <v>18</v>
      </c>
      <c r="E597" s="11" t="s">
        <v>19</v>
      </c>
      <c r="F597" s="10">
        <v>868</v>
      </c>
      <c r="G597" s="10" t="s">
        <v>568</v>
      </c>
    </row>
    <row r="598" spans="1:7" hidden="1" outlineLevel="2" x14ac:dyDescent="0.3">
      <c r="A598" s="10">
        <v>2005</v>
      </c>
      <c r="B598" s="11" t="s">
        <v>34</v>
      </c>
      <c r="C598" s="11" t="s">
        <v>25</v>
      </c>
      <c r="D598" s="11" t="s">
        <v>18</v>
      </c>
      <c r="E598" s="11" t="s">
        <v>102</v>
      </c>
      <c r="F598" s="10">
        <v>528</v>
      </c>
      <c r="G598" s="10" t="s">
        <v>572</v>
      </c>
    </row>
    <row r="599" spans="1:7" hidden="1" outlineLevel="2" x14ac:dyDescent="0.3">
      <c r="A599" s="10">
        <v>2006</v>
      </c>
      <c r="B599" s="11" t="s">
        <v>70</v>
      </c>
      <c r="C599" s="11" t="s">
        <v>29</v>
      </c>
      <c r="D599" s="11" t="s">
        <v>18</v>
      </c>
      <c r="E599" s="11" t="s">
        <v>19</v>
      </c>
      <c r="F599" s="10">
        <v>516</v>
      </c>
      <c r="G599" s="10" t="s">
        <v>576</v>
      </c>
    </row>
    <row r="600" spans="1:7" hidden="1" outlineLevel="2" x14ac:dyDescent="0.3">
      <c r="A600" s="10">
        <v>2005</v>
      </c>
      <c r="B600" s="11" t="s">
        <v>34</v>
      </c>
      <c r="C600" s="11" t="s">
        <v>13</v>
      </c>
      <c r="D600" s="11" t="s">
        <v>18</v>
      </c>
      <c r="E600" s="11" t="s">
        <v>19</v>
      </c>
      <c r="F600" s="10">
        <v>622</v>
      </c>
      <c r="G600" s="10" t="s">
        <v>581</v>
      </c>
    </row>
    <row r="601" spans="1:7" hidden="1" outlineLevel="2" x14ac:dyDescent="0.3">
      <c r="A601" s="10">
        <v>2006</v>
      </c>
      <c r="B601" s="11" t="s">
        <v>12</v>
      </c>
      <c r="C601" s="11" t="s">
        <v>13</v>
      </c>
      <c r="D601" s="11" t="s">
        <v>18</v>
      </c>
      <c r="E601" s="11" t="s">
        <v>57</v>
      </c>
      <c r="F601" s="10">
        <v>605</v>
      </c>
      <c r="G601" s="10" t="s">
        <v>585</v>
      </c>
    </row>
    <row r="602" spans="1:7" hidden="1" outlineLevel="2" x14ac:dyDescent="0.3">
      <c r="A602" s="10">
        <v>2005</v>
      </c>
      <c r="B602" s="11" t="s">
        <v>40</v>
      </c>
      <c r="C602" s="11" t="s">
        <v>29</v>
      </c>
      <c r="D602" s="11" t="s">
        <v>18</v>
      </c>
      <c r="E602" s="11" t="s">
        <v>57</v>
      </c>
      <c r="F602" s="10">
        <v>535</v>
      </c>
      <c r="G602" s="10" t="s">
        <v>594</v>
      </c>
    </row>
    <row r="603" spans="1:7" hidden="1" outlineLevel="2" x14ac:dyDescent="0.3">
      <c r="A603" s="10">
        <v>2007</v>
      </c>
      <c r="B603" s="11" t="s">
        <v>70</v>
      </c>
      <c r="C603" s="11" t="s">
        <v>25</v>
      </c>
      <c r="D603" s="11" t="s">
        <v>18</v>
      </c>
      <c r="E603" s="11" t="s">
        <v>19</v>
      </c>
      <c r="F603" s="10">
        <v>669</v>
      </c>
      <c r="G603" s="10" t="s">
        <v>597</v>
      </c>
    </row>
    <row r="604" spans="1:7" hidden="1" outlineLevel="2" x14ac:dyDescent="0.3">
      <c r="A604" s="10">
        <v>2006</v>
      </c>
      <c r="B604" s="11" t="s">
        <v>21</v>
      </c>
      <c r="C604" s="11" t="s">
        <v>22</v>
      </c>
      <c r="D604" s="11" t="s">
        <v>18</v>
      </c>
      <c r="E604" s="11" t="s">
        <v>19</v>
      </c>
      <c r="F604" s="10">
        <v>604</v>
      </c>
      <c r="G604" s="10" t="s">
        <v>600</v>
      </c>
    </row>
    <row r="605" spans="1:7" hidden="1" outlineLevel="2" x14ac:dyDescent="0.3">
      <c r="A605" s="10">
        <v>2005</v>
      </c>
      <c r="B605" s="11" t="s">
        <v>64</v>
      </c>
      <c r="C605" s="11" t="s">
        <v>13</v>
      </c>
      <c r="D605" s="11" t="s">
        <v>18</v>
      </c>
      <c r="E605" s="11" t="s">
        <v>19</v>
      </c>
      <c r="F605" s="10">
        <v>810</v>
      </c>
      <c r="G605" s="10" t="s">
        <v>605</v>
      </c>
    </row>
    <row r="606" spans="1:7" hidden="1" outlineLevel="2" x14ac:dyDescent="0.3">
      <c r="A606" s="10">
        <v>2007</v>
      </c>
      <c r="B606" s="11" t="s">
        <v>37</v>
      </c>
      <c r="C606" s="11" t="s">
        <v>13</v>
      </c>
      <c r="D606" s="11" t="s">
        <v>18</v>
      </c>
      <c r="E606" s="11" t="s">
        <v>57</v>
      </c>
      <c r="F606" s="10">
        <v>859</v>
      </c>
      <c r="G606" s="10" t="s">
        <v>612</v>
      </c>
    </row>
    <row r="607" spans="1:7" hidden="1" outlineLevel="2" x14ac:dyDescent="0.3">
      <c r="A607" s="10">
        <v>2007</v>
      </c>
      <c r="B607" s="11" t="s">
        <v>64</v>
      </c>
      <c r="C607" s="11" t="s">
        <v>25</v>
      </c>
      <c r="D607" s="11" t="s">
        <v>18</v>
      </c>
      <c r="E607" s="11" t="s">
        <v>57</v>
      </c>
      <c r="F607" s="10">
        <v>831</v>
      </c>
      <c r="G607" s="10" t="s">
        <v>613</v>
      </c>
    </row>
    <row r="608" spans="1:7" hidden="1" outlineLevel="2" x14ac:dyDescent="0.3">
      <c r="A608" s="10">
        <v>2006</v>
      </c>
      <c r="B608" s="11" t="s">
        <v>37</v>
      </c>
      <c r="C608" s="11" t="s">
        <v>13</v>
      </c>
      <c r="D608" s="11" t="s">
        <v>18</v>
      </c>
      <c r="E608" s="11" t="s">
        <v>19</v>
      </c>
      <c r="F608" s="10">
        <v>829</v>
      </c>
      <c r="G608" s="10" t="s">
        <v>614</v>
      </c>
    </row>
    <row r="609" spans="1:7" hidden="1" outlineLevel="2" x14ac:dyDescent="0.3">
      <c r="A609" s="10">
        <v>2006</v>
      </c>
      <c r="B609" s="11" t="s">
        <v>40</v>
      </c>
      <c r="C609" s="11" t="s">
        <v>29</v>
      </c>
      <c r="D609" s="11" t="s">
        <v>18</v>
      </c>
      <c r="E609" s="11" t="s">
        <v>57</v>
      </c>
      <c r="F609" s="10">
        <v>509</v>
      </c>
      <c r="G609" s="10" t="s">
        <v>618</v>
      </c>
    </row>
    <row r="610" spans="1:7" hidden="1" outlineLevel="2" x14ac:dyDescent="0.3">
      <c r="A610" s="10">
        <v>2007</v>
      </c>
      <c r="B610" s="11" t="s">
        <v>62</v>
      </c>
      <c r="C610" s="11" t="s">
        <v>25</v>
      </c>
      <c r="D610" s="11" t="s">
        <v>18</v>
      </c>
      <c r="E610" s="11" t="s">
        <v>19</v>
      </c>
      <c r="F610" s="10">
        <v>894</v>
      </c>
      <c r="G610" s="10" t="s">
        <v>623</v>
      </c>
    </row>
    <row r="611" spans="1:7" hidden="1" outlineLevel="2" x14ac:dyDescent="0.3">
      <c r="A611" s="10">
        <v>2007</v>
      </c>
      <c r="B611" s="11" t="s">
        <v>56</v>
      </c>
      <c r="C611" s="11" t="s">
        <v>13</v>
      </c>
      <c r="D611" s="11" t="s">
        <v>18</v>
      </c>
      <c r="E611" s="11" t="s">
        <v>57</v>
      </c>
      <c r="F611" s="10">
        <v>887</v>
      </c>
      <c r="G611" s="10" t="s">
        <v>626</v>
      </c>
    </row>
    <row r="612" spans="1:7" hidden="1" outlineLevel="2" x14ac:dyDescent="0.3">
      <c r="A612" s="10">
        <v>2005</v>
      </c>
      <c r="B612" s="11" t="s">
        <v>62</v>
      </c>
      <c r="C612" s="11" t="s">
        <v>22</v>
      </c>
      <c r="D612" s="11" t="s">
        <v>18</v>
      </c>
      <c r="E612" s="11" t="s">
        <v>102</v>
      </c>
      <c r="F612" s="10">
        <v>994</v>
      </c>
      <c r="G612" s="10" t="s">
        <v>629</v>
      </c>
    </row>
    <row r="613" spans="1:7" hidden="1" outlineLevel="2" x14ac:dyDescent="0.3">
      <c r="A613" s="10">
        <v>2005</v>
      </c>
      <c r="B613" s="11" t="s">
        <v>62</v>
      </c>
      <c r="C613" s="11" t="s">
        <v>22</v>
      </c>
      <c r="D613" s="11" t="s">
        <v>18</v>
      </c>
      <c r="E613" s="11" t="s">
        <v>19</v>
      </c>
      <c r="F613" s="10">
        <v>645</v>
      </c>
      <c r="G613" s="10" t="s">
        <v>640</v>
      </c>
    </row>
    <row r="614" spans="1:7" hidden="1" outlineLevel="2" x14ac:dyDescent="0.3">
      <c r="A614" s="10">
        <v>2006</v>
      </c>
      <c r="B614" s="11" t="s">
        <v>28</v>
      </c>
      <c r="C614" s="11" t="s">
        <v>13</v>
      </c>
      <c r="D614" s="11" t="s">
        <v>18</v>
      </c>
      <c r="E614" s="11" t="s">
        <v>102</v>
      </c>
      <c r="F614" s="10">
        <v>730</v>
      </c>
      <c r="G614" s="10" t="s">
        <v>643</v>
      </c>
    </row>
    <row r="615" spans="1:7" hidden="1" outlineLevel="2" x14ac:dyDescent="0.3">
      <c r="A615" s="10">
        <v>2006</v>
      </c>
      <c r="B615" s="11" t="s">
        <v>21</v>
      </c>
      <c r="C615" s="11" t="s">
        <v>29</v>
      </c>
      <c r="D615" s="11" t="s">
        <v>18</v>
      </c>
      <c r="E615" s="11" t="s">
        <v>102</v>
      </c>
      <c r="F615" s="10">
        <v>626</v>
      </c>
      <c r="G615" s="10" t="s">
        <v>649</v>
      </c>
    </row>
    <row r="616" spans="1:7" hidden="1" outlineLevel="2" x14ac:dyDescent="0.3">
      <c r="A616" s="10">
        <v>2005</v>
      </c>
      <c r="B616" s="11" t="s">
        <v>12</v>
      </c>
      <c r="C616" s="11" t="s">
        <v>29</v>
      </c>
      <c r="D616" s="11" t="s">
        <v>18</v>
      </c>
      <c r="E616" s="11" t="s">
        <v>57</v>
      </c>
      <c r="F616" s="10">
        <v>925</v>
      </c>
      <c r="G616" s="10" t="s">
        <v>655</v>
      </c>
    </row>
    <row r="617" spans="1:7" hidden="1" outlineLevel="2" x14ac:dyDescent="0.3">
      <c r="A617" s="10">
        <v>2007</v>
      </c>
      <c r="B617" s="11" t="s">
        <v>64</v>
      </c>
      <c r="C617" s="11" t="s">
        <v>13</v>
      </c>
      <c r="D617" s="11" t="s">
        <v>18</v>
      </c>
      <c r="E617" s="11" t="s">
        <v>57</v>
      </c>
      <c r="F617" s="10">
        <v>905</v>
      </c>
      <c r="G617" s="10" t="s">
        <v>657</v>
      </c>
    </row>
    <row r="618" spans="1:7" hidden="1" outlineLevel="2" x14ac:dyDescent="0.3">
      <c r="A618" s="10">
        <v>2006</v>
      </c>
      <c r="B618" s="11" t="s">
        <v>28</v>
      </c>
      <c r="C618" s="11" t="s">
        <v>22</v>
      </c>
      <c r="D618" s="11" t="s">
        <v>18</v>
      </c>
      <c r="E618" s="11" t="s">
        <v>102</v>
      </c>
      <c r="F618" s="10">
        <v>938</v>
      </c>
      <c r="G618" s="10" t="s">
        <v>658</v>
      </c>
    </row>
    <row r="619" spans="1:7" hidden="1" outlineLevel="2" x14ac:dyDescent="0.3">
      <c r="A619" s="10">
        <v>2006</v>
      </c>
      <c r="B619" s="11" t="s">
        <v>34</v>
      </c>
      <c r="C619" s="11" t="s">
        <v>13</v>
      </c>
      <c r="D619" s="11" t="s">
        <v>18</v>
      </c>
      <c r="E619" s="11" t="s">
        <v>57</v>
      </c>
      <c r="F619" s="10">
        <v>925</v>
      </c>
      <c r="G619" s="10" t="s">
        <v>660</v>
      </c>
    </row>
    <row r="620" spans="1:7" hidden="1" outlineLevel="2" x14ac:dyDescent="0.3">
      <c r="A620" s="10">
        <v>2007</v>
      </c>
      <c r="B620" s="11" t="s">
        <v>70</v>
      </c>
      <c r="C620" s="11" t="s">
        <v>13</v>
      </c>
      <c r="D620" s="11" t="s">
        <v>18</v>
      </c>
      <c r="E620" s="11" t="s">
        <v>102</v>
      </c>
      <c r="F620" s="10">
        <v>524</v>
      </c>
      <c r="G620" s="10" t="s">
        <v>662</v>
      </c>
    </row>
    <row r="621" spans="1:7" hidden="1" outlineLevel="2" x14ac:dyDescent="0.3">
      <c r="A621" s="10">
        <v>2007</v>
      </c>
      <c r="B621" s="11" t="s">
        <v>28</v>
      </c>
      <c r="C621" s="11" t="s">
        <v>29</v>
      </c>
      <c r="D621" s="11" t="s">
        <v>18</v>
      </c>
      <c r="E621" s="11" t="s">
        <v>19</v>
      </c>
      <c r="F621" s="10">
        <v>656</v>
      </c>
      <c r="G621" s="10" t="s">
        <v>663</v>
      </c>
    </row>
    <row r="622" spans="1:7" hidden="1" outlineLevel="2" x14ac:dyDescent="0.3">
      <c r="A622" s="10">
        <v>2007</v>
      </c>
      <c r="B622" s="11" t="s">
        <v>64</v>
      </c>
      <c r="C622" s="11" t="s">
        <v>13</v>
      </c>
      <c r="D622" s="11" t="s">
        <v>18</v>
      </c>
      <c r="E622" s="11" t="s">
        <v>19</v>
      </c>
      <c r="F622" s="10">
        <v>648</v>
      </c>
      <c r="G622" s="10" t="s">
        <v>666</v>
      </c>
    </row>
    <row r="623" spans="1:7" hidden="1" outlineLevel="2" x14ac:dyDescent="0.3">
      <c r="A623" s="10">
        <v>2007</v>
      </c>
      <c r="B623" s="11" t="s">
        <v>40</v>
      </c>
      <c r="C623" s="11" t="s">
        <v>25</v>
      </c>
      <c r="D623" s="11" t="s">
        <v>18</v>
      </c>
      <c r="E623" s="11" t="s">
        <v>57</v>
      </c>
      <c r="F623" s="10">
        <v>925</v>
      </c>
      <c r="G623" s="10" t="s">
        <v>670</v>
      </c>
    </row>
    <row r="624" spans="1:7" hidden="1" outlineLevel="2" x14ac:dyDescent="0.3">
      <c r="A624" s="10">
        <v>2007</v>
      </c>
      <c r="B624" s="11" t="s">
        <v>70</v>
      </c>
      <c r="C624" s="11" t="s">
        <v>25</v>
      </c>
      <c r="D624" s="11" t="s">
        <v>18</v>
      </c>
      <c r="E624" s="11" t="s">
        <v>57</v>
      </c>
      <c r="F624" s="10">
        <v>814</v>
      </c>
      <c r="G624" s="10" t="s">
        <v>672</v>
      </c>
    </row>
    <row r="625" spans="1:7" hidden="1" outlineLevel="2" x14ac:dyDescent="0.3">
      <c r="A625" s="10">
        <v>2005</v>
      </c>
      <c r="B625" s="11" t="s">
        <v>40</v>
      </c>
      <c r="C625" s="11" t="s">
        <v>13</v>
      </c>
      <c r="D625" s="11" t="s">
        <v>18</v>
      </c>
      <c r="E625" s="11" t="s">
        <v>57</v>
      </c>
      <c r="F625" s="10">
        <v>812</v>
      </c>
      <c r="G625" s="10" t="s">
        <v>674</v>
      </c>
    </row>
    <row r="626" spans="1:7" hidden="1" outlineLevel="2" x14ac:dyDescent="0.3">
      <c r="A626" s="10">
        <v>2006</v>
      </c>
      <c r="B626" s="11" t="s">
        <v>56</v>
      </c>
      <c r="C626" s="11" t="s">
        <v>29</v>
      </c>
      <c r="D626" s="11" t="s">
        <v>18</v>
      </c>
      <c r="E626" s="11" t="s">
        <v>57</v>
      </c>
      <c r="F626" s="10">
        <v>993</v>
      </c>
      <c r="G626" s="10" t="s">
        <v>675</v>
      </c>
    </row>
    <row r="627" spans="1:7" hidden="1" outlineLevel="2" x14ac:dyDescent="0.3">
      <c r="A627" s="10">
        <v>2006</v>
      </c>
      <c r="B627" s="11" t="s">
        <v>21</v>
      </c>
      <c r="C627" s="11" t="s">
        <v>29</v>
      </c>
      <c r="D627" s="11" t="s">
        <v>18</v>
      </c>
      <c r="E627" s="11" t="s">
        <v>102</v>
      </c>
      <c r="F627" s="10">
        <v>989</v>
      </c>
      <c r="G627" s="10" t="s">
        <v>682</v>
      </c>
    </row>
    <row r="628" spans="1:7" hidden="1" outlineLevel="2" x14ac:dyDescent="0.3">
      <c r="A628" s="10">
        <v>2006</v>
      </c>
      <c r="B628" s="11" t="s">
        <v>21</v>
      </c>
      <c r="C628" s="11" t="s">
        <v>29</v>
      </c>
      <c r="D628" s="11" t="s">
        <v>18</v>
      </c>
      <c r="E628" s="11" t="s">
        <v>102</v>
      </c>
      <c r="F628" s="10">
        <v>693</v>
      </c>
      <c r="G628" s="10" t="s">
        <v>688</v>
      </c>
    </row>
    <row r="629" spans="1:7" hidden="1" outlineLevel="2" x14ac:dyDescent="0.3">
      <c r="A629" s="10">
        <v>2005</v>
      </c>
      <c r="B629" s="11" t="s">
        <v>62</v>
      </c>
      <c r="C629" s="11" t="s">
        <v>22</v>
      </c>
      <c r="D629" s="11" t="s">
        <v>18</v>
      </c>
      <c r="E629" s="11" t="s">
        <v>102</v>
      </c>
      <c r="F629" s="10">
        <v>516</v>
      </c>
      <c r="G629" s="10" t="s">
        <v>690</v>
      </c>
    </row>
    <row r="630" spans="1:7" hidden="1" outlineLevel="2" x14ac:dyDescent="0.3">
      <c r="A630" s="10">
        <v>2006</v>
      </c>
      <c r="B630" s="11" t="s">
        <v>64</v>
      </c>
      <c r="C630" s="11" t="s">
        <v>22</v>
      </c>
      <c r="D630" s="11" t="s">
        <v>18</v>
      </c>
      <c r="E630" s="11" t="s">
        <v>19</v>
      </c>
      <c r="F630" s="10">
        <v>748</v>
      </c>
      <c r="G630" s="10" t="s">
        <v>696</v>
      </c>
    </row>
    <row r="631" spans="1:7" hidden="1" outlineLevel="2" x14ac:dyDescent="0.3">
      <c r="A631" s="10">
        <v>2006</v>
      </c>
      <c r="B631" s="11" t="s">
        <v>28</v>
      </c>
      <c r="C631" s="11" t="s">
        <v>13</v>
      </c>
      <c r="D631" s="11" t="s">
        <v>18</v>
      </c>
      <c r="E631" s="11" t="s">
        <v>57</v>
      </c>
      <c r="F631" s="10">
        <v>615</v>
      </c>
      <c r="G631" s="10" t="s">
        <v>697</v>
      </c>
    </row>
    <row r="632" spans="1:7" hidden="1" outlineLevel="2" x14ac:dyDescent="0.3">
      <c r="A632" s="10">
        <v>2005</v>
      </c>
      <c r="B632" s="11" t="s">
        <v>37</v>
      </c>
      <c r="C632" s="11" t="s">
        <v>25</v>
      </c>
      <c r="D632" s="11" t="s">
        <v>18</v>
      </c>
      <c r="E632" s="11" t="s">
        <v>57</v>
      </c>
      <c r="F632" s="10">
        <v>552</v>
      </c>
      <c r="G632" s="10" t="s">
        <v>700</v>
      </c>
    </row>
    <row r="633" spans="1:7" hidden="1" outlineLevel="2" x14ac:dyDescent="0.3">
      <c r="A633" s="10">
        <v>2005</v>
      </c>
      <c r="B633" s="11" t="s">
        <v>45</v>
      </c>
      <c r="C633" s="11" t="s">
        <v>22</v>
      </c>
      <c r="D633" s="11" t="s">
        <v>18</v>
      </c>
      <c r="E633" s="11" t="s">
        <v>19</v>
      </c>
      <c r="F633" s="10">
        <v>719</v>
      </c>
      <c r="G633" s="10" t="s">
        <v>702</v>
      </c>
    </row>
    <row r="634" spans="1:7" hidden="1" outlineLevel="2" x14ac:dyDescent="0.3">
      <c r="A634" s="10">
        <v>2005</v>
      </c>
      <c r="B634" s="11" t="s">
        <v>70</v>
      </c>
      <c r="C634" s="11" t="s">
        <v>13</v>
      </c>
      <c r="D634" s="11" t="s">
        <v>18</v>
      </c>
      <c r="E634" s="11" t="s">
        <v>57</v>
      </c>
      <c r="F634" s="10">
        <v>980</v>
      </c>
      <c r="G634" s="10" t="s">
        <v>703</v>
      </c>
    </row>
    <row r="635" spans="1:7" hidden="1" outlineLevel="2" x14ac:dyDescent="0.3">
      <c r="A635" s="10">
        <v>2006</v>
      </c>
      <c r="B635" s="11" t="s">
        <v>62</v>
      </c>
      <c r="C635" s="11" t="s">
        <v>13</v>
      </c>
      <c r="D635" s="11" t="s">
        <v>18</v>
      </c>
      <c r="E635" s="11" t="s">
        <v>102</v>
      </c>
      <c r="F635" s="10">
        <v>528</v>
      </c>
      <c r="G635" s="10" t="s">
        <v>706</v>
      </c>
    </row>
    <row r="636" spans="1:7" hidden="1" outlineLevel="2" x14ac:dyDescent="0.3">
      <c r="A636" s="10">
        <v>2007</v>
      </c>
      <c r="B636" s="11" t="s">
        <v>40</v>
      </c>
      <c r="C636" s="11" t="s">
        <v>29</v>
      </c>
      <c r="D636" s="11" t="s">
        <v>18</v>
      </c>
      <c r="E636" s="11" t="s">
        <v>57</v>
      </c>
      <c r="F636" s="10">
        <v>536</v>
      </c>
      <c r="G636" s="10" t="s">
        <v>708</v>
      </c>
    </row>
    <row r="637" spans="1:7" hidden="1" outlineLevel="2" x14ac:dyDescent="0.3">
      <c r="A637" s="10">
        <v>2006</v>
      </c>
      <c r="B637" s="11" t="s">
        <v>37</v>
      </c>
      <c r="C637" s="11" t="s">
        <v>25</v>
      </c>
      <c r="D637" s="11" t="s">
        <v>18</v>
      </c>
      <c r="E637" s="11" t="s">
        <v>57</v>
      </c>
      <c r="F637" s="10">
        <v>513</v>
      </c>
      <c r="G637" s="10" t="s">
        <v>712</v>
      </c>
    </row>
    <row r="638" spans="1:7" hidden="1" outlineLevel="2" x14ac:dyDescent="0.3">
      <c r="A638" s="10">
        <v>2006</v>
      </c>
      <c r="B638" s="11" t="s">
        <v>45</v>
      </c>
      <c r="C638" s="11" t="s">
        <v>22</v>
      </c>
      <c r="D638" s="11" t="s">
        <v>18</v>
      </c>
      <c r="E638" s="11" t="s">
        <v>19</v>
      </c>
      <c r="F638" s="10">
        <v>666</v>
      </c>
      <c r="G638" s="10" t="s">
        <v>713</v>
      </c>
    </row>
    <row r="639" spans="1:7" hidden="1" outlineLevel="2" x14ac:dyDescent="0.3">
      <c r="A639" s="10">
        <v>2005</v>
      </c>
      <c r="B639" s="11" t="s">
        <v>56</v>
      </c>
      <c r="C639" s="11" t="s">
        <v>29</v>
      </c>
      <c r="D639" s="11" t="s">
        <v>18</v>
      </c>
      <c r="E639" s="11" t="s">
        <v>19</v>
      </c>
      <c r="F639" s="10">
        <v>795</v>
      </c>
      <c r="G639" s="10" t="s">
        <v>718</v>
      </c>
    </row>
    <row r="640" spans="1:7" hidden="1" outlineLevel="2" x14ac:dyDescent="0.3">
      <c r="A640" s="10">
        <v>2006</v>
      </c>
      <c r="B640" s="11" t="s">
        <v>62</v>
      </c>
      <c r="C640" s="11" t="s">
        <v>22</v>
      </c>
      <c r="D640" s="11" t="s">
        <v>18</v>
      </c>
      <c r="E640" s="11" t="s">
        <v>102</v>
      </c>
      <c r="F640" s="10">
        <v>558</v>
      </c>
      <c r="G640" s="10" t="s">
        <v>719</v>
      </c>
    </row>
    <row r="641" spans="1:7" hidden="1" outlineLevel="2" x14ac:dyDescent="0.3">
      <c r="A641" s="10">
        <v>2005</v>
      </c>
      <c r="B641" s="11" t="s">
        <v>40</v>
      </c>
      <c r="C641" s="11" t="s">
        <v>13</v>
      </c>
      <c r="D641" s="11" t="s">
        <v>18</v>
      </c>
      <c r="E641" s="11" t="s">
        <v>102</v>
      </c>
      <c r="F641" s="10">
        <v>833</v>
      </c>
      <c r="G641" s="10" t="s">
        <v>743</v>
      </c>
    </row>
    <row r="642" spans="1:7" hidden="1" outlineLevel="2" x14ac:dyDescent="0.3">
      <c r="A642" s="10">
        <v>2006</v>
      </c>
      <c r="B642" s="11" t="s">
        <v>34</v>
      </c>
      <c r="C642" s="11" t="s">
        <v>22</v>
      </c>
      <c r="D642" s="11" t="s">
        <v>18</v>
      </c>
      <c r="E642" s="11" t="s">
        <v>19</v>
      </c>
      <c r="F642" s="10">
        <v>812</v>
      </c>
      <c r="G642" s="10" t="s">
        <v>747</v>
      </c>
    </row>
    <row r="643" spans="1:7" hidden="1" outlineLevel="2" x14ac:dyDescent="0.3">
      <c r="A643" s="10">
        <v>2005</v>
      </c>
      <c r="B643" s="11" t="s">
        <v>70</v>
      </c>
      <c r="C643" s="11" t="s">
        <v>25</v>
      </c>
      <c r="D643" s="11" t="s">
        <v>18</v>
      </c>
      <c r="E643" s="11" t="s">
        <v>102</v>
      </c>
      <c r="F643" s="10">
        <v>566</v>
      </c>
      <c r="G643" s="10" t="s">
        <v>750</v>
      </c>
    </row>
    <row r="644" spans="1:7" hidden="1" outlineLevel="2" x14ac:dyDescent="0.3">
      <c r="A644" s="10">
        <v>2006</v>
      </c>
      <c r="B644" s="11" t="s">
        <v>17</v>
      </c>
      <c r="C644" s="11" t="s">
        <v>22</v>
      </c>
      <c r="D644" s="11" t="s">
        <v>18</v>
      </c>
      <c r="E644" s="11" t="s">
        <v>57</v>
      </c>
      <c r="F644" s="10">
        <v>704</v>
      </c>
      <c r="G644" s="10" t="s">
        <v>761</v>
      </c>
    </row>
    <row r="645" spans="1:7" hidden="1" outlineLevel="2" x14ac:dyDescent="0.3">
      <c r="A645" s="10">
        <v>2007</v>
      </c>
      <c r="B645" s="11" t="s">
        <v>40</v>
      </c>
      <c r="C645" s="11" t="s">
        <v>13</v>
      </c>
      <c r="D645" s="11" t="s">
        <v>18</v>
      </c>
      <c r="E645" s="11" t="s">
        <v>19</v>
      </c>
      <c r="F645" s="10">
        <v>831</v>
      </c>
      <c r="G645" s="10" t="s">
        <v>764</v>
      </c>
    </row>
    <row r="646" spans="1:7" hidden="1" outlineLevel="2" x14ac:dyDescent="0.3">
      <c r="A646" s="10">
        <v>2007</v>
      </c>
      <c r="B646" s="11" t="s">
        <v>56</v>
      </c>
      <c r="C646" s="11" t="s">
        <v>25</v>
      </c>
      <c r="D646" s="11" t="s">
        <v>18</v>
      </c>
      <c r="E646" s="11" t="s">
        <v>57</v>
      </c>
      <c r="F646" s="10">
        <v>981</v>
      </c>
      <c r="G646" s="10" t="s">
        <v>779</v>
      </c>
    </row>
    <row r="647" spans="1:7" hidden="1" outlineLevel="2" x14ac:dyDescent="0.3">
      <c r="A647" s="10">
        <v>2006</v>
      </c>
      <c r="B647" s="11" t="s">
        <v>17</v>
      </c>
      <c r="C647" s="11" t="s">
        <v>29</v>
      </c>
      <c r="D647" s="11" t="s">
        <v>18</v>
      </c>
      <c r="E647" s="11" t="s">
        <v>19</v>
      </c>
      <c r="F647" s="10">
        <v>976</v>
      </c>
      <c r="G647" s="10" t="s">
        <v>781</v>
      </c>
    </row>
    <row r="648" spans="1:7" hidden="1" outlineLevel="2" x14ac:dyDescent="0.3">
      <c r="A648" s="10">
        <v>2007</v>
      </c>
      <c r="B648" s="11" t="s">
        <v>40</v>
      </c>
      <c r="C648" s="11" t="s">
        <v>29</v>
      </c>
      <c r="D648" s="11" t="s">
        <v>18</v>
      </c>
      <c r="E648" s="11" t="s">
        <v>19</v>
      </c>
      <c r="F648" s="10">
        <v>528</v>
      </c>
      <c r="G648" s="10" t="s">
        <v>787</v>
      </c>
    </row>
    <row r="649" spans="1:7" hidden="1" outlineLevel="2" x14ac:dyDescent="0.3">
      <c r="A649" s="10">
        <v>2007</v>
      </c>
      <c r="B649" s="11" t="s">
        <v>34</v>
      </c>
      <c r="C649" s="11" t="s">
        <v>29</v>
      </c>
      <c r="D649" s="11" t="s">
        <v>18</v>
      </c>
      <c r="E649" s="11" t="s">
        <v>57</v>
      </c>
      <c r="F649" s="10">
        <v>980</v>
      </c>
      <c r="G649" s="10" t="s">
        <v>789</v>
      </c>
    </row>
    <row r="650" spans="1:7" hidden="1" outlineLevel="2" x14ac:dyDescent="0.3">
      <c r="A650" s="10">
        <v>2007</v>
      </c>
      <c r="B650" s="11" t="s">
        <v>62</v>
      </c>
      <c r="C650" s="11" t="s">
        <v>22</v>
      </c>
      <c r="D650" s="11" t="s">
        <v>18</v>
      </c>
      <c r="E650" s="11" t="s">
        <v>19</v>
      </c>
      <c r="F650" s="10">
        <v>717</v>
      </c>
      <c r="G650" s="10" t="s">
        <v>793</v>
      </c>
    </row>
    <row r="651" spans="1:7" hidden="1" outlineLevel="2" x14ac:dyDescent="0.3">
      <c r="A651" s="10">
        <v>2005</v>
      </c>
      <c r="B651" s="11" t="s">
        <v>21</v>
      </c>
      <c r="C651" s="11" t="s">
        <v>25</v>
      </c>
      <c r="D651" s="11" t="s">
        <v>18</v>
      </c>
      <c r="E651" s="11" t="s">
        <v>19</v>
      </c>
      <c r="F651" s="10">
        <v>580</v>
      </c>
      <c r="G651" s="10" t="s">
        <v>794</v>
      </c>
    </row>
    <row r="652" spans="1:7" hidden="1" outlineLevel="2" x14ac:dyDescent="0.3">
      <c r="A652" s="10">
        <v>2006</v>
      </c>
      <c r="B652" s="11" t="s">
        <v>70</v>
      </c>
      <c r="C652" s="11" t="s">
        <v>29</v>
      </c>
      <c r="D652" s="11" t="s">
        <v>18</v>
      </c>
      <c r="E652" s="11" t="s">
        <v>102</v>
      </c>
      <c r="F652" s="10">
        <v>800</v>
      </c>
      <c r="G652" s="10" t="s">
        <v>145</v>
      </c>
    </row>
    <row r="653" spans="1:7" hidden="1" outlineLevel="2" x14ac:dyDescent="0.3">
      <c r="A653" s="10">
        <v>2007</v>
      </c>
      <c r="B653" s="11" t="s">
        <v>28</v>
      </c>
      <c r="C653" s="11" t="s">
        <v>29</v>
      </c>
      <c r="D653" s="11" t="s">
        <v>18</v>
      </c>
      <c r="E653" s="11" t="s">
        <v>19</v>
      </c>
      <c r="F653" s="10">
        <v>787</v>
      </c>
      <c r="G653" s="10" t="s">
        <v>801</v>
      </c>
    </row>
    <row r="654" spans="1:7" hidden="1" outlineLevel="2" x14ac:dyDescent="0.3">
      <c r="A654" s="10">
        <v>2005</v>
      </c>
      <c r="B654" s="11" t="s">
        <v>17</v>
      </c>
      <c r="C654" s="11" t="s">
        <v>25</v>
      </c>
      <c r="D654" s="11" t="s">
        <v>18</v>
      </c>
      <c r="E654" s="11" t="s">
        <v>57</v>
      </c>
      <c r="F654" s="10">
        <v>766</v>
      </c>
      <c r="G654" s="10" t="s">
        <v>802</v>
      </c>
    </row>
    <row r="655" spans="1:7" hidden="1" outlineLevel="2" x14ac:dyDescent="0.3">
      <c r="A655" s="10">
        <v>2006</v>
      </c>
      <c r="B655" s="11" t="s">
        <v>64</v>
      </c>
      <c r="C655" s="11" t="s">
        <v>22</v>
      </c>
      <c r="D655" s="11" t="s">
        <v>18</v>
      </c>
      <c r="E655" s="11" t="s">
        <v>102</v>
      </c>
      <c r="F655" s="10">
        <v>823</v>
      </c>
      <c r="G655" s="10" t="s">
        <v>804</v>
      </c>
    </row>
    <row r="656" spans="1:7" hidden="1" outlineLevel="2" x14ac:dyDescent="0.3">
      <c r="A656" s="10">
        <v>2007</v>
      </c>
      <c r="B656" s="11" t="s">
        <v>56</v>
      </c>
      <c r="C656" s="11" t="s">
        <v>29</v>
      </c>
      <c r="D656" s="11" t="s">
        <v>18</v>
      </c>
      <c r="E656" s="11" t="s">
        <v>102</v>
      </c>
      <c r="F656" s="10">
        <v>600</v>
      </c>
      <c r="G656" s="10" t="s">
        <v>808</v>
      </c>
    </row>
    <row r="657" spans="1:7" hidden="1" outlineLevel="2" x14ac:dyDescent="0.3">
      <c r="A657" s="10">
        <v>2006</v>
      </c>
      <c r="B657" s="11" t="s">
        <v>37</v>
      </c>
      <c r="C657" s="11" t="s">
        <v>22</v>
      </c>
      <c r="D657" s="11" t="s">
        <v>18</v>
      </c>
      <c r="E657" s="11" t="s">
        <v>102</v>
      </c>
      <c r="F657" s="10">
        <v>606</v>
      </c>
      <c r="G657" s="10" t="s">
        <v>809</v>
      </c>
    </row>
    <row r="658" spans="1:7" hidden="1" outlineLevel="2" x14ac:dyDescent="0.3">
      <c r="A658" s="10">
        <v>2006</v>
      </c>
      <c r="B658" s="11" t="s">
        <v>28</v>
      </c>
      <c r="C658" s="11" t="s">
        <v>22</v>
      </c>
      <c r="D658" s="11" t="s">
        <v>18</v>
      </c>
      <c r="E658" s="11" t="s">
        <v>19</v>
      </c>
      <c r="F658" s="10">
        <v>905</v>
      </c>
      <c r="G658" s="10" t="s">
        <v>811</v>
      </c>
    </row>
    <row r="659" spans="1:7" hidden="1" outlineLevel="2" x14ac:dyDescent="0.3">
      <c r="A659" s="10">
        <v>2005</v>
      </c>
      <c r="B659" s="11" t="s">
        <v>40</v>
      </c>
      <c r="C659" s="11" t="s">
        <v>22</v>
      </c>
      <c r="D659" s="11" t="s">
        <v>18</v>
      </c>
      <c r="E659" s="11" t="s">
        <v>19</v>
      </c>
      <c r="F659" s="10">
        <v>621</v>
      </c>
      <c r="G659" s="10" t="s">
        <v>820</v>
      </c>
    </row>
    <row r="660" spans="1:7" hidden="1" outlineLevel="2" x14ac:dyDescent="0.3">
      <c r="A660" s="10">
        <v>2005</v>
      </c>
      <c r="B660" s="11" t="s">
        <v>70</v>
      </c>
      <c r="C660" s="11" t="s">
        <v>25</v>
      </c>
      <c r="D660" s="11" t="s">
        <v>18</v>
      </c>
      <c r="E660" s="11" t="s">
        <v>102</v>
      </c>
      <c r="F660" s="10">
        <v>891</v>
      </c>
      <c r="G660" s="10" t="s">
        <v>830</v>
      </c>
    </row>
    <row r="661" spans="1:7" hidden="1" outlineLevel="2" x14ac:dyDescent="0.3">
      <c r="A661" s="10">
        <v>2006</v>
      </c>
      <c r="B661" s="11" t="s">
        <v>21</v>
      </c>
      <c r="C661" s="11" t="s">
        <v>13</v>
      </c>
      <c r="D661" s="11" t="s">
        <v>18</v>
      </c>
      <c r="E661" s="11" t="s">
        <v>19</v>
      </c>
      <c r="F661" s="10">
        <v>720</v>
      </c>
      <c r="G661" s="10" t="s">
        <v>836</v>
      </c>
    </row>
    <row r="662" spans="1:7" hidden="1" outlineLevel="2" x14ac:dyDescent="0.3">
      <c r="A662" s="10">
        <v>2006</v>
      </c>
      <c r="B662" s="11" t="s">
        <v>40</v>
      </c>
      <c r="C662" s="11" t="s">
        <v>13</v>
      </c>
      <c r="D662" s="11" t="s">
        <v>18</v>
      </c>
      <c r="E662" s="11" t="s">
        <v>57</v>
      </c>
      <c r="F662" s="10">
        <v>711</v>
      </c>
      <c r="G662" s="10" t="s">
        <v>53</v>
      </c>
    </row>
    <row r="663" spans="1:7" hidden="1" outlineLevel="2" x14ac:dyDescent="0.3">
      <c r="A663" s="10">
        <v>2006</v>
      </c>
      <c r="B663" s="11" t="s">
        <v>34</v>
      </c>
      <c r="C663" s="11" t="s">
        <v>13</v>
      </c>
      <c r="D663" s="11" t="s">
        <v>18</v>
      </c>
      <c r="E663" s="11" t="s">
        <v>57</v>
      </c>
      <c r="F663" s="10">
        <v>983</v>
      </c>
      <c r="G663" s="10" t="s">
        <v>852</v>
      </c>
    </row>
    <row r="664" spans="1:7" hidden="1" outlineLevel="2" x14ac:dyDescent="0.3">
      <c r="A664" s="10">
        <v>2007</v>
      </c>
      <c r="B664" s="11" t="s">
        <v>70</v>
      </c>
      <c r="C664" s="11" t="s">
        <v>13</v>
      </c>
      <c r="D664" s="11" t="s">
        <v>18</v>
      </c>
      <c r="E664" s="11" t="s">
        <v>19</v>
      </c>
      <c r="F664" s="10">
        <v>771</v>
      </c>
      <c r="G664" s="10" t="s">
        <v>864</v>
      </c>
    </row>
    <row r="665" spans="1:7" hidden="1" outlineLevel="2" x14ac:dyDescent="0.3">
      <c r="A665" s="10">
        <v>2007</v>
      </c>
      <c r="B665" s="11" t="s">
        <v>45</v>
      </c>
      <c r="C665" s="11" t="s">
        <v>25</v>
      </c>
      <c r="D665" s="11" t="s">
        <v>18</v>
      </c>
      <c r="E665" s="11" t="s">
        <v>102</v>
      </c>
      <c r="F665" s="10">
        <v>602</v>
      </c>
      <c r="G665" s="10" t="s">
        <v>866</v>
      </c>
    </row>
    <row r="666" spans="1:7" hidden="1" outlineLevel="2" x14ac:dyDescent="0.3">
      <c r="A666" s="10">
        <v>2006</v>
      </c>
      <c r="B666" s="11" t="s">
        <v>21</v>
      </c>
      <c r="C666" s="11" t="s">
        <v>13</v>
      </c>
      <c r="D666" s="11" t="s">
        <v>18</v>
      </c>
      <c r="E666" s="11" t="s">
        <v>19</v>
      </c>
      <c r="F666" s="10">
        <v>949</v>
      </c>
      <c r="G666" s="10" t="s">
        <v>870</v>
      </c>
    </row>
    <row r="667" spans="1:7" hidden="1" outlineLevel="2" x14ac:dyDescent="0.3">
      <c r="A667" s="10">
        <v>2005</v>
      </c>
      <c r="B667" s="11" t="s">
        <v>40</v>
      </c>
      <c r="C667" s="11" t="s">
        <v>13</v>
      </c>
      <c r="D667" s="11" t="s">
        <v>18</v>
      </c>
      <c r="E667" s="11" t="s">
        <v>19</v>
      </c>
      <c r="F667" s="10">
        <v>628</v>
      </c>
      <c r="G667" s="10" t="s">
        <v>876</v>
      </c>
    </row>
    <row r="668" spans="1:7" hidden="1" outlineLevel="2" x14ac:dyDescent="0.3">
      <c r="A668" s="10">
        <v>2006</v>
      </c>
      <c r="B668" s="11" t="s">
        <v>64</v>
      </c>
      <c r="C668" s="11" t="s">
        <v>13</v>
      </c>
      <c r="D668" s="11" t="s">
        <v>18</v>
      </c>
      <c r="E668" s="11" t="s">
        <v>57</v>
      </c>
      <c r="F668" s="10">
        <v>708</v>
      </c>
      <c r="G668" s="10" t="s">
        <v>878</v>
      </c>
    </row>
    <row r="669" spans="1:7" hidden="1" outlineLevel="2" x14ac:dyDescent="0.3">
      <c r="A669" s="10">
        <v>2007</v>
      </c>
      <c r="B669" s="11" t="s">
        <v>45</v>
      </c>
      <c r="C669" s="11" t="s">
        <v>25</v>
      </c>
      <c r="D669" s="11" t="s">
        <v>18</v>
      </c>
      <c r="E669" s="11" t="s">
        <v>19</v>
      </c>
      <c r="F669" s="10">
        <v>976</v>
      </c>
      <c r="G669" s="10" t="s">
        <v>879</v>
      </c>
    </row>
    <row r="670" spans="1:7" hidden="1" outlineLevel="2" x14ac:dyDescent="0.3">
      <c r="A670" s="10">
        <v>2006</v>
      </c>
      <c r="B670" s="11" t="s">
        <v>40</v>
      </c>
      <c r="C670" s="11" t="s">
        <v>13</v>
      </c>
      <c r="D670" s="11" t="s">
        <v>18</v>
      </c>
      <c r="E670" s="11" t="s">
        <v>57</v>
      </c>
      <c r="F670" s="10">
        <v>722</v>
      </c>
      <c r="G670" s="10" t="s">
        <v>882</v>
      </c>
    </row>
    <row r="671" spans="1:7" hidden="1" outlineLevel="2" x14ac:dyDescent="0.3">
      <c r="A671" s="10">
        <v>2005</v>
      </c>
      <c r="B671" s="11" t="s">
        <v>28</v>
      </c>
      <c r="C671" s="11" t="s">
        <v>22</v>
      </c>
      <c r="D671" s="11" t="s">
        <v>18</v>
      </c>
      <c r="E671" s="11" t="s">
        <v>57</v>
      </c>
      <c r="F671" s="10">
        <v>931</v>
      </c>
      <c r="G671" s="10" t="s">
        <v>884</v>
      </c>
    </row>
    <row r="672" spans="1:7" hidden="1" outlineLevel="2" x14ac:dyDescent="0.3">
      <c r="A672" s="10">
        <v>2006</v>
      </c>
      <c r="B672" s="11" t="s">
        <v>17</v>
      </c>
      <c r="C672" s="11" t="s">
        <v>29</v>
      </c>
      <c r="D672" s="11" t="s">
        <v>18</v>
      </c>
      <c r="E672" s="11" t="s">
        <v>57</v>
      </c>
      <c r="F672" s="10">
        <v>704</v>
      </c>
      <c r="G672" s="10" t="s">
        <v>888</v>
      </c>
    </row>
    <row r="673" spans="1:7" hidden="1" outlineLevel="2" x14ac:dyDescent="0.3">
      <c r="A673" s="10">
        <v>2006</v>
      </c>
      <c r="B673" s="11" t="s">
        <v>56</v>
      </c>
      <c r="C673" s="11" t="s">
        <v>13</v>
      </c>
      <c r="D673" s="11" t="s">
        <v>18</v>
      </c>
      <c r="E673" s="11" t="s">
        <v>57</v>
      </c>
      <c r="F673" s="10">
        <v>827</v>
      </c>
      <c r="G673" s="10" t="s">
        <v>890</v>
      </c>
    </row>
    <row r="674" spans="1:7" hidden="1" outlineLevel="2" x14ac:dyDescent="0.3">
      <c r="A674" s="10">
        <v>2005</v>
      </c>
      <c r="B674" s="11" t="s">
        <v>56</v>
      </c>
      <c r="C674" s="11" t="s">
        <v>29</v>
      </c>
      <c r="D674" s="11" t="s">
        <v>18</v>
      </c>
      <c r="E674" s="11" t="s">
        <v>57</v>
      </c>
      <c r="F674" s="10">
        <v>566</v>
      </c>
      <c r="G674" s="10" t="s">
        <v>892</v>
      </c>
    </row>
    <row r="675" spans="1:7" hidden="1" outlineLevel="2" x14ac:dyDescent="0.3">
      <c r="A675" s="10">
        <v>2007</v>
      </c>
      <c r="B675" s="11" t="s">
        <v>37</v>
      </c>
      <c r="C675" s="11" t="s">
        <v>22</v>
      </c>
      <c r="D675" s="11" t="s">
        <v>18</v>
      </c>
      <c r="E675" s="11" t="s">
        <v>57</v>
      </c>
      <c r="F675" s="10">
        <v>556</v>
      </c>
      <c r="G675" s="10" t="s">
        <v>894</v>
      </c>
    </row>
    <row r="676" spans="1:7" hidden="1" outlineLevel="2" x14ac:dyDescent="0.3">
      <c r="A676" s="10">
        <v>2006</v>
      </c>
      <c r="B676" s="11" t="s">
        <v>40</v>
      </c>
      <c r="C676" s="11" t="s">
        <v>25</v>
      </c>
      <c r="D676" s="11" t="s">
        <v>18</v>
      </c>
      <c r="E676" s="11" t="s">
        <v>19</v>
      </c>
      <c r="F676" s="10">
        <v>852</v>
      </c>
      <c r="G676" s="10" t="s">
        <v>895</v>
      </c>
    </row>
    <row r="677" spans="1:7" hidden="1" outlineLevel="2" x14ac:dyDescent="0.3">
      <c r="A677" s="10">
        <v>2005</v>
      </c>
      <c r="B677" s="11" t="s">
        <v>28</v>
      </c>
      <c r="C677" s="11" t="s">
        <v>29</v>
      </c>
      <c r="D677" s="11" t="s">
        <v>18</v>
      </c>
      <c r="E677" s="11" t="s">
        <v>102</v>
      </c>
      <c r="F677" s="10">
        <v>611</v>
      </c>
      <c r="G677" s="10" t="s">
        <v>899</v>
      </c>
    </row>
    <row r="678" spans="1:7" hidden="1" outlineLevel="2" x14ac:dyDescent="0.3">
      <c r="A678" s="10">
        <v>2005</v>
      </c>
      <c r="B678" s="11" t="s">
        <v>34</v>
      </c>
      <c r="C678" s="11" t="s">
        <v>25</v>
      </c>
      <c r="D678" s="11" t="s">
        <v>18</v>
      </c>
      <c r="E678" s="11" t="s">
        <v>19</v>
      </c>
      <c r="F678" s="10">
        <v>626</v>
      </c>
      <c r="G678" s="10" t="s">
        <v>903</v>
      </c>
    </row>
    <row r="679" spans="1:7" hidden="1" outlineLevel="2" x14ac:dyDescent="0.3">
      <c r="A679" s="10">
        <v>2007</v>
      </c>
      <c r="B679" s="11" t="s">
        <v>62</v>
      </c>
      <c r="C679" s="11" t="s">
        <v>29</v>
      </c>
      <c r="D679" s="11" t="s">
        <v>18</v>
      </c>
      <c r="E679" s="11" t="s">
        <v>102</v>
      </c>
      <c r="F679" s="10">
        <v>800</v>
      </c>
      <c r="G679" s="10" t="s">
        <v>909</v>
      </c>
    </row>
    <row r="680" spans="1:7" hidden="1" outlineLevel="2" x14ac:dyDescent="0.3">
      <c r="A680" s="10">
        <v>2007</v>
      </c>
      <c r="B680" s="11" t="s">
        <v>64</v>
      </c>
      <c r="C680" s="11" t="s">
        <v>13</v>
      </c>
      <c r="D680" s="11" t="s">
        <v>18</v>
      </c>
      <c r="E680" s="11" t="s">
        <v>19</v>
      </c>
      <c r="F680" s="10">
        <v>933</v>
      </c>
      <c r="G680" s="10" t="s">
        <v>911</v>
      </c>
    </row>
    <row r="681" spans="1:7" hidden="1" outlineLevel="2" x14ac:dyDescent="0.3">
      <c r="A681" s="10">
        <v>2005</v>
      </c>
      <c r="B681" s="11" t="s">
        <v>21</v>
      </c>
      <c r="C681" s="11" t="s">
        <v>13</v>
      </c>
      <c r="D681" s="11" t="s">
        <v>18</v>
      </c>
      <c r="E681" s="11" t="s">
        <v>102</v>
      </c>
      <c r="F681" s="10">
        <v>546</v>
      </c>
      <c r="G681" s="10" t="s">
        <v>918</v>
      </c>
    </row>
    <row r="682" spans="1:7" hidden="1" outlineLevel="2" x14ac:dyDescent="0.3">
      <c r="A682" s="10">
        <v>2006</v>
      </c>
      <c r="B682" s="11" t="s">
        <v>12</v>
      </c>
      <c r="C682" s="11" t="s">
        <v>25</v>
      </c>
      <c r="D682" s="11" t="s">
        <v>18</v>
      </c>
      <c r="E682" s="11" t="s">
        <v>57</v>
      </c>
      <c r="F682" s="10">
        <v>914</v>
      </c>
      <c r="G682" s="10" t="s">
        <v>919</v>
      </c>
    </row>
    <row r="683" spans="1:7" hidden="1" outlineLevel="2" x14ac:dyDescent="0.3">
      <c r="A683" s="10">
        <v>2007</v>
      </c>
      <c r="B683" s="11" t="s">
        <v>21</v>
      </c>
      <c r="C683" s="11" t="s">
        <v>13</v>
      </c>
      <c r="D683" s="11" t="s">
        <v>18</v>
      </c>
      <c r="E683" s="11" t="s">
        <v>57</v>
      </c>
      <c r="F683" s="10">
        <v>947</v>
      </c>
      <c r="G683" s="10" t="s">
        <v>923</v>
      </c>
    </row>
    <row r="684" spans="1:7" hidden="1" outlineLevel="2" x14ac:dyDescent="0.3">
      <c r="A684" s="10">
        <v>2005</v>
      </c>
      <c r="B684" s="11" t="s">
        <v>37</v>
      </c>
      <c r="C684" s="11" t="s">
        <v>25</v>
      </c>
      <c r="D684" s="11" t="s">
        <v>18</v>
      </c>
      <c r="E684" s="11" t="s">
        <v>19</v>
      </c>
      <c r="F684" s="10">
        <v>701</v>
      </c>
      <c r="G684" s="10" t="s">
        <v>928</v>
      </c>
    </row>
    <row r="685" spans="1:7" hidden="1" outlineLevel="2" x14ac:dyDescent="0.3">
      <c r="A685" s="10">
        <v>2005</v>
      </c>
      <c r="B685" s="11" t="s">
        <v>40</v>
      </c>
      <c r="C685" s="11" t="s">
        <v>13</v>
      </c>
      <c r="D685" s="11" t="s">
        <v>18</v>
      </c>
      <c r="E685" s="11" t="s">
        <v>19</v>
      </c>
      <c r="F685" s="10">
        <v>732</v>
      </c>
      <c r="G685" s="10" t="s">
        <v>929</v>
      </c>
    </row>
    <row r="686" spans="1:7" hidden="1" outlineLevel="2" x14ac:dyDescent="0.3">
      <c r="A686" s="10">
        <v>2005</v>
      </c>
      <c r="B686" s="11" t="s">
        <v>34</v>
      </c>
      <c r="C686" s="11" t="s">
        <v>22</v>
      </c>
      <c r="D686" s="11" t="s">
        <v>18</v>
      </c>
      <c r="E686" s="11" t="s">
        <v>57</v>
      </c>
      <c r="F686" s="10">
        <v>902</v>
      </c>
      <c r="G686" s="10" t="s">
        <v>930</v>
      </c>
    </row>
    <row r="687" spans="1:7" hidden="1" outlineLevel="2" x14ac:dyDescent="0.3">
      <c r="A687" s="10">
        <v>2006</v>
      </c>
      <c r="B687" s="11" t="s">
        <v>28</v>
      </c>
      <c r="C687" s="11" t="s">
        <v>22</v>
      </c>
      <c r="D687" s="11" t="s">
        <v>18</v>
      </c>
      <c r="E687" s="11" t="s">
        <v>19</v>
      </c>
      <c r="F687" s="10">
        <v>770</v>
      </c>
      <c r="G687" s="10" t="s">
        <v>934</v>
      </c>
    </row>
    <row r="688" spans="1:7" hidden="1" outlineLevel="2" x14ac:dyDescent="0.3">
      <c r="A688" s="10">
        <v>2005</v>
      </c>
      <c r="B688" s="11" t="s">
        <v>17</v>
      </c>
      <c r="C688" s="11" t="s">
        <v>13</v>
      </c>
      <c r="D688" s="11" t="s">
        <v>18</v>
      </c>
      <c r="E688" s="11" t="s">
        <v>57</v>
      </c>
      <c r="F688" s="10">
        <v>542</v>
      </c>
      <c r="G688" s="10" t="s">
        <v>935</v>
      </c>
    </row>
    <row r="689" spans="1:7" hidden="1" outlineLevel="2" x14ac:dyDescent="0.3">
      <c r="A689" s="10">
        <v>2006</v>
      </c>
      <c r="B689" s="11" t="s">
        <v>17</v>
      </c>
      <c r="C689" s="11" t="s">
        <v>13</v>
      </c>
      <c r="D689" s="11" t="s">
        <v>18</v>
      </c>
      <c r="E689" s="11" t="s">
        <v>57</v>
      </c>
      <c r="F689" s="10">
        <v>589</v>
      </c>
      <c r="G689" s="10" t="s">
        <v>936</v>
      </c>
    </row>
    <row r="690" spans="1:7" hidden="1" outlineLevel="2" x14ac:dyDescent="0.3">
      <c r="A690" s="10">
        <v>2006</v>
      </c>
      <c r="B690" s="11" t="s">
        <v>56</v>
      </c>
      <c r="C690" s="11" t="s">
        <v>13</v>
      </c>
      <c r="D690" s="11" t="s">
        <v>18</v>
      </c>
      <c r="E690" s="11" t="s">
        <v>19</v>
      </c>
      <c r="F690" s="10">
        <v>696</v>
      </c>
      <c r="G690" s="10" t="s">
        <v>946</v>
      </c>
    </row>
    <row r="691" spans="1:7" hidden="1" outlineLevel="2" x14ac:dyDescent="0.3">
      <c r="A691" s="10">
        <v>2007</v>
      </c>
      <c r="B691" s="11" t="s">
        <v>37</v>
      </c>
      <c r="C691" s="11" t="s">
        <v>29</v>
      </c>
      <c r="D691" s="11" t="s">
        <v>18</v>
      </c>
      <c r="E691" s="11" t="s">
        <v>57</v>
      </c>
      <c r="F691" s="10">
        <v>729</v>
      </c>
      <c r="G691" s="10" t="s">
        <v>949</v>
      </c>
    </row>
    <row r="692" spans="1:7" hidden="1" outlineLevel="2" x14ac:dyDescent="0.3">
      <c r="A692" s="10">
        <v>2005</v>
      </c>
      <c r="B692" s="11" t="s">
        <v>40</v>
      </c>
      <c r="C692" s="11" t="s">
        <v>25</v>
      </c>
      <c r="D692" s="11" t="s">
        <v>18</v>
      </c>
      <c r="E692" s="11" t="s">
        <v>19</v>
      </c>
      <c r="F692" s="10">
        <v>890</v>
      </c>
      <c r="G692" s="10" t="s">
        <v>952</v>
      </c>
    </row>
    <row r="693" spans="1:7" outlineLevel="1" collapsed="1" x14ac:dyDescent="0.3">
      <c r="A693" s="10"/>
      <c r="B693" s="11"/>
      <c r="C693" s="11"/>
      <c r="D693" s="11" t="s">
        <v>974</v>
      </c>
      <c r="E693" s="11"/>
      <c r="F693" s="10">
        <f>SUBTOTAL(9,F465:F692)</f>
        <v>168433</v>
      </c>
      <c r="G693" s="10">
        <f>SUBTOTAL(9,G465:G692)</f>
        <v>0</v>
      </c>
    </row>
    <row r="694" spans="1:7" hidden="1" outlineLevel="2" x14ac:dyDescent="0.3">
      <c r="A694" s="10">
        <v>2005</v>
      </c>
      <c r="B694" s="11" t="s">
        <v>28</v>
      </c>
      <c r="C694" s="11" t="s">
        <v>29</v>
      </c>
      <c r="D694" s="11" t="s">
        <v>30</v>
      </c>
      <c r="E694" s="11" t="s">
        <v>31</v>
      </c>
      <c r="F694" s="10">
        <v>739</v>
      </c>
      <c r="G694" s="10" t="s">
        <v>32</v>
      </c>
    </row>
    <row r="695" spans="1:7" hidden="1" outlineLevel="2" x14ac:dyDescent="0.3">
      <c r="A695" s="10">
        <v>2007</v>
      </c>
      <c r="B695" s="11" t="s">
        <v>34</v>
      </c>
      <c r="C695" s="11" t="s">
        <v>25</v>
      </c>
      <c r="D695" s="11" t="s">
        <v>30</v>
      </c>
      <c r="E695" s="11" t="s">
        <v>35</v>
      </c>
      <c r="F695" s="10">
        <v>615</v>
      </c>
      <c r="G695" s="10" t="s">
        <v>36</v>
      </c>
    </row>
    <row r="696" spans="1:7" hidden="1" outlineLevel="2" x14ac:dyDescent="0.3">
      <c r="A696" s="10">
        <v>2007</v>
      </c>
      <c r="B696" s="11" t="s">
        <v>37</v>
      </c>
      <c r="C696" s="11" t="s">
        <v>29</v>
      </c>
      <c r="D696" s="11" t="s">
        <v>30</v>
      </c>
      <c r="E696" s="11" t="s">
        <v>38</v>
      </c>
      <c r="F696" s="10">
        <v>714</v>
      </c>
      <c r="G696" s="10" t="s">
        <v>39</v>
      </c>
    </row>
    <row r="697" spans="1:7" hidden="1" outlineLevel="2" x14ac:dyDescent="0.3">
      <c r="A697" s="10">
        <v>2005</v>
      </c>
      <c r="B697" s="11" t="s">
        <v>34</v>
      </c>
      <c r="C697" s="11" t="s">
        <v>13</v>
      </c>
      <c r="D697" s="11" t="s">
        <v>30</v>
      </c>
      <c r="E697" s="11" t="s">
        <v>48</v>
      </c>
      <c r="F697" s="10">
        <v>919</v>
      </c>
      <c r="G697" s="10" t="s">
        <v>49</v>
      </c>
    </row>
    <row r="698" spans="1:7" hidden="1" outlineLevel="2" x14ac:dyDescent="0.3">
      <c r="A698" s="10">
        <v>2007</v>
      </c>
      <c r="B698" s="11" t="s">
        <v>64</v>
      </c>
      <c r="C698" s="11" t="s">
        <v>29</v>
      </c>
      <c r="D698" s="11" t="s">
        <v>30</v>
      </c>
      <c r="E698" s="11" t="s">
        <v>31</v>
      </c>
      <c r="F698" s="10">
        <v>930</v>
      </c>
      <c r="G698" s="10" t="s">
        <v>65</v>
      </c>
    </row>
    <row r="699" spans="1:7" hidden="1" outlineLevel="2" x14ac:dyDescent="0.3">
      <c r="A699" s="10">
        <v>2006</v>
      </c>
      <c r="B699" s="11" t="s">
        <v>70</v>
      </c>
      <c r="C699" s="11" t="s">
        <v>13</v>
      </c>
      <c r="D699" s="11" t="s">
        <v>30</v>
      </c>
      <c r="E699" s="11" t="s">
        <v>31</v>
      </c>
      <c r="F699" s="10">
        <v>815</v>
      </c>
      <c r="G699" s="10" t="s">
        <v>71</v>
      </c>
    </row>
    <row r="700" spans="1:7" hidden="1" outlineLevel="2" x14ac:dyDescent="0.3">
      <c r="A700" s="10">
        <v>2005</v>
      </c>
      <c r="B700" s="11" t="s">
        <v>12</v>
      </c>
      <c r="C700" s="11" t="s">
        <v>29</v>
      </c>
      <c r="D700" s="11" t="s">
        <v>30</v>
      </c>
      <c r="E700" s="11" t="s">
        <v>31</v>
      </c>
      <c r="F700" s="10">
        <v>727</v>
      </c>
      <c r="G700" s="10" t="s">
        <v>72</v>
      </c>
    </row>
    <row r="701" spans="1:7" hidden="1" outlineLevel="2" x14ac:dyDescent="0.3">
      <c r="A701" s="10">
        <v>2006</v>
      </c>
      <c r="B701" s="11" t="s">
        <v>21</v>
      </c>
      <c r="C701" s="11" t="s">
        <v>13</v>
      </c>
      <c r="D701" s="11" t="s">
        <v>30</v>
      </c>
      <c r="E701" s="11" t="s">
        <v>48</v>
      </c>
      <c r="F701" s="10">
        <v>513</v>
      </c>
      <c r="G701" s="10" t="s">
        <v>78</v>
      </c>
    </row>
    <row r="702" spans="1:7" hidden="1" outlineLevel="2" x14ac:dyDescent="0.3">
      <c r="A702" s="10">
        <v>2007</v>
      </c>
      <c r="B702" s="11" t="s">
        <v>45</v>
      </c>
      <c r="C702" s="11" t="s">
        <v>29</v>
      </c>
      <c r="D702" s="11" t="s">
        <v>30</v>
      </c>
      <c r="E702" s="11" t="s">
        <v>35</v>
      </c>
      <c r="F702" s="10">
        <v>770</v>
      </c>
      <c r="G702" s="10" t="s">
        <v>81</v>
      </c>
    </row>
    <row r="703" spans="1:7" hidden="1" outlineLevel="2" x14ac:dyDescent="0.3">
      <c r="A703" s="10">
        <v>2005</v>
      </c>
      <c r="B703" s="11" t="s">
        <v>28</v>
      </c>
      <c r="C703" s="11" t="s">
        <v>22</v>
      </c>
      <c r="D703" s="11" t="s">
        <v>30</v>
      </c>
      <c r="E703" s="11" t="s">
        <v>48</v>
      </c>
      <c r="F703" s="10">
        <v>787</v>
      </c>
      <c r="G703" s="10" t="s">
        <v>83</v>
      </c>
    </row>
    <row r="704" spans="1:7" hidden="1" outlineLevel="2" x14ac:dyDescent="0.3">
      <c r="A704" s="10">
        <v>2007</v>
      </c>
      <c r="B704" s="11" t="s">
        <v>45</v>
      </c>
      <c r="C704" s="11" t="s">
        <v>22</v>
      </c>
      <c r="D704" s="11" t="s">
        <v>30</v>
      </c>
      <c r="E704" s="11" t="s">
        <v>35</v>
      </c>
      <c r="F704" s="10">
        <v>993</v>
      </c>
      <c r="G704" s="10" t="s">
        <v>88</v>
      </c>
    </row>
    <row r="705" spans="1:7" hidden="1" outlineLevel="2" x14ac:dyDescent="0.3">
      <c r="A705" s="10">
        <v>2007</v>
      </c>
      <c r="B705" s="11" t="s">
        <v>17</v>
      </c>
      <c r="C705" s="11" t="s">
        <v>29</v>
      </c>
      <c r="D705" s="11" t="s">
        <v>30</v>
      </c>
      <c r="E705" s="11" t="s">
        <v>31</v>
      </c>
      <c r="F705" s="10">
        <v>686</v>
      </c>
      <c r="G705" s="10" t="s">
        <v>89</v>
      </c>
    </row>
    <row r="706" spans="1:7" hidden="1" outlineLevel="2" x14ac:dyDescent="0.3">
      <c r="A706" s="10">
        <v>2005</v>
      </c>
      <c r="B706" s="11" t="s">
        <v>17</v>
      </c>
      <c r="C706" s="11" t="s">
        <v>13</v>
      </c>
      <c r="D706" s="11" t="s">
        <v>30</v>
      </c>
      <c r="E706" s="11" t="s">
        <v>35</v>
      </c>
      <c r="F706" s="10">
        <v>675</v>
      </c>
      <c r="G706" s="10" t="s">
        <v>90</v>
      </c>
    </row>
    <row r="707" spans="1:7" hidden="1" outlineLevel="2" x14ac:dyDescent="0.3">
      <c r="A707" s="10">
        <v>2005</v>
      </c>
      <c r="B707" s="11" t="s">
        <v>62</v>
      </c>
      <c r="C707" s="11" t="s">
        <v>13</v>
      </c>
      <c r="D707" s="11" t="s">
        <v>30</v>
      </c>
      <c r="E707" s="11" t="s">
        <v>38</v>
      </c>
      <c r="F707" s="10">
        <v>901</v>
      </c>
      <c r="G707" s="10" t="s">
        <v>96</v>
      </c>
    </row>
    <row r="708" spans="1:7" hidden="1" outlineLevel="2" x14ac:dyDescent="0.3">
      <c r="A708" s="10">
        <v>2005</v>
      </c>
      <c r="B708" s="11" t="s">
        <v>62</v>
      </c>
      <c r="C708" s="11" t="s">
        <v>29</v>
      </c>
      <c r="D708" s="11" t="s">
        <v>30</v>
      </c>
      <c r="E708" s="11" t="s">
        <v>35</v>
      </c>
      <c r="F708" s="10">
        <v>681</v>
      </c>
      <c r="G708" s="10" t="s">
        <v>101</v>
      </c>
    </row>
    <row r="709" spans="1:7" hidden="1" outlineLevel="2" x14ac:dyDescent="0.3">
      <c r="A709" s="10">
        <v>2007</v>
      </c>
      <c r="B709" s="11" t="s">
        <v>21</v>
      </c>
      <c r="C709" s="11" t="s">
        <v>25</v>
      </c>
      <c r="D709" s="11" t="s">
        <v>30</v>
      </c>
      <c r="E709" s="11" t="s">
        <v>31</v>
      </c>
      <c r="F709" s="10">
        <v>704</v>
      </c>
      <c r="G709" s="10" t="s">
        <v>104</v>
      </c>
    </row>
    <row r="710" spans="1:7" hidden="1" outlineLevel="2" x14ac:dyDescent="0.3">
      <c r="A710" s="10">
        <v>2006</v>
      </c>
      <c r="B710" s="11" t="s">
        <v>17</v>
      </c>
      <c r="C710" s="11" t="s">
        <v>25</v>
      </c>
      <c r="D710" s="11" t="s">
        <v>30</v>
      </c>
      <c r="E710" s="11" t="s">
        <v>38</v>
      </c>
      <c r="F710" s="10">
        <v>806</v>
      </c>
      <c r="G710" s="10" t="s">
        <v>105</v>
      </c>
    </row>
    <row r="711" spans="1:7" hidden="1" outlineLevel="2" x14ac:dyDescent="0.3">
      <c r="A711" s="10">
        <v>2006</v>
      </c>
      <c r="B711" s="11" t="s">
        <v>62</v>
      </c>
      <c r="C711" s="11" t="s">
        <v>29</v>
      </c>
      <c r="D711" s="11" t="s">
        <v>30</v>
      </c>
      <c r="E711" s="11" t="s">
        <v>31</v>
      </c>
      <c r="F711" s="10">
        <v>673</v>
      </c>
      <c r="G711" s="10" t="s">
        <v>106</v>
      </c>
    </row>
    <row r="712" spans="1:7" hidden="1" outlineLevel="2" x14ac:dyDescent="0.3">
      <c r="A712" s="10">
        <v>2005</v>
      </c>
      <c r="B712" s="11" t="s">
        <v>34</v>
      </c>
      <c r="C712" s="11" t="s">
        <v>29</v>
      </c>
      <c r="D712" s="11" t="s">
        <v>30</v>
      </c>
      <c r="E712" s="11" t="s">
        <v>48</v>
      </c>
      <c r="F712" s="10">
        <v>934</v>
      </c>
      <c r="G712" s="10" t="s">
        <v>133</v>
      </c>
    </row>
    <row r="713" spans="1:7" hidden="1" outlineLevel="2" x14ac:dyDescent="0.3">
      <c r="A713" s="10">
        <v>2007</v>
      </c>
      <c r="B713" s="11" t="s">
        <v>40</v>
      </c>
      <c r="C713" s="11" t="s">
        <v>13</v>
      </c>
      <c r="D713" s="11" t="s">
        <v>30</v>
      </c>
      <c r="E713" s="11" t="s">
        <v>48</v>
      </c>
      <c r="F713" s="10">
        <v>818</v>
      </c>
      <c r="G713" s="10" t="s">
        <v>136</v>
      </c>
    </row>
    <row r="714" spans="1:7" hidden="1" outlineLevel="2" x14ac:dyDescent="0.3">
      <c r="A714" s="10">
        <v>2005</v>
      </c>
      <c r="B714" s="11" t="s">
        <v>64</v>
      </c>
      <c r="C714" s="11" t="s">
        <v>25</v>
      </c>
      <c r="D714" s="11" t="s">
        <v>30</v>
      </c>
      <c r="E714" s="11" t="s">
        <v>48</v>
      </c>
      <c r="F714" s="10">
        <v>729</v>
      </c>
      <c r="G714" s="10" t="s">
        <v>137</v>
      </c>
    </row>
    <row r="715" spans="1:7" hidden="1" outlineLevel="2" x14ac:dyDescent="0.3">
      <c r="A715" s="10">
        <v>2005</v>
      </c>
      <c r="B715" s="11" t="s">
        <v>56</v>
      </c>
      <c r="C715" s="11" t="s">
        <v>29</v>
      </c>
      <c r="D715" s="11" t="s">
        <v>30</v>
      </c>
      <c r="E715" s="11" t="s">
        <v>48</v>
      </c>
      <c r="F715" s="10">
        <v>956</v>
      </c>
      <c r="G715" s="10" t="s">
        <v>142</v>
      </c>
    </row>
    <row r="716" spans="1:7" hidden="1" outlineLevel="2" x14ac:dyDescent="0.3">
      <c r="A716" s="10">
        <v>2006</v>
      </c>
      <c r="B716" s="11" t="s">
        <v>64</v>
      </c>
      <c r="C716" s="11" t="s">
        <v>29</v>
      </c>
      <c r="D716" s="11" t="s">
        <v>30</v>
      </c>
      <c r="E716" s="11" t="s">
        <v>35</v>
      </c>
      <c r="F716" s="10">
        <v>929</v>
      </c>
      <c r="G716" s="10" t="s">
        <v>146</v>
      </c>
    </row>
    <row r="717" spans="1:7" hidden="1" outlineLevel="2" x14ac:dyDescent="0.3">
      <c r="A717" s="10">
        <v>2007</v>
      </c>
      <c r="B717" s="11" t="s">
        <v>62</v>
      </c>
      <c r="C717" s="11" t="s">
        <v>22</v>
      </c>
      <c r="D717" s="11" t="s">
        <v>30</v>
      </c>
      <c r="E717" s="11" t="s">
        <v>38</v>
      </c>
      <c r="F717" s="10">
        <v>840</v>
      </c>
      <c r="G717" s="10" t="s">
        <v>147</v>
      </c>
    </row>
    <row r="718" spans="1:7" hidden="1" outlineLevel="2" x14ac:dyDescent="0.3">
      <c r="A718" s="10">
        <v>2005</v>
      </c>
      <c r="B718" s="11" t="s">
        <v>17</v>
      </c>
      <c r="C718" s="11" t="s">
        <v>22</v>
      </c>
      <c r="D718" s="11" t="s">
        <v>30</v>
      </c>
      <c r="E718" s="11" t="s">
        <v>48</v>
      </c>
      <c r="F718" s="10">
        <v>805</v>
      </c>
      <c r="G718" s="10" t="s">
        <v>148</v>
      </c>
    </row>
    <row r="719" spans="1:7" hidden="1" outlineLevel="2" x14ac:dyDescent="0.3">
      <c r="A719" s="10">
        <v>2006</v>
      </c>
      <c r="B719" s="11" t="s">
        <v>17</v>
      </c>
      <c r="C719" s="11" t="s">
        <v>29</v>
      </c>
      <c r="D719" s="11" t="s">
        <v>30</v>
      </c>
      <c r="E719" s="11" t="s">
        <v>31</v>
      </c>
      <c r="F719" s="10">
        <v>596</v>
      </c>
      <c r="G719" s="10" t="s">
        <v>150</v>
      </c>
    </row>
    <row r="720" spans="1:7" hidden="1" outlineLevel="2" x14ac:dyDescent="0.3">
      <c r="A720" s="10">
        <v>2006</v>
      </c>
      <c r="B720" s="11" t="s">
        <v>45</v>
      </c>
      <c r="C720" s="11" t="s">
        <v>25</v>
      </c>
      <c r="D720" s="11" t="s">
        <v>30</v>
      </c>
      <c r="E720" s="11" t="s">
        <v>35</v>
      </c>
      <c r="F720" s="10">
        <v>729</v>
      </c>
      <c r="G720" s="10" t="s">
        <v>151</v>
      </c>
    </row>
    <row r="721" spans="1:7" hidden="1" outlineLevel="2" x14ac:dyDescent="0.3">
      <c r="A721" s="10">
        <v>2007</v>
      </c>
      <c r="B721" s="11" t="s">
        <v>17</v>
      </c>
      <c r="C721" s="11" t="s">
        <v>13</v>
      </c>
      <c r="D721" s="11" t="s">
        <v>30</v>
      </c>
      <c r="E721" s="11" t="s">
        <v>38</v>
      </c>
      <c r="F721" s="10">
        <v>874</v>
      </c>
      <c r="G721" s="10" t="s">
        <v>154</v>
      </c>
    </row>
    <row r="722" spans="1:7" hidden="1" outlineLevel="2" x14ac:dyDescent="0.3">
      <c r="A722" s="10">
        <v>2006</v>
      </c>
      <c r="B722" s="11" t="s">
        <v>45</v>
      </c>
      <c r="C722" s="11" t="s">
        <v>22</v>
      </c>
      <c r="D722" s="11" t="s">
        <v>30</v>
      </c>
      <c r="E722" s="11" t="s">
        <v>35</v>
      </c>
      <c r="F722" s="10">
        <v>591</v>
      </c>
      <c r="G722" s="10" t="s">
        <v>158</v>
      </c>
    </row>
    <row r="723" spans="1:7" hidden="1" outlineLevel="2" x14ac:dyDescent="0.3">
      <c r="A723" s="10">
        <v>2007</v>
      </c>
      <c r="B723" s="11" t="s">
        <v>37</v>
      </c>
      <c r="C723" s="11" t="s">
        <v>29</v>
      </c>
      <c r="D723" s="11" t="s">
        <v>30</v>
      </c>
      <c r="E723" s="11" t="s">
        <v>31</v>
      </c>
      <c r="F723" s="10">
        <v>702</v>
      </c>
      <c r="G723" s="10" t="s">
        <v>159</v>
      </c>
    </row>
    <row r="724" spans="1:7" hidden="1" outlineLevel="2" x14ac:dyDescent="0.3">
      <c r="A724" s="10">
        <v>2005</v>
      </c>
      <c r="B724" s="11" t="s">
        <v>56</v>
      </c>
      <c r="C724" s="11" t="s">
        <v>13</v>
      </c>
      <c r="D724" s="11" t="s">
        <v>30</v>
      </c>
      <c r="E724" s="11" t="s">
        <v>48</v>
      </c>
      <c r="F724" s="10">
        <v>866</v>
      </c>
      <c r="G724" s="10" t="s">
        <v>163</v>
      </c>
    </row>
    <row r="725" spans="1:7" hidden="1" outlineLevel="2" x14ac:dyDescent="0.3">
      <c r="A725" s="10">
        <v>2007</v>
      </c>
      <c r="B725" s="11" t="s">
        <v>12</v>
      </c>
      <c r="C725" s="11" t="s">
        <v>22</v>
      </c>
      <c r="D725" s="11" t="s">
        <v>30</v>
      </c>
      <c r="E725" s="11" t="s">
        <v>31</v>
      </c>
      <c r="F725" s="10">
        <v>645</v>
      </c>
      <c r="G725" s="10" t="s">
        <v>165</v>
      </c>
    </row>
    <row r="726" spans="1:7" hidden="1" outlineLevel="2" x14ac:dyDescent="0.3">
      <c r="A726" s="10">
        <v>2006</v>
      </c>
      <c r="B726" s="11" t="s">
        <v>62</v>
      </c>
      <c r="C726" s="11" t="s">
        <v>29</v>
      </c>
      <c r="D726" s="11" t="s">
        <v>30</v>
      </c>
      <c r="E726" s="11" t="s">
        <v>48</v>
      </c>
      <c r="F726" s="10">
        <v>736</v>
      </c>
      <c r="G726" s="10" t="s">
        <v>169</v>
      </c>
    </row>
    <row r="727" spans="1:7" hidden="1" outlineLevel="2" x14ac:dyDescent="0.3">
      <c r="A727" s="10">
        <v>2007</v>
      </c>
      <c r="B727" s="11" t="s">
        <v>28</v>
      </c>
      <c r="C727" s="11" t="s">
        <v>13</v>
      </c>
      <c r="D727" s="11" t="s">
        <v>30</v>
      </c>
      <c r="E727" s="11" t="s">
        <v>48</v>
      </c>
      <c r="F727" s="10">
        <v>580</v>
      </c>
      <c r="G727" s="10" t="s">
        <v>170</v>
      </c>
    </row>
    <row r="728" spans="1:7" hidden="1" outlineLevel="2" x14ac:dyDescent="0.3">
      <c r="A728" s="10">
        <v>2005</v>
      </c>
      <c r="B728" s="11" t="s">
        <v>56</v>
      </c>
      <c r="C728" s="11" t="s">
        <v>25</v>
      </c>
      <c r="D728" s="11" t="s">
        <v>30</v>
      </c>
      <c r="E728" s="11" t="s">
        <v>35</v>
      </c>
      <c r="F728" s="10">
        <v>588</v>
      </c>
      <c r="G728" s="10" t="s">
        <v>175</v>
      </c>
    </row>
    <row r="729" spans="1:7" hidden="1" outlineLevel="2" x14ac:dyDescent="0.3">
      <c r="A729" s="10">
        <v>2006</v>
      </c>
      <c r="B729" s="11" t="s">
        <v>17</v>
      </c>
      <c r="C729" s="11" t="s">
        <v>29</v>
      </c>
      <c r="D729" s="11" t="s">
        <v>30</v>
      </c>
      <c r="E729" s="11" t="s">
        <v>31</v>
      </c>
      <c r="F729" s="10">
        <v>715</v>
      </c>
      <c r="G729" s="10" t="s">
        <v>176</v>
      </c>
    </row>
    <row r="730" spans="1:7" hidden="1" outlineLevel="2" x14ac:dyDescent="0.3">
      <c r="A730" s="10">
        <v>2005</v>
      </c>
      <c r="B730" s="11" t="s">
        <v>37</v>
      </c>
      <c r="C730" s="11" t="s">
        <v>22</v>
      </c>
      <c r="D730" s="11" t="s">
        <v>30</v>
      </c>
      <c r="E730" s="11" t="s">
        <v>38</v>
      </c>
      <c r="F730" s="10">
        <v>972</v>
      </c>
      <c r="G730" s="10" t="s">
        <v>179</v>
      </c>
    </row>
    <row r="731" spans="1:7" hidden="1" outlineLevel="2" x14ac:dyDescent="0.3">
      <c r="A731" s="10">
        <v>2005</v>
      </c>
      <c r="B731" s="11" t="s">
        <v>28</v>
      </c>
      <c r="C731" s="11" t="s">
        <v>29</v>
      </c>
      <c r="D731" s="11" t="s">
        <v>30</v>
      </c>
      <c r="E731" s="11" t="s">
        <v>35</v>
      </c>
      <c r="F731" s="10">
        <v>770</v>
      </c>
      <c r="G731" s="10" t="s">
        <v>183</v>
      </c>
    </row>
    <row r="732" spans="1:7" hidden="1" outlineLevel="2" x14ac:dyDescent="0.3">
      <c r="A732" s="10">
        <v>2006</v>
      </c>
      <c r="B732" s="11" t="s">
        <v>64</v>
      </c>
      <c r="C732" s="11" t="s">
        <v>13</v>
      </c>
      <c r="D732" s="11" t="s">
        <v>30</v>
      </c>
      <c r="E732" s="11" t="s">
        <v>38</v>
      </c>
      <c r="F732" s="10">
        <v>928</v>
      </c>
      <c r="G732" s="10" t="s">
        <v>184</v>
      </c>
    </row>
    <row r="733" spans="1:7" hidden="1" outlineLevel="2" x14ac:dyDescent="0.3">
      <c r="A733" s="10">
        <v>2006</v>
      </c>
      <c r="B733" s="11" t="s">
        <v>17</v>
      </c>
      <c r="C733" s="11" t="s">
        <v>13</v>
      </c>
      <c r="D733" s="11" t="s">
        <v>30</v>
      </c>
      <c r="E733" s="11" t="s">
        <v>38</v>
      </c>
      <c r="F733" s="10">
        <v>925</v>
      </c>
      <c r="G733" s="10" t="s">
        <v>185</v>
      </c>
    </row>
    <row r="734" spans="1:7" hidden="1" outlineLevel="2" x14ac:dyDescent="0.3">
      <c r="A734" s="10">
        <v>2006</v>
      </c>
      <c r="B734" s="11" t="s">
        <v>37</v>
      </c>
      <c r="C734" s="11" t="s">
        <v>13</v>
      </c>
      <c r="D734" s="11" t="s">
        <v>30</v>
      </c>
      <c r="E734" s="11" t="s">
        <v>31</v>
      </c>
      <c r="F734" s="10">
        <v>957</v>
      </c>
      <c r="G734" s="10" t="s">
        <v>186</v>
      </c>
    </row>
    <row r="735" spans="1:7" hidden="1" outlineLevel="2" x14ac:dyDescent="0.3">
      <c r="A735" s="10">
        <v>2007</v>
      </c>
      <c r="B735" s="11" t="s">
        <v>56</v>
      </c>
      <c r="C735" s="11" t="s">
        <v>13</v>
      </c>
      <c r="D735" s="11" t="s">
        <v>30</v>
      </c>
      <c r="E735" s="11" t="s">
        <v>48</v>
      </c>
      <c r="F735" s="10">
        <v>718</v>
      </c>
      <c r="G735" s="10" t="s">
        <v>194</v>
      </c>
    </row>
    <row r="736" spans="1:7" hidden="1" outlineLevel="2" x14ac:dyDescent="0.3">
      <c r="A736" s="10">
        <v>2006</v>
      </c>
      <c r="B736" s="11" t="s">
        <v>17</v>
      </c>
      <c r="C736" s="11" t="s">
        <v>13</v>
      </c>
      <c r="D736" s="11" t="s">
        <v>30</v>
      </c>
      <c r="E736" s="11" t="s">
        <v>31</v>
      </c>
      <c r="F736" s="10">
        <v>701</v>
      </c>
      <c r="G736" s="10" t="s">
        <v>197</v>
      </c>
    </row>
    <row r="737" spans="1:7" hidden="1" outlineLevel="2" x14ac:dyDescent="0.3">
      <c r="A737" s="10">
        <v>2005</v>
      </c>
      <c r="B737" s="11" t="s">
        <v>56</v>
      </c>
      <c r="C737" s="11" t="s">
        <v>22</v>
      </c>
      <c r="D737" s="11" t="s">
        <v>30</v>
      </c>
      <c r="E737" s="11" t="s">
        <v>48</v>
      </c>
      <c r="F737" s="10">
        <v>576</v>
      </c>
      <c r="G737" s="10" t="s">
        <v>201</v>
      </c>
    </row>
    <row r="738" spans="1:7" hidden="1" outlineLevel="2" x14ac:dyDescent="0.3">
      <c r="A738" s="10">
        <v>2005</v>
      </c>
      <c r="B738" s="11" t="s">
        <v>45</v>
      </c>
      <c r="C738" s="11" t="s">
        <v>29</v>
      </c>
      <c r="D738" s="11" t="s">
        <v>30</v>
      </c>
      <c r="E738" s="11" t="s">
        <v>31</v>
      </c>
      <c r="F738" s="10">
        <v>692</v>
      </c>
      <c r="G738" s="10" t="s">
        <v>203</v>
      </c>
    </row>
    <row r="739" spans="1:7" hidden="1" outlineLevel="2" x14ac:dyDescent="0.3">
      <c r="A739" s="10">
        <v>2007</v>
      </c>
      <c r="B739" s="11" t="s">
        <v>40</v>
      </c>
      <c r="C739" s="11" t="s">
        <v>22</v>
      </c>
      <c r="D739" s="11" t="s">
        <v>30</v>
      </c>
      <c r="E739" s="11" t="s">
        <v>48</v>
      </c>
      <c r="F739" s="10">
        <v>666</v>
      </c>
      <c r="G739" s="10" t="s">
        <v>204</v>
      </c>
    </row>
    <row r="740" spans="1:7" hidden="1" outlineLevel="2" x14ac:dyDescent="0.3">
      <c r="A740" s="10">
        <v>2005</v>
      </c>
      <c r="B740" s="11" t="s">
        <v>17</v>
      </c>
      <c r="C740" s="11" t="s">
        <v>29</v>
      </c>
      <c r="D740" s="11" t="s">
        <v>30</v>
      </c>
      <c r="E740" s="11" t="s">
        <v>35</v>
      </c>
      <c r="F740" s="10">
        <v>783</v>
      </c>
      <c r="G740" s="10" t="s">
        <v>210</v>
      </c>
    </row>
    <row r="741" spans="1:7" hidden="1" outlineLevel="2" x14ac:dyDescent="0.3">
      <c r="A741" s="10">
        <v>2005</v>
      </c>
      <c r="B741" s="11" t="s">
        <v>21</v>
      </c>
      <c r="C741" s="11" t="s">
        <v>29</v>
      </c>
      <c r="D741" s="11" t="s">
        <v>30</v>
      </c>
      <c r="E741" s="11" t="s">
        <v>35</v>
      </c>
      <c r="F741" s="10">
        <v>823</v>
      </c>
      <c r="G741" s="10" t="s">
        <v>216</v>
      </c>
    </row>
    <row r="742" spans="1:7" hidden="1" outlineLevel="2" x14ac:dyDescent="0.3">
      <c r="A742" s="10">
        <v>2005</v>
      </c>
      <c r="B742" s="11" t="s">
        <v>28</v>
      </c>
      <c r="C742" s="11" t="s">
        <v>25</v>
      </c>
      <c r="D742" s="11" t="s">
        <v>30</v>
      </c>
      <c r="E742" s="11" t="s">
        <v>31</v>
      </c>
      <c r="F742" s="10">
        <v>560</v>
      </c>
      <c r="G742" s="10" t="s">
        <v>219</v>
      </c>
    </row>
    <row r="743" spans="1:7" hidden="1" outlineLevel="2" x14ac:dyDescent="0.3">
      <c r="A743" s="10">
        <v>2007</v>
      </c>
      <c r="B743" s="11" t="s">
        <v>56</v>
      </c>
      <c r="C743" s="11" t="s">
        <v>22</v>
      </c>
      <c r="D743" s="11" t="s">
        <v>30</v>
      </c>
      <c r="E743" s="11" t="s">
        <v>35</v>
      </c>
      <c r="F743" s="10">
        <v>822</v>
      </c>
      <c r="G743" s="10" t="s">
        <v>222</v>
      </c>
    </row>
    <row r="744" spans="1:7" hidden="1" outlineLevel="2" x14ac:dyDescent="0.3">
      <c r="A744" s="10">
        <v>2005</v>
      </c>
      <c r="B744" s="11" t="s">
        <v>28</v>
      </c>
      <c r="C744" s="11" t="s">
        <v>29</v>
      </c>
      <c r="D744" s="11" t="s">
        <v>30</v>
      </c>
      <c r="E744" s="11" t="s">
        <v>35</v>
      </c>
      <c r="F744" s="10">
        <v>892</v>
      </c>
      <c r="G744" s="10" t="s">
        <v>226</v>
      </c>
    </row>
    <row r="745" spans="1:7" hidden="1" outlineLevel="2" x14ac:dyDescent="0.3">
      <c r="A745" s="10">
        <v>2005</v>
      </c>
      <c r="B745" s="11" t="s">
        <v>45</v>
      </c>
      <c r="C745" s="11" t="s">
        <v>13</v>
      </c>
      <c r="D745" s="11" t="s">
        <v>30</v>
      </c>
      <c r="E745" s="11" t="s">
        <v>31</v>
      </c>
      <c r="F745" s="10">
        <v>717</v>
      </c>
      <c r="G745" s="10" t="s">
        <v>234</v>
      </c>
    </row>
    <row r="746" spans="1:7" hidden="1" outlineLevel="2" x14ac:dyDescent="0.3">
      <c r="A746" s="10">
        <v>2005</v>
      </c>
      <c r="B746" s="11" t="s">
        <v>64</v>
      </c>
      <c r="C746" s="11" t="s">
        <v>25</v>
      </c>
      <c r="D746" s="11" t="s">
        <v>30</v>
      </c>
      <c r="E746" s="11" t="s">
        <v>48</v>
      </c>
      <c r="F746" s="10">
        <v>903</v>
      </c>
      <c r="G746" s="10" t="s">
        <v>236</v>
      </c>
    </row>
    <row r="747" spans="1:7" hidden="1" outlineLevel="2" x14ac:dyDescent="0.3">
      <c r="A747" s="10">
        <v>2007</v>
      </c>
      <c r="B747" s="11" t="s">
        <v>12</v>
      </c>
      <c r="C747" s="11" t="s">
        <v>29</v>
      </c>
      <c r="D747" s="11" t="s">
        <v>30</v>
      </c>
      <c r="E747" s="11" t="s">
        <v>31</v>
      </c>
      <c r="F747" s="10">
        <v>885</v>
      </c>
      <c r="G747" s="10" t="s">
        <v>237</v>
      </c>
    </row>
    <row r="748" spans="1:7" hidden="1" outlineLevel="2" x14ac:dyDescent="0.3">
      <c r="A748" s="10">
        <v>2007</v>
      </c>
      <c r="B748" s="11" t="s">
        <v>64</v>
      </c>
      <c r="C748" s="11" t="s">
        <v>29</v>
      </c>
      <c r="D748" s="11" t="s">
        <v>30</v>
      </c>
      <c r="E748" s="11" t="s">
        <v>48</v>
      </c>
      <c r="F748" s="10">
        <v>574</v>
      </c>
      <c r="G748" s="10" t="s">
        <v>238</v>
      </c>
    </row>
    <row r="749" spans="1:7" hidden="1" outlineLevel="2" x14ac:dyDescent="0.3">
      <c r="A749" s="10">
        <v>2005</v>
      </c>
      <c r="B749" s="11" t="s">
        <v>17</v>
      </c>
      <c r="C749" s="11" t="s">
        <v>13</v>
      </c>
      <c r="D749" s="11" t="s">
        <v>30</v>
      </c>
      <c r="E749" s="11" t="s">
        <v>48</v>
      </c>
      <c r="F749" s="10">
        <v>802</v>
      </c>
      <c r="G749" s="10" t="s">
        <v>240</v>
      </c>
    </row>
    <row r="750" spans="1:7" hidden="1" outlineLevel="2" x14ac:dyDescent="0.3">
      <c r="A750" s="10">
        <v>2007</v>
      </c>
      <c r="B750" s="11" t="s">
        <v>34</v>
      </c>
      <c r="C750" s="11" t="s">
        <v>13</v>
      </c>
      <c r="D750" s="11" t="s">
        <v>30</v>
      </c>
      <c r="E750" s="11" t="s">
        <v>31</v>
      </c>
      <c r="F750" s="10">
        <v>869</v>
      </c>
      <c r="G750" s="10" t="s">
        <v>247</v>
      </c>
    </row>
    <row r="751" spans="1:7" hidden="1" outlineLevel="2" x14ac:dyDescent="0.3">
      <c r="A751" s="10">
        <v>2006</v>
      </c>
      <c r="B751" s="11" t="s">
        <v>45</v>
      </c>
      <c r="C751" s="11" t="s">
        <v>13</v>
      </c>
      <c r="D751" s="11" t="s">
        <v>30</v>
      </c>
      <c r="E751" s="11" t="s">
        <v>35</v>
      </c>
      <c r="F751" s="10">
        <v>814</v>
      </c>
      <c r="G751" s="10" t="s">
        <v>248</v>
      </c>
    </row>
    <row r="752" spans="1:7" hidden="1" outlineLevel="2" x14ac:dyDescent="0.3">
      <c r="A752" s="10">
        <v>2007</v>
      </c>
      <c r="B752" s="11" t="s">
        <v>64</v>
      </c>
      <c r="C752" s="11" t="s">
        <v>22</v>
      </c>
      <c r="D752" s="11" t="s">
        <v>30</v>
      </c>
      <c r="E752" s="11" t="s">
        <v>35</v>
      </c>
      <c r="F752" s="10">
        <v>990</v>
      </c>
      <c r="G752" s="10" t="s">
        <v>249</v>
      </c>
    </row>
    <row r="753" spans="1:7" hidden="1" outlineLevel="2" x14ac:dyDescent="0.3">
      <c r="A753" s="10">
        <v>2005</v>
      </c>
      <c r="B753" s="11" t="s">
        <v>17</v>
      </c>
      <c r="C753" s="11" t="s">
        <v>22</v>
      </c>
      <c r="D753" s="11" t="s">
        <v>30</v>
      </c>
      <c r="E753" s="11" t="s">
        <v>35</v>
      </c>
      <c r="F753" s="10">
        <v>610</v>
      </c>
      <c r="G753" s="10" t="s">
        <v>251</v>
      </c>
    </row>
    <row r="754" spans="1:7" hidden="1" outlineLevel="2" x14ac:dyDescent="0.3">
      <c r="A754" s="10">
        <v>2007</v>
      </c>
      <c r="B754" s="11" t="s">
        <v>28</v>
      </c>
      <c r="C754" s="11" t="s">
        <v>13</v>
      </c>
      <c r="D754" s="11" t="s">
        <v>30</v>
      </c>
      <c r="E754" s="11" t="s">
        <v>35</v>
      </c>
      <c r="F754" s="10">
        <v>756</v>
      </c>
      <c r="G754" s="10" t="s">
        <v>253</v>
      </c>
    </row>
    <row r="755" spans="1:7" hidden="1" outlineLevel="2" x14ac:dyDescent="0.3">
      <c r="A755" s="10">
        <v>2007</v>
      </c>
      <c r="B755" s="11" t="s">
        <v>17</v>
      </c>
      <c r="C755" s="11" t="s">
        <v>29</v>
      </c>
      <c r="D755" s="11" t="s">
        <v>30</v>
      </c>
      <c r="E755" s="11" t="s">
        <v>48</v>
      </c>
      <c r="F755" s="10">
        <v>817</v>
      </c>
      <c r="G755" s="10" t="s">
        <v>254</v>
      </c>
    </row>
    <row r="756" spans="1:7" hidden="1" outlineLevel="2" x14ac:dyDescent="0.3">
      <c r="A756" s="10">
        <v>2006</v>
      </c>
      <c r="B756" s="11" t="s">
        <v>70</v>
      </c>
      <c r="C756" s="11" t="s">
        <v>22</v>
      </c>
      <c r="D756" s="11" t="s">
        <v>30</v>
      </c>
      <c r="E756" s="11" t="s">
        <v>31</v>
      </c>
      <c r="F756" s="10">
        <v>827</v>
      </c>
      <c r="G756" s="10" t="s">
        <v>261</v>
      </c>
    </row>
    <row r="757" spans="1:7" hidden="1" outlineLevel="2" x14ac:dyDescent="0.3">
      <c r="A757" s="10">
        <v>2006</v>
      </c>
      <c r="B757" s="11" t="s">
        <v>21</v>
      </c>
      <c r="C757" s="11" t="s">
        <v>22</v>
      </c>
      <c r="D757" s="11" t="s">
        <v>30</v>
      </c>
      <c r="E757" s="11" t="s">
        <v>38</v>
      </c>
      <c r="F757" s="10">
        <v>548</v>
      </c>
      <c r="G757" s="10" t="s">
        <v>268</v>
      </c>
    </row>
    <row r="758" spans="1:7" hidden="1" outlineLevel="2" x14ac:dyDescent="0.3">
      <c r="A758" s="10">
        <v>2007</v>
      </c>
      <c r="B758" s="11" t="s">
        <v>34</v>
      </c>
      <c r="C758" s="11" t="s">
        <v>22</v>
      </c>
      <c r="D758" s="11" t="s">
        <v>30</v>
      </c>
      <c r="E758" s="11" t="s">
        <v>38</v>
      </c>
      <c r="F758" s="10">
        <v>815</v>
      </c>
      <c r="G758" s="10" t="s">
        <v>277</v>
      </c>
    </row>
    <row r="759" spans="1:7" hidden="1" outlineLevel="2" x14ac:dyDescent="0.3">
      <c r="A759" s="10">
        <v>2006</v>
      </c>
      <c r="B759" s="11" t="s">
        <v>12</v>
      </c>
      <c r="C759" s="11" t="s">
        <v>29</v>
      </c>
      <c r="D759" s="11" t="s">
        <v>30</v>
      </c>
      <c r="E759" s="11" t="s">
        <v>48</v>
      </c>
      <c r="F759" s="10">
        <v>611</v>
      </c>
      <c r="G759" s="10" t="s">
        <v>278</v>
      </c>
    </row>
    <row r="760" spans="1:7" hidden="1" outlineLevel="2" x14ac:dyDescent="0.3">
      <c r="A760" s="10">
        <v>2005</v>
      </c>
      <c r="B760" s="11" t="s">
        <v>37</v>
      </c>
      <c r="C760" s="11" t="s">
        <v>13</v>
      </c>
      <c r="D760" s="11" t="s">
        <v>30</v>
      </c>
      <c r="E760" s="11" t="s">
        <v>35</v>
      </c>
      <c r="F760" s="10">
        <v>630</v>
      </c>
      <c r="G760" s="10" t="s">
        <v>287</v>
      </c>
    </row>
    <row r="761" spans="1:7" hidden="1" outlineLevel="2" x14ac:dyDescent="0.3">
      <c r="A761" s="10">
        <v>2007</v>
      </c>
      <c r="B761" s="11" t="s">
        <v>70</v>
      </c>
      <c r="C761" s="11" t="s">
        <v>25</v>
      </c>
      <c r="D761" s="11" t="s">
        <v>30</v>
      </c>
      <c r="E761" s="11" t="s">
        <v>38</v>
      </c>
      <c r="F761" s="10">
        <v>803</v>
      </c>
      <c r="G761" s="10" t="s">
        <v>290</v>
      </c>
    </row>
    <row r="762" spans="1:7" hidden="1" outlineLevel="2" x14ac:dyDescent="0.3">
      <c r="A762" s="10">
        <v>2006</v>
      </c>
      <c r="B762" s="11" t="s">
        <v>56</v>
      </c>
      <c r="C762" s="11" t="s">
        <v>22</v>
      </c>
      <c r="D762" s="11" t="s">
        <v>30</v>
      </c>
      <c r="E762" s="11" t="s">
        <v>38</v>
      </c>
      <c r="F762" s="10">
        <v>792</v>
      </c>
      <c r="G762" s="10" t="s">
        <v>299</v>
      </c>
    </row>
    <row r="763" spans="1:7" hidden="1" outlineLevel="2" x14ac:dyDescent="0.3">
      <c r="A763" s="10">
        <v>2006</v>
      </c>
      <c r="B763" s="11" t="s">
        <v>62</v>
      </c>
      <c r="C763" s="11" t="s">
        <v>29</v>
      </c>
      <c r="D763" s="11" t="s">
        <v>30</v>
      </c>
      <c r="E763" s="11" t="s">
        <v>31</v>
      </c>
      <c r="F763" s="10">
        <v>888</v>
      </c>
      <c r="G763" s="10" t="s">
        <v>302</v>
      </c>
    </row>
    <row r="764" spans="1:7" hidden="1" outlineLevel="2" x14ac:dyDescent="0.3">
      <c r="A764" s="10">
        <v>2006</v>
      </c>
      <c r="B764" s="11" t="s">
        <v>21</v>
      </c>
      <c r="C764" s="11" t="s">
        <v>25</v>
      </c>
      <c r="D764" s="11" t="s">
        <v>30</v>
      </c>
      <c r="E764" s="11" t="s">
        <v>48</v>
      </c>
      <c r="F764" s="10">
        <v>552</v>
      </c>
      <c r="G764" s="10" t="s">
        <v>303</v>
      </c>
    </row>
    <row r="765" spans="1:7" hidden="1" outlineLevel="2" x14ac:dyDescent="0.3">
      <c r="A765" s="10">
        <v>2006</v>
      </c>
      <c r="B765" s="11" t="s">
        <v>21</v>
      </c>
      <c r="C765" s="11" t="s">
        <v>29</v>
      </c>
      <c r="D765" s="11" t="s">
        <v>30</v>
      </c>
      <c r="E765" s="11" t="s">
        <v>31</v>
      </c>
      <c r="F765" s="10">
        <v>802</v>
      </c>
      <c r="G765" s="10" t="s">
        <v>304</v>
      </c>
    </row>
    <row r="766" spans="1:7" hidden="1" outlineLevel="2" x14ac:dyDescent="0.3">
      <c r="A766" s="10">
        <v>2005</v>
      </c>
      <c r="B766" s="11" t="s">
        <v>28</v>
      </c>
      <c r="C766" s="11" t="s">
        <v>13</v>
      </c>
      <c r="D766" s="11" t="s">
        <v>30</v>
      </c>
      <c r="E766" s="11" t="s">
        <v>31</v>
      </c>
      <c r="F766" s="10">
        <v>686</v>
      </c>
      <c r="G766" s="10" t="s">
        <v>305</v>
      </c>
    </row>
    <row r="767" spans="1:7" hidden="1" outlineLevel="2" x14ac:dyDescent="0.3">
      <c r="A767" s="10">
        <v>2005</v>
      </c>
      <c r="B767" s="11" t="s">
        <v>34</v>
      </c>
      <c r="C767" s="11" t="s">
        <v>25</v>
      </c>
      <c r="D767" s="11" t="s">
        <v>30</v>
      </c>
      <c r="E767" s="11" t="s">
        <v>38</v>
      </c>
      <c r="F767" s="10">
        <v>647</v>
      </c>
      <c r="G767" s="10" t="s">
        <v>306</v>
      </c>
    </row>
    <row r="768" spans="1:7" hidden="1" outlineLevel="2" x14ac:dyDescent="0.3">
      <c r="A768" s="10">
        <v>2007</v>
      </c>
      <c r="B768" s="11" t="s">
        <v>40</v>
      </c>
      <c r="C768" s="11" t="s">
        <v>13</v>
      </c>
      <c r="D768" s="11" t="s">
        <v>30</v>
      </c>
      <c r="E768" s="11" t="s">
        <v>48</v>
      </c>
      <c r="F768" s="10">
        <v>943</v>
      </c>
      <c r="G768" s="10" t="s">
        <v>309</v>
      </c>
    </row>
    <row r="769" spans="1:7" hidden="1" outlineLevel="2" x14ac:dyDescent="0.3">
      <c r="A769" s="10">
        <v>2007</v>
      </c>
      <c r="B769" s="11" t="s">
        <v>21</v>
      </c>
      <c r="C769" s="11" t="s">
        <v>13</v>
      </c>
      <c r="D769" s="11" t="s">
        <v>30</v>
      </c>
      <c r="E769" s="11" t="s">
        <v>31</v>
      </c>
      <c r="F769" s="10">
        <v>546</v>
      </c>
      <c r="G769" s="10" t="s">
        <v>325</v>
      </c>
    </row>
    <row r="770" spans="1:7" hidden="1" outlineLevel="2" x14ac:dyDescent="0.3">
      <c r="A770" s="10">
        <v>2007</v>
      </c>
      <c r="B770" s="11" t="s">
        <v>12</v>
      </c>
      <c r="C770" s="11" t="s">
        <v>13</v>
      </c>
      <c r="D770" s="11" t="s">
        <v>30</v>
      </c>
      <c r="E770" s="11" t="s">
        <v>31</v>
      </c>
      <c r="F770" s="10">
        <v>625</v>
      </c>
      <c r="G770" s="10" t="s">
        <v>327</v>
      </c>
    </row>
    <row r="771" spans="1:7" hidden="1" outlineLevel="2" x14ac:dyDescent="0.3">
      <c r="A771" s="10">
        <v>2006</v>
      </c>
      <c r="B771" s="11" t="s">
        <v>37</v>
      </c>
      <c r="C771" s="11" t="s">
        <v>22</v>
      </c>
      <c r="D771" s="11" t="s">
        <v>30</v>
      </c>
      <c r="E771" s="11" t="s">
        <v>31</v>
      </c>
      <c r="F771" s="10">
        <v>680</v>
      </c>
      <c r="G771" s="10" t="s">
        <v>330</v>
      </c>
    </row>
    <row r="772" spans="1:7" hidden="1" outlineLevel="2" x14ac:dyDescent="0.3">
      <c r="A772" s="10">
        <v>2005</v>
      </c>
      <c r="B772" s="11" t="s">
        <v>45</v>
      </c>
      <c r="C772" s="11" t="s">
        <v>13</v>
      </c>
      <c r="D772" s="11" t="s">
        <v>30</v>
      </c>
      <c r="E772" s="11" t="s">
        <v>31</v>
      </c>
      <c r="F772" s="10">
        <v>872</v>
      </c>
      <c r="G772" s="10" t="s">
        <v>336</v>
      </c>
    </row>
    <row r="773" spans="1:7" hidden="1" outlineLevel="2" x14ac:dyDescent="0.3">
      <c r="A773" s="10">
        <v>2006</v>
      </c>
      <c r="B773" s="11" t="s">
        <v>64</v>
      </c>
      <c r="C773" s="11" t="s">
        <v>13</v>
      </c>
      <c r="D773" s="11" t="s">
        <v>30</v>
      </c>
      <c r="E773" s="11" t="s">
        <v>35</v>
      </c>
      <c r="F773" s="10">
        <v>792</v>
      </c>
      <c r="G773" s="10" t="s">
        <v>340</v>
      </c>
    </row>
    <row r="774" spans="1:7" hidden="1" outlineLevel="2" x14ac:dyDescent="0.3">
      <c r="A774" s="10">
        <v>2006</v>
      </c>
      <c r="B774" s="11" t="s">
        <v>62</v>
      </c>
      <c r="C774" s="11" t="s">
        <v>29</v>
      </c>
      <c r="D774" s="11" t="s">
        <v>30</v>
      </c>
      <c r="E774" s="11" t="s">
        <v>31</v>
      </c>
      <c r="F774" s="10">
        <v>884</v>
      </c>
      <c r="G774" s="10" t="s">
        <v>341</v>
      </c>
    </row>
    <row r="775" spans="1:7" hidden="1" outlineLevel="2" x14ac:dyDescent="0.3">
      <c r="A775" s="10">
        <v>2006</v>
      </c>
      <c r="B775" s="11" t="s">
        <v>17</v>
      </c>
      <c r="C775" s="11" t="s">
        <v>22</v>
      </c>
      <c r="D775" s="11" t="s">
        <v>30</v>
      </c>
      <c r="E775" s="11" t="s">
        <v>31</v>
      </c>
      <c r="F775" s="10">
        <v>640</v>
      </c>
      <c r="G775" s="10" t="s">
        <v>342</v>
      </c>
    </row>
    <row r="776" spans="1:7" hidden="1" outlineLevel="2" x14ac:dyDescent="0.3">
      <c r="A776" s="10">
        <v>2007</v>
      </c>
      <c r="B776" s="11" t="s">
        <v>28</v>
      </c>
      <c r="C776" s="11" t="s">
        <v>29</v>
      </c>
      <c r="D776" s="11" t="s">
        <v>30</v>
      </c>
      <c r="E776" s="11" t="s">
        <v>48</v>
      </c>
      <c r="F776" s="10">
        <v>918</v>
      </c>
      <c r="G776" s="10" t="s">
        <v>345</v>
      </c>
    </row>
    <row r="777" spans="1:7" hidden="1" outlineLevel="2" x14ac:dyDescent="0.3">
      <c r="A777" s="10">
        <v>2005</v>
      </c>
      <c r="B777" s="11" t="s">
        <v>21</v>
      </c>
      <c r="C777" s="11" t="s">
        <v>13</v>
      </c>
      <c r="D777" s="11" t="s">
        <v>30</v>
      </c>
      <c r="E777" s="11" t="s">
        <v>31</v>
      </c>
      <c r="F777" s="10">
        <v>703</v>
      </c>
      <c r="G777" s="10" t="s">
        <v>347</v>
      </c>
    </row>
    <row r="778" spans="1:7" hidden="1" outlineLevel="2" x14ac:dyDescent="0.3">
      <c r="A778" s="10">
        <v>2005</v>
      </c>
      <c r="B778" s="11" t="s">
        <v>37</v>
      </c>
      <c r="C778" s="11" t="s">
        <v>13</v>
      </c>
      <c r="D778" s="11" t="s">
        <v>30</v>
      </c>
      <c r="E778" s="11" t="s">
        <v>35</v>
      </c>
      <c r="F778" s="10">
        <v>788</v>
      </c>
      <c r="G778" s="10" t="s">
        <v>349</v>
      </c>
    </row>
    <row r="779" spans="1:7" hidden="1" outlineLevel="2" x14ac:dyDescent="0.3">
      <c r="A779" s="10">
        <v>2005</v>
      </c>
      <c r="B779" s="11" t="s">
        <v>21</v>
      </c>
      <c r="C779" s="11" t="s">
        <v>29</v>
      </c>
      <c r="D779" s="11" t="s">
        <v>30</v>
      </c>
      <c r="E779" s="11" t="s">
        <v>48</v>
      </c>
      <c r="F779" s="10">
        <v>604</v>
      </c>
      <c r="G779" s="10" t="s">
        <v>352</v>
      </c>
    </row>
    <row r="780" spans="1:7" hidden="1" outlineLevel="2" x14ac:dyDescent="0.3">
      <c r="A780" s="10">
        <v>2006</v>
      </c>
      <c r="B780" s="11" t="s">
        <v>17</v>
      </c>
      <c r="C780" s="11" t="s">
        <v>25</v>
      </c>
      <c r="D780" s="11" t="s">
        <v>30</v>
      </c>
      <c r="E780" s="11" t="s">
        <v>38</v>
      </c>
      <c r="F780" s="10">
        <v>767</v>
      </c>
      <c r="G780" s="10" t="s">
        <v>353</v>
      </c>
    </row>
    <row r="781" spans="1:7" hidden="1" outlineLevel="2" x14ac:dyDescent="0.3">
      <c r="A781" s="10">
        <v>2007</v>
      </c>
      <c r="B781" s="11" t="s">
        <v>62</v>
      </c>
      <c r="C781" s="11" t="s">
        <v>22</v>
      </c>
      <c r="D781" s="11" t="s">
        <v>30</v>
      </c>
      <c r="E781" s="11" t="s">
        <v>31</v>
      </c>
      <c r="F781" s="10">
        <v>636</v>
      </c>
      <c r="G781" s="10" t="s">
        <v>363</v>
      </c>
    </row>
    <row r="782" spans="1:7" hidden="1" outlineLevel="2" x14ac:dyDescent="0.3">
      <c r="A782" s="10">
        <v>2006</v>
      </c>
      <c r="B782" s="11" t="s">
        <v>17</v>
      </c>
      <c r="C782" s="11" t="s">
        <v>22</v>
      </c>
      <c r="D782" s="11" t="s">
        <v>30</v>
      </c>
      <c r="E782" s="11" t="s">
        <v>31</v>
      </c>
      <c r="F782" s="10">
        <v>716</v>
      </c>
      <c r="G782" s="10" t="s">
        <v>368</v>
      </c>
    </row>
    <row r="783" spans="1:7" hidden="1" outlineLevel="2" x14ac:dyDescent="0.3">
      <c r="A783" s="10">
        <v>2007</v>
      </c>
      <c r="B783" s="11" t="s">
        <v>62</v>
      </c>
      <c r="C783" s="11" t="s">
        <v>25</v>
      </c>
      <c r="D783" s="11" t="s">
        <v>30</v>
      </c>
      <c r="E783" s="11" t="s">
        <v>48</v>
      </c>
      <c r="F783" s="10">
        <v>810</v>
      </c>
      <c r="G783" s="10" t="s">
        <v>369</v>
      </c>
    </row>
    <row r="784" spans="1:7" hidden="1" outlineLevel="2" x14ac:dyDescent="0.3">
      <c r="A784" s="10">
        <v>2006</v>
      </c>
      <c r="B784" s="11" t="s">
        <v>56</v>
      </c>
      <c r="C784" s="11" t="s">
        <v>22</v>
      </c>
      <c r="D784" s="11" t="s">
        <v>30</v>
      </c>
      <c r="E784" s="11" t="s">
        <v>38</v>
      </c>
      <c r="F784" s="10">
        <v>778</v>
      </c>
      <c r="G784" s="10" t="s">
        <v>377</v>
      </c>
    </row>
    <row r="785" spans="1:7" hidden="1" outlineLevel="2" x14ac:dyDescent="0.3">
      <c r="A785" s="10">
        <v>2006</v>
      </c>
      <c r="B785" s="11" t="s">
        <v>40</v>
      </c>
      <c r="C785" s="11" t="s">
        <v>13</v>
      </c>
      <c r="D785" s="11" t="s">
        <v>30</v>
      </c>
      <c r="E785" s="11" t="s">
        <v>48</v>
      </c>
      <c r="F785" s="10">
        <v>719</v>
      </c>
      <c r="G785" s="10" t="s">
        <v>380</v>
      </c>
    </row>
    <row r="786" spans="1:7" hidden="1" outlineLevel="2" x14ac:dyDescent="0.3">
      <c r="A786" s="10">
        <v>2005</v>
      </c>
      <c r="B786" s="11" t="s">
        <v>56</v>
      </c>
      <c r="C786" s="11" t="s">
        <v>29</v>
      </c>
      <c r="D786" s="11" t="s">
        <v>30</v>
      </c>
      <c r="E786" s="11" t="s">
        <v>35</v>
      </c>
      <c r="F786" s="10">
        <v>775</v>
      </c>
      <c r="G786" s="10" t="s">
        <v>382</v>
      </c>
    </row>
    <row r="787" spans="1:7" hidden="1" outlineLevel="2" x14ac:dyDescent="0.3">
      <c r="A787" s="10">
        <v>2006</v>
      </c>
      <c r="B787" s="11" t="s">
        <v>70</v>
      </c>
      <c r="C787" s="11" t="s">
        <v>22</v>
      </c>
      <c r="D787" s="11" t="s">
        <v>30</v>
      </c>
      <c r="E787" s="11" t="s">
        <v>38</v>
      </c>
      <c r="F787" s="10">
        <v>845</v>
      </c>
      <c r="G787" s="10" t="s">
        <v>384</v>
      </c>
    </row>
    <row r="788" spans="1:7" hidden="1" outlineLevel="2" x14ac:dyDescent="0.3">
      <c r="A788" s="10">
        <v>2005</v>
      </c>
      <c r="B788" s="11" t="s">
        <v>17</v>
      </c>
      <c r="C788" s="11" t="s">
        <v>22</v>
      </c>
      <c r="D788" s="11" t="s">
        <v>30</v>
      </c>
      <c r="E788" s="11" t="s">
        <v>35</v>
      </c>
      <c r="F788" s="10">
        <v>619</v>
      </c>
      <c r="G788" s="10" t="s">
        <v>386</v>
      </c>
    </row>
    <row r="789" spans="1:7" hidden="1" outlineLevel="2" x14ac:dyDescent="0.3">
      <c r="A789" s="10">
        <v>2007</v>
      </c>
      <c r="B789" s="11" t="s">
        <v>34</v>
      </c>
      <c r="C789" s="11" t="s">
        <v>13</v>
      </c>
      <c r="D789" s="11" t="s">
        <v>30</v>
      </c>
      <c r="E789" s="11" t="s">
        <v>48</v>
      </c>
      <c r="F789" s="10">
        <v>902</v>
      </c>
      <c r="G789" s="10" t="s">
        <v>396</v>
      </c>
    </row>
    <row r="790" spans="1:7" hidden="1" outlineLevel="2" x14ac:dyDescent="0.3">
      <c r="A790" s="10">
        <v>2007</v>
      </c>
      <c r="B790" s="11" t="s">
        <v>34</v>
      </c>
      <c r="C790" s="11" t="s">
        <v>25</v>
      </c>
      <c r="D790" s="11" t="s">
        <v>30</v>
      </c>
      <c r="E790" s="11" t="s">
        <v>35</v>
      </c>
      <c r="F790" s="10">
        <v>510</v>
      </c>
      <c r="G790" s="10" t="s">
        <v>399</v>
      </c>
    </row>
    <row r="791" spans="1:7" hidden="1" outlineLevel="2" x14ac:dyDescent="0.3">
      <c r="A791" s="10">
        <v>2005</v>
      </c>
      <c r="B791" s="11" t="s">
        <v>37</v>
      </c>
      <c r="C791" s="11" t="s">
        <v>13</v>
      </c>
      <c r="D791" s="11" t="s">
        <v>30</v>
      </c>
      <c r="E791" s="11" t="s">
        <v>48</v>
      </c>
      <c r="F791" s="10">
        <v>669</v>
      </c>
      <c r="G791" s="10" t="s">
        <v>400</v>
      </c>
    </row>
    <row r="792" spans="1:7" hidden="1" outlineLevel="2" x14ac:dyDescent="0.3">
      <c r="A792" s="10">
        <v>2007</v>
      </c>
      <c r="B792" s="11" t="s">
        <v>21</v>
      </c>
      <c r="C792" s="11" t="s">
        <v>29</v>
      </c>
      <c r="D792" s="11" t="s">
        <v>30</v>
      </c>
      <c r="E792" s="11" t="s">
        <v>48</v>
      </c>
      <c r="F792" s="10">
        <v>558</v>
      </c>
      <c r="G792" s="10" t="s">
        <v>414</v>
      </c>
    </row>
    <row r="793" spans="1:7" hidden="1" outlineLevel="2" x14ac:dyDescent="0.3">
      <c r="A793" s="10">
        <v>2005</v>
      </c>
      <c r="B793" s="11" t="s">
        <v>17</v>
      </c>
      <c r="C793" s="11" t="s">
        <v>13</v>
      </c>
      <c r="D793" s="11" t="s">
        <v>30</v>
      </c>
      <c r="E793" s="11" t="s">
        <v>38</v>
      </c>
      <c r="F793" s="10">
        <v>503</v>
      </c>
      <c r="G793" s="10" t="s">
        <v>417</v>
      </c>
    </row>
    <row r="794" spans="1:7" hidden="1" outlineLevel="2" x14ac:dyDescent="0.3">
      <c r="A794" s="10">
        <v>2005</v>
      </c>
      <c r="B794" s="11" t="s">
        <v>56</v>
      </c>
      <c r="C794" s="11" t="s">
        <v>22</v>
      </c>
      <c r="D794" s="11" t="s">
        <v>30</v>
      </c>
      <c r="E794" s="11" t="s">
        <v>31</v>
      </c>
      <c r="F794" s="10">
        <v>840</v>
      </c>
      <c r="G794" s="10" t="s">
        <v>418</v>
      </c>
    </row>
    <row r="795" spans="1:7" hidden="1" outlineLevel="2" x14ac:dyDescent="0.3">
      <c r="A795" s="10">
        <v>2006</v>
      </c>
      <c r="B795" s="11" t="s">
        <v>37</v>
      </c>
      <c r="C795" s="11" t="s">
        <v>25</v>
      </c>
      <c r="D795" s="11" t="s">
        <v>30</v>
      </c>
      <c r="E795" s="11" t="s">
        <v>35</v>
      </c>
      <c r="F795" s="10">
        <v>705</v>
      </c>
      <c r="G795" s="10" t="s">
        <v>419</v>
      </c>
    </row>
    <row r="796" spans="1:7" hidden="1" outlineLevel="2" x14ac:dyDescent="0.3">
      <c r="A796" s="10">
        <v>2007</v>
      </c>
      <c r="B796" s="11" t="s">
        <v>62</v>
      </c>
      <c r="C796" s="11" t="s">
        <v>25</v>
      </c>
      <c r="D796" s="11" t="s">
        <v>30</v>
      </c>
      <c r="E796" s="11" t="s">
        <v>38</v>
      </c>
      <c r="F796" s="10">
        <v>858</v>
      </c>
      <c r="G796" s="10" t="s">
        <v>423</v>
      </c>
    </row>
    <row r="797" spans="1:7" hidden="1" outlineLevel="2" x14ac:dyDescent="0.3">
      <c r="A797" s="10">
        <v>2005</v>
      </c>
      <c r="B797" s="11" t="s">
        <v>64</v>
      </c>
      <c r="C797" s="11" t="s">
        <v>25</v>
      </c>
      <c r="D797" s="11" t="s">
        <v>30</v>
      </c>
      <c r="E797" s="11" t="s">
        <v>31</v>
      </c>
      <c r="F797" s="10">
        <v>955</v>
      </c>
      <c r="G797" s="10" t="s">
        <v>433</v>
      </c>
    </row>
    <row r="798" spans="1:7" hidden="1" outlineLevel="2" x14ac:dyDescent="0.3">
      <c r="A798" s="10">
        <v>2006</v>
      </c>
      <c r="B798" s="11" t="s">
        <v>28</v>
      </c>
      <c r="C798" s="11" t="s">
        <v>25</v>
      </c>
      <c r="D798" s="11" t="s">
        <v>30</v>
      </c>
      <c r="E798" s="11" t="s">
        <v>31</v>
      </c>
      <c r="F798" s="10">
        <v>685</v>
      </c>
      <c r="G798" s="10" t="s">
        <v>434</v>
      </c>
    </row>
    <row r="799" spans="1:7" hidden="1" outlineLevel="2" x14ac:dyDescent="0.3">
      <c r="A799" s="10">
        <v>2005</v>
      </c>
      <c r="B799" s="11" t="s">
        <v>70</v>
      </c>
      <c r="C799" s="11" t="s">
        <v>29</v>
      </c>
      <c r="D799" s="11" t="s">
        <v>30</v>
      </c>
      <c r="E799" s="11" t="s">
        <v>31</v>
      </c>
      <c r="F799" s="10">
        <v>738</v>
      </c>
      <c r="G799" s="10" t="s">
        <v>438</v>
      </c>
    </row>
    <row r="800" spans="1:7" hidden="1" outlineLevel="2" x14ac:dyDescent="0.3">
      <c r="A800" s="10">
        <v>2005</v>
      </c>
      <c r="B800" s="11" t="s">
        <v>21</v>
      </c>
      <c r="C800" s="11" t="s">
        <v>25</v>
      </c>
      <c r="D800" s="11" t="s">
        <v>30</v>
      </c>
      <c r="E800" s="11" t="s">
        <v>38</v>
      </c>
      <c r="F800" s="10">
        <v>773</v>
      </c>
      <c r="G800" s="10" t="s">
        <v>440</v>
      </c>
    </row>
    <row r="801" spans="1:7" hidden="1" outlineLevel="2" x14ac:dyDescent="0.3">
      <c r="A801" s="10">
        <v>2006</v>
      </c>
      <c r="B801" s="11" t="s">
        <v>17</v>
      </c>
      <c r="C801" s="11" t="s">
        <v>29</v>
      </c>
      <c r="D801" s="11" t="s">
        <v>30</v>
      </c>
      <c r="E801" s="11" t="s">
        <v>38</v>
      </c>
      <c r="F801" s="10">
        <v>502</v>
      </c>
      <c r="G801" s="10" t="s">
        <v>442</v>
      </c>
    </row>
    <row r="802" spans="1:7" hidden="1" outlineLevel="2" x14ac:dyDescent="0.3">
      <c r="A802" s="10">
        <v>2007</v>
      </c>
      <c r="B802" s="11" t="s">
        <v>62</v>
      </c>
      <c r="C802" s="11" t="s">
        <v>25</v>
      </c>
      <c r="D802" s="11" t="s">
        <v>30</v>
      </c>
      <c r="E802" s="11" t="s">
        <v>38</v>
      </c>
      <c r="F802" s="10">
        <v>925</v>
      </c>
      <c r="G802" s="10" t="s">
        <v>443</v>
      </c>
    </row>
    <row r="803" spans="1:7" hidden="1" outlineLevel="2" x14ac:dyDescent="0.3">
      <c r="A803" s="10">
        <v>2006</v>
      </c>
      <c r="B803" s="11" t="s">
        <v>28</v>
      </c>
      <c r="C803" s="11" t="s">
        <v>22</v>
      </c>
      <c r="D803" s="11" t="s">
        <v>30</v>
      </c>
      <c r="E803" s="11" t="s">
        <v>35</v>
      </c>
      <c r="F803" s="10">
        <v>837</v>
      </c>
      <c r="G803" s="10" t="s">
        <v>446</v>
      </c>
    </row>
    <row r="804" spans="1:7" hidden="1" outlineLevel="2" x14ac:dyDescent="0.3">
      <c r="A804" s="10">
        <v>2007</v>
      </c>
      <c r="B804" s="11" t="s">
        <v>45</v>
      </c>
      <c r="C804" s="11" t="s">
        <v>25</v>
      </c>
      <c r="D804" s="11" t="s">
        <v>30</v>
      </c>
      <c r="E804" s="11" t="s">
        <v>48</v>
      </c>
      <c r="F804" s="10">
        <v>758</v>
      </c>
      <c r="G804" s="10" t="s">
        <v>450</v>
      </c>
    </row>
    <row r="805" spans="1:7" hidden="1" outlineLevel="2" x14ac:dyDescent="0.3">
      <c r="A805" s="10">
        <v>2005</v>
      </c>
      <c r="B805" s="11" t="s">
        <v>28</v>
      </c>
      <c r="C805" s="11" t="s">
        <v>13</v>
      </c>
      <c r="D805" s="11" t="s">
        <v>30</v>
      </c>
      <c r="E805" s="11" t="s">
        <v>48</v>
      </c>
      <c r="F805" s="10">
        <v>729</v>
      </c>
      <c r="G805" s="10" t="s">
        <v>455</v>
      </c>
    </row>
    <row r="806" spans="1:7" hidden="1" outlineLevel="2" x14ac:dyDescent="0.3">
      <c r="A806" s="10">
        <v>2005</v>
      </c>
      <c r="B806" s="11" t="s">
        <v>64</v>
      </c>
      <c r="C806" s="11" t="s">
        <v>29</v>
      </c>
      <c r="D806" s="11" t="s">
        <v>30</v>
      </c>
      <c r="E806" s="11" t="s">
        <v>31</v>
      </c>
      <c r="F806" s="10">
        <v>658</v>
      </c>
      <c r="G806" s="10" t="s">
        <v>456</v>
      </c>
    </row>
    <row r="807" spans="1:7" hidden="1" outlineLevel="2" x14ac:dyDescent="0.3">
      <c r="A807" s="10">
        <v>2005</v>
      </c>
      <c r="B807" s="11" t="s">
        <v>28</v>
      </c>
      <c r="C807" s="11" t="s">
        <v>29</v>
      </c>
      <c r="D807" s="11" t="s">
        <v>30</v>
      </c>
      <c r="E807" s="11" t="s">
        <v>31</v>
      </c>
      <c r="F807" s="10">
        <v>816</v>
      </c>
      <c r="G807" s="10" t="s">
        <v>466</v>
      </c>
    </row>
    <row r="808" spans="1:7" hidden="1" outlineLevel="2" x14ac:dyDescent="0.3">
      <c r="A808" s="10">
        <v>2006</v>
      </c>
      <c r="B808" s="11" t="s">
        <v>37</v>
      </c>
      <c r="C808" s="11" t="s">
        <v>22</v>
      </c>
      <c r="D808" s="11" t="s">
        <v>30</v>
      </c>
      <c r="E808" s="11" t="s">
        <v>38</v>
      </c>
      <c r="F808" s="10">
        <v>858</v>
      </c>
      <c r="G808" s="10" t="s">
        <v>470</v>
      </c>
    </row>
    <row r="809" spans="1:7" hidden="1" outlineLevel="2" x14ac:dyDescent="0.3">
      <c r="A809" s="10">
        <v>2006</v>
      </c>
      <c r="B809" s="11" t="s">
        <v>34</v>
      </c>
      <c r="C809" s="11" t="s">
        <v>29</v>
      </c>
      <c r="D809" s="11" t="s">
        <v>30</v>
      </c>
      <c r="E809" s="11" t="s">
        <v>35</v>
      </c>
      <c r="F809" s="10">
        <v>892</v>
      </c>
      <c r="G809" s="10" t="s">
        <v>471</v>
      </c>
    </row>
    <row r="810" spans="1:7" hidden="1" outlineLevel="2" x14ac:dyDescent="0.3">
      <c r="A810" s="10">
        <v>2007</v>
      </c>
      <c r="B810" s="11" t="s">
        <v>28</v>
      </c>
      <c r="C810" s="11" t="s">
        <v>22</v>
      </c>
      <c r="D810" s="11" t="s">
        <v>30</v>
      </c>
      <c r="E810" s="11" t="s">
        <v>31</v>
      </c>
      <c r="F810" s="10">
        <v>898</v>
      </c>
      <c r="G810" s="10" t="s">
        <v>475</v>
      </c>
    </row>
    <row r="811" spans="1:7" hidden="1" outlineLevel="2" x14ac:dyDescent="0.3">
      <c r="A811" s="10">
        <v>2007</v>
      </c>
      <c r="B811" s="11" t="s">
        <v>64</v>
      </c>
      <c r="C811" s="11" t="s">
        <v>13</v>
      </c>
      <c r="D811" s="11" t="s">
        <v>30</v>
      </c>
      <c r="E811" s="11" t="s">
        <v>31</v>
      </c>
      <c r="F811" s="10">
        <v>803</v>
      </c>
      <c r="G811" s="10" t="s">
        <v>480</v>
      </c>
    </row>
    <row r="812" spans="1:7" hidden="1" outlineLevel="2" x14ac:dyDescent="0.3">
      <c r="A812" s="10">
        <v>2007</v>
      </c>
      <c r="B812" s="11" t="s">
        <v>28</v>
      </c>
      <c r="C812" s="11" t="s">
        <v>13</v>
      </c>
      <c r="D812" s="11" t="s">
        <v>30</v>
      </c>
      <c r="E812" s="11" t="s">
        <v>48</v>
      </c>
      <c r="F812" s="10">
        <v>552</v>
      </c>
      <c r="G812" s="10" t="s">
        <v>484</v>
      </c>
    </row>
    <row r="813" spans="1:7" hidden="1" outlineLevel="2" x14ac:dyDescent="0.3">
      <c r="A813" s="10">
        <v>2005</v>
      </c>
      <c r="B813" s="11" t="s">
        <v>34</v>
      </c>
      <c r="C813" s="11" t="s">
        <v>25</v>
      </c>
      <c r="D813" s="11" t="s">
        <v>30</v>
      </c>
      <c r="E813" s="11" t="s">
        <v>35</v>
      </c>
      <c r="F813" s="10">
        <v>930</v>
      </c>
      <c r="G813" s="10" t="s">
        <v>496</v>
      </c>
    </row>
    <row r="814" spans="1:7" hidden="1" outlineLevel="2" x14ac:dyDescent="0.3">
      <c r="A814" s="10">
        <v>2006</v>
      </c>
      <c r="B814" s="11" t="s">
        <v>37</v>
      </c>
      <c r="C814" s="11" t="s">
        <v>29</v>
      </c>
      <c r="D814" s="11" t="s">
        <v>30</v>
      </c>
      <c r="E814" s="11" t="s">
        <v>38</v>
      </c>
      <c r="F814" s="10">
        <v>524</v>
      </c>
      <c r="G814" s="10" t="s">
        <v>501</v>
      </c>
    </row>
    <row r="815" spans="1:7" hidden="1" outlineLevel="2" x14ac:dyDescent="0.3">
      <c r="A815" s="10">
        <v>2006</v>
      </c>
      <c r="B815" s="11" t="s">
        <v>21</v>
      </c>
      <c r="C815" s="11" t="s">
        <v>13</v>
      </c>
      <c r="D815" s="11" t="s">
        <v>30</v>
      </c>
      <c r="E815" s="11" t="s">
        <v>31</v>
      </c>
      <c r="F815" s="10">
        <v>868</v>
      </c>
      <c r="G815" s="10" t="s">
        <v>504</v>
      </c>
    </row>
    <row r="816" spans="1:7" hidden="1" outlineLevel="2" x14ac:dyDescent="0.3">
      <c r="A816" s="10">
        <v>2005</v>
      </c>
      <c r="B816" s="11" t="s">
        <v>37</v>
      </c>
      <c r="C816" s="11" t="s">
        <v>13</v>
      </c>
      <c r="D816" s="11" t="s">
        <v>30</v>
      </c>
      <c r="E816" s="11" t="s">
        <v>38</v>
      </c>
      <c r="F816" s="10">
        <v>951</v>
      </c>
      <c r="G816" s="10" t="s">
        <v>505</v>
      </c>
    </row>
    <row r="817" spans="1:7" hidden="1" outlineLevel="2" x14ac:dyDescent="0.3">
      <c r="A817" s="10">
        <v>2005</v>
      </c>
      <c r="B817" s="11" t="s">
        <v>28</v>
      </c>
      <c r="C817" s="11" t="s">
        <v>13</v>
      </c>
      <c r="D817" s="11" t="s">
        <v>30</v>
      </c>
      <c r="E817" s="11" t="s">
        <v>38</v>
      </c>
      <c r="F817" s="10">
        <v>922</v>
      </c>
      <c r="G817" s="10" t="s">
        <v>509</v>
      </c>
    </row>
    <row r="818" spans="1:7" hidden="1" outlineLevel="2" x14ac:dyDescent="0.3">
      <c r="A818" s="10">
        <v>2006</v>
      </c>
      <c r="B818" s="11" t="s">
        <v>37</v>
      </c>
      <c r="C818" s="11" t="s">
        <v>25</v>
      </c>
      <c r="D818" s="11" t="s">
        <v>30</v>
      </c>
      <c r="E818" s="11" t="s">
        <v>38</v>
      </c>
      <c r="F818" s="10">
        <v>724</v>
      </c>
      <c r="G818" s="10" t="s">
        <v>511</v>
      </c>
    </row>
    <row r="819" spans="1:7" hidden="1" outlineLevel="2" x14ac:dyDescent="0.3">
      <c r="A819" s="10">
        <v>2007</v>
      </c>
      <c r="B819" s="11" t="s">
        <v>34</v>
      </c>
      <c r="C819" s="11" t="s">
        <v>22</v>
      </c>
      <c r="D819" s="11" t="s">
        <v>30</v>
      </c>
      <c r="E819" s="11" t="s">
        <v>38</v>
      </c>
      <c r="F819" s="10">
        <v>573</v>
      </c>
      <c r="G819" s="10" t="s">
        <v>526</v>
      </c>
    </row>
    <row r="820" spans="1:7" hidden="1" outlineLevel="2" x14ac:dyDescent="0.3">
      <c r="A820" s="10">
        <v>2007</v>
      </c>
      <c r="B820" s="11" t="s">
        <v>34</v>
      </c>
      <c r="C820" s="11" t="s">
        <v>13</v>
      </c>
      <c r="D820" s="11" t="s">
        <v>30</v>
      </c>
      <c r="E820" s="11" t="s">
        <v>31</v>
      </c>
      <c r="F820" s="10">
        <v>821</v>
      </c>
      <c r="G820" s="10" t="s">
        <v>527</v>
      </c>
    </row>
    <row r="821" spans="1:7" hidden="1" outlineLevel="2" x14ac:dyDescent="0.3">
      <c r="A821" s="10">
        <v>2005</v>
      </c>
      <c r="B821" s="11" t="s">
        <v>62</v>
      </c>
      <c r="C821" s="11" t="s">
        <v>25</v>
      </c>
      <c r="D821" s="11" t="s">
        <v>30</v>
      </c>
      <c r="E821" s="11" t="s">
        <v>38</v>
      </c>
      <c r="F821" s="10">
        <v>737</v>
      </c>
      <c r="G821" s="10" t="s">
        <v>530</v>
      </c>
    </row>
    <row r="822" spans="1:7" hidden="1" outlineLevel="2" x14ac:dyDescent="0.3">
      <c r="A822" s="10">
        <v>2006</v>
      </c>
      <c r="B822" s="11" t="s">
        <v>62</v>
      </c>
      <c r="C822" s="11" t="s">
        <v>22</v>
      </c>
      <c r="D822" s="11" t="s">
        <v>30</v>
      </c>
      <c r="E822" s="11" t="s">
        <v>38</v>
      </c>
      <c r="F822" s="10">
        <v>567</v>
      </c>
      <c r="G822" s="10" t="s">
        <v>533</v>
      </c>
    </row>
    <row r="823" spans="1:7" hidden="1" outlineLevel="2" x14ac:dyDescent="0.3">
      <c r="A823" s="10">
        <v>2007</v>
      </c>
      <c r="B823" s="11" t="s">
        <v>37</v>
      </c>
      <c r="C823" s="11" t="s">
        <v>22</v>
      </c>
      <c r="D823" s="11" t="s">
        <v>30</v>
      </c>
      <c r="E823" s="11" t="s">
        <v>31</v>
      </c>
      <c r="F823" s="10">
        <v>676</v>
      </c>
      <c r="G823" s="10" t="s">
        <v>535</v>
      </c>
    </row>
    <row r="824" spans="1:7" hidden="1" outlineLevel="2" x14ac:dyDescent="0.3">
      <c r="A824" s="10">
        <v>2005</v>
      </c>
      <c r="B824" s="11" t="s">
        <v>12</v>
      </c>
      <c r="C824" s="11" t="s">
        <v>29</v>
      </c>
      <c r="D824" s="11" t="s">
        <v>30</v>
      </c>
      <c r="E824" s="11" t="s">
        <v>38</v>
      </c>
      <c r="F824" s="10">
        <v>892</v>
      </c>
      <c r="G824" s="10" t="s">
        <v>536</v>
      </c>
    </row>
    <row r="825" spans="1:7" hidden="1" outlineLevel="2" x14ac:dyDescent="0.3">
      <c r="A825" s="10">
        <v>2005</v>
      </c>
      <c r="B825" s="11" t="s">
        <v>56</v>
      </c>
      <c r="C825" s="11" t="s">
        <v>29</v>
      </c>
      <c r="D825" s="11" t="s">
        <v>30</v>
      </c>
      <c r="E825" s="11" t="s">
        <v>31</v>
      </c>
      <c r="F825" s="10">
        <v>862</v>
      </c>
      <c r="G825" s="10" t="s">
        <v>539</v>
      </c>
    </row>
    <row r="826" spans="1:7" hidden="1" outlineLevel="2" x14ac:dyDescent="0.3">
      <c r="A826" s="10">
        <v>2005</v>
      </c>
      <c r="B826" s="11" t="s">
        <v>70</v>
      </c>
      <c r="C826" s="11" t="s">
        <v>22</v>
      </c>
      <c r="D826" s="11" t="s">
        <v>30</v>
      </c>
      <c r="E826" s="11" t="s">
        <v>31</v>
      </c>
      <c r="F826" s="10">
        <v>800</v>
      </c>
      <c r="G826" s="10" t="s">
        <v>550</v>
      </c>
    </row>
    <row r="827" spans="1:7" hidden="1" outlineLevel="2" x14ac:dyDescent="0.3">
      <c r="A827" s="10">
        <v>2007</v>
      </c>
      <c r="B827" s="11" t="s">
        <v>56</v>
      </c>
      <c r="C827" s="11" t="s">
        <v>29</v>
      </c>
      <c r="D827" s="11" t="s">
        <v>30</v>
      </c>
      <c r="E827" s="11" t="s">
        <v>35</v>
      </c>
      <c r="F827" s="10">
        <v>933</v>
      </c>
      <c r="G827" s="10" t="s">
        <v>555</v>
      </c>
    </row>
    <row r="828" spans="1:7" hidden="1" outlineLevel="2" x14ac:dyDescent="0.3">
      <c r="A828" s="10">
        <v>2005</v>
      </c>
      <c r="B828" s="11" t="s">
        <v>56</v>
      </c>
      <c r="C828" s="11" t="s">
        <v>13</v>
      </c>
      <c r="D828" s="11" t="s">
        <v>30</v>
      </c>
      <c r="E828" s="11" t="s">
        <v>48</v>
      </c>
      <c r="F828" s="10">
        <v>833</v>
      </c>
      <c r="G828" s="10" t="s">
        <v>558</v>
      </c>
    </row>
    <row r="829" spans="1:7" hidden="1" outlineLevel="2" x14ac:dyDescent="0.3">
      <c r="A829" s="10">
        <v>2005</v>
      </c>
      <c r="B829" s="11" t="s">
        <v>45</v>
      </c>
      <c r="C829" s="11" t="s">
        <v>25</v>
      </c>
      <c r="D829" s="11" t="s">
        <v>30</v>
      </c>
      <c r="E829" s="11" t="s">
        <v>35</v>
      </c>
      <c r="F829" s="10">
        <v>707</v>
      </c>
      <c r="G829" s="10" t="s">
        <v>560</v>
      </c>
    </row>
    <row r="830" spans="1:7" hidden="1" outlineLevel="2" x14ac:dyDescent="0.3">
      <c r="A830" s="10">
        <v>2007</v>
      </c>
      <c r="B830" s="11" t="s">
        <v>37</v>
      </c>
      <c r="C830" s="11" t="s">
        <v>25</v>
      </c>
      <c r="D830" s="11" t="s">
        <v>30</v>
      </c>
      <c r="E830" s="11" t="s">
        <v>31</v>
      </c>
      <c r="F830" s="10">
        <v>517</v>
      </c>
      <c r="G830" s="10" t="s">
        <v>561</v>
      </c>
    </row>
    <row r="831" spans="1:7" hidden="1" outlineLevel="2" x14ac:dyDescent="0.3">
      <c r="A831" s="10">
        <v>2006</v>
      </c>
      <c r="B831" s="11" t="s">
        <v>40</v>
      </c>
      <c r="C831" s="11" t="s">
        <v>29</v>
      </c>
      <c r="D831" s="11" t="s">
        <v>30</v>
      </c>
      <c r="E831" s="11" t="s">
        <v>35</v>
      </c>
      <c r="F831" s="10">
        <v>755</v>
      </c>
      <c r="G831" s="10" t="s">
        <v>562</v>
      </c>
    </row>
    <row r="832" spans="1:7" hidden="1" outlineLevel="2" x14ac:dyDescent="0.3">
      <c r="A832" s="10">
        <v>2007</v>
      </c>
      <c r="B832" s="11" t="s">
        <v>62</v>
      </c>
      <c r="C832" s="11" t="s">
        <v>22</v>
      </c>
      <c r="D832" s="11" t="s">
        <v>30</v>
      </c>
      <c r="E832" s="11" t="s">
        <v>38</v>
      </c>
      <c r="F832" s="10">
        <v>964</v>
      </c>
      <c r="G832" s="10" t="s">
        <v>563</v>
      </c>
    </row>
    <row r="833" spans="1:7" hidden="1" outlineLevel="2" x14ac:dyDescent="0.3">
      <c r="A833" s="10">
        <v>2006</v>
      </c>
      <c r="B833" s="11" t="s">
        <v>12</v>
      </c>
      <c r="C833" s="11" t="s">
        <v>29</v>
      </c>
      <c r="D833" s="11" t="s">
        <v>30</v>
      </c>
      <c r="E833" s="11" t="s">
        <v>31</v>
      </c>
      <c r="F833" s="10">
        <v>632</v>
      </c>
      <c r="G833" s="10" t="s">
        <v>564</v>
      </c>
    </row>
    <row r="834" spans="1:7" hidden="1" outlineLevel="2" x14ac:dyDescent="0.3">
      <c r="A834" s="10">
        <v>2007</v>
      </c>
      <c r="B834" s="11" t="s">
        <v>37</v>
      </c>
      <c r="C834" s="11" t="s">
        <v>13</v>
      </c>
      <c r="D834" s="11" t="s">
        <v>30</v>
      </c>
      <c r="E834" s="11" t="s">
        <v>38</v>
      </c>
      <c r="F834" s="10">
        <v>516</v>
      </c>
      <c r="G834" s="10" t="s">
        <v>565</v>
      </c>
    </row>
    <row r="835" spans="1:7" hidden="1" outlineLevel="2" x14ac:dyDescent="0.3">
      <c r="A835" s="10">
        <v>2006</v>
      </c>
      <c r="B835" s="11" t="s">
        <v>37</v>
      </c>
      <c r="C835" s="11" t="s">
        <v>25</v>
      </c>
      <c r="D835" s="11" t="s">
        <v>30</v>
      </c>
      <c r="E835" s="11" t="s">
        <v>38</v>
      </c>
      <c r="F835" s="10">
        <v>593</v>
      </c>
      <c r="G835" s="10" t="s">
        <v>569</v>
      </c>
    </row>
    <row r="836" spans="1:7" hidden="1" outlineLevel="2" x14ac:dyDescent="0.3">
      <c r="A836" s="10">
        <v>2007</v>
      </c>
      <c r="B836" s="11" t="s">
        <v>56</v>
      </c>
      <c r="C836" s="11" t="s">
        <v>29</v>
      </c>
      <c r="D836" s="11" t="s">
        <v>30</v>
      </c>
      <c r="E836" s="11" t="s">
        <v>48</v>
      </c>
      <c r="F836" s="10">
        <v>984</v>
      </c>
      <c r="G836" s="10" t="s">
        <v>570</v>
      </c>
    </row>
    <row r="837" spans="1:7" hidden="1" outlineLevel="2" x14ac:dyDescent="0.3">
      <c r="A837" s="10">
        <v>2005</v>
      </c>
      <c r="B837" s="11" t="s">
        <v>40</v>
      </c>
      <c r="C837" s="11" t="s">
        <v>25</v>
      </c>
      <c r="D837" s="11" t="s">
        <v>30</v>
      </c>
      <c r="E837" s="11" t="s">
        <v>48</v>
      </c>
      <c r="F837" s="10">
        <v>778</v>
      </c>
      <c r="G837" s="10" t="s">
        <v>580</v>
      </c>
    </row>
    <row r="838" spans="1:7" hidden="1" outlineLevel="2" x14ac:dyDescent="0.3">
      <c r="A838" s="10">
        <v>2006</v>
      </c>
      <c r="B838" s="11" t="s">
        <v>37</v>
      </c>
      <c r="C838" s="11" t="s">
        <v>22</v>
      </c>
      <c r="D838" s="11" t="s">
        <v>30</v>
      </c>
      <c r="E838" s="11" t="s">
        <v>38</v>
      </c>
      <c r="F838" s="10">
        <v>702</v>
      </c>
      <c r="G838" s="10" t="s">
        <v>587</v>
      </c>
    </row>
    <row r="839" spans="1:7" hidden="1" outlineLevel="2" x14ac:dyDescent="0.3">
      <c r="A839" s="10">
        <v>2006</v>
      </c>
      <c r="B839" s="11" t="s">
        <v>21</v>
      </c>
      <c r="C839" s="11" t="s">
        <v>29</v>
      </c>
      <c r="D839" s="11" t="s">
        <v>30</v>
      </c>
      <c r="E839" s="11" t="s">
        <v>48</v>
      </c>
      <c r="F839" s="10">
        <v>508</v>
      </c>
      <c r="G839" s="10" t="s">
        <v>588</v>
      </c>
    </row>
    <row r="840" spans="1:7" hidden="1" outlineLevel="2" x14ac:dyDescent="0.3">
      <c r="A840" s="10">
        <v>2007</v>
      </c>
      <c r="B840" s="11" t="s">
        <v>70</v>
      </c>
      <c r="C840" s="11" t="s">
        <v>29</v>
      </c>
      <c r="D840" s="11" t="s">
        <v>30</v>
      </c>
      <c r="E840" s="11" t="s">
        <v>48</v>
      </c>
      <c r="F840" s="10">
        <v>750</v>
      </c>
      <c r="G840" s="10" t="s">
        <v>109</v>
      </c>
    </row>
    <row r="841" spans="1:7" hidden="1" outlineLevel="2" x14ac:dyDescent="0.3">
      <c r="A841" s="10">
        <v>2006</v>
      </c>
      <c r="B841" s="11" t="s">
        <v>64</v>
      </c>
      <c r="C841" s="11" t="s">
        <v>13</v>
      </c>
      <c r="D841" s="11" t="s">
        <v>30</v>
      </c>
      <c r="E841" s="11" t="s">
        <v>31</v>
      </c>
      <c r="F841" s="10">
        <v>981</v>
      </c>
      <c r="G841" s="10" t="s">
        <v>591</v>
      </c>
    </row>
    <row r="842" spans="1:7" hidden="1" outlineLevel="2" x14ac:dyDescent="0.3">
      <c r="A842" s="10">
        <v>2007</v>
      </c>
      <c r="B842" s="11" t="s">
        <v>40</v>
      </c>
      <c r="C842" s="11" t="s">
        <v>22</v>
      </c>
      <c r="D842" s="11" t="s">
        <v>30</v>
      </c>
      <c r="E842" s="11" t="s">
        <v>38</v>
      </c>
      <c r="F842" s="10">
        <v>949</v>
      </c>
      <c r="G842" s="10" t="s">
        <v>595</v>
      </c>
    </row>
    <row r="843" spans="1:7" hidden="1" outlineLevel="2" x14ac:dyDescent="0.3">
      <c r="A843" s="10">
        <v>2007</v>
      </c>
      <c r="B843" s="11" t="s">
        <v>17</v>
      </c>
      <c r="C843" s="11" t="s">
        <v>13</v>
      </c>
      <c r="D843" s="11" t="s">
        <v>30</v>
      </c>
      <c r="E843" s="11" t="s">
        <v>48</v>
      </c>
      <c r="F843" s="10">
        <v>740</v>
      </c>
      <c r="G843" s="10" t="s">
        <v>602</v>
      </c>
    </row>
    <row r="844" spans="1:7" hidden="1" outlineLevel="2" x14ac:dyDescent="0.3">
      <c r="A844" s="10">
        <v>2006</v>
      </c>
      <c r="B844" s="11" t="s">
        <v>45</v>
      </c>
      <c r="C844" s="11" t="s">
        <v>29</v>
      </c>
      <c r="D844" s="11" t="s">
        <v>30</v>
      </c>
      <c r="E844" s="11" t="s">
        <v>48</v>
      </c>
      <c r="F844" s="10">
        <v>694</v>
      </c>
      <c r="G844" s="10" t="s">
        <v>603</v>
      </c>
    </row>
    <row r="845" spans="1:7" hidden="1" outlineLevel="2" x14ac:dyDescent="0.3">
      <c r="A845" s="10">
        <v>2006</v>
      </c>
      <c r="B845" s="11" t="s">
        <v>12</v>
      </c>
      <c r="C845" s="11" t="s">
        <v>22</v>
      </c>
      <c r="D845" s="11" t="s">
        <v>30</v>
      </c>
      <c r="E845" s="11" t="s">
        <v>31</v>
      </c>
      <c r="F845" s="10">
        <v>810</v>
      </c>
      <c r="G845" s="10" t="s">
        <v>608</v>
      </c>
    </row>
    <row r="846" spans="1:7" hidden="1" outlineLevel="2" x14ac:dyDescent="0.3">
      <c r="A846" s="10">
        <v>2006</v>
      </c>
      <c r="B846" s="11" t="s">
        <v>70</v>
      </c>
      <c r="C846" s="11" t="s">
        <v>13</v>
      </c>
      <c r="D846" s="11" t="s">
        <v>30</v>
      </c>
      <c r="E846" s="11" t="s">
        <v>38</v>
      </c>
      <c r="F846" s="10">
        <v>646</v>
      </c>
      <c r="G846" s="10" t="s">
        <v>78</v>
      </c>
    </row>
    <row r="847" spans="1:7" hidden="1" outlineLevel="2" x14ac:dyDescent="0.3">
      <c r="A847" s="10">
        <v>2007</v>
      </c>
      <c r="B847" s="11" t="s">
        <v>45</v>
      </c>
      <c r="C847" s="11" t="s">
        <v>29</v>
      </c>
      <c r="D847" s="11" t="s">
        <v>30</v>
      </c>
      <c r="E847" s="11" t="s">
        <v>35</v>
      </c>
      <c r="F847" s="10">
        <v>739</v>
      </c>
      <c r="G847" s="10" t="s">
        <v>610</v>
      </c>
    </row>
    <row r="848" spans="1:7" hidden="1" outlineLevel="2" x14ac:dyDescent="0.3">
      <c r="A848" s="10">
        <v>2005</v>
      </c>
      <c r="B848" s="11" t="s">
        <v>28</v>
      </c>
      <c r="C848" s="11" t="s">
        <v>22</v>
      </c>
      <c r="D848" s="11" t="s">
        <v>30</v>
      </c>
      <c r="E848" s="11" t="s">
        <v>31</v>
      </c>
      <c r="F848" s="10">
        <v>576</v>
      </c>
      <c r="G848" s="10" t="s">
        <v>624</v>
      </c>
    </row>
    <row r="849" spans="1:7" hidden="1" outlineLevel="2" x14ac:dyDescent="0.3">
      <c r="A849" s="10">
        <v>2007</v>
      </c>
      <c r="B849" s="11" t="s">
        <v>28</v>
      </c>
      <c r="C849" s="11" t="s">
        <v>22</v>
      </c>
      <c r="D849" s="11" t="s">
        <v>30</v>
      </c>
      <c r="E849" s="11" t="s">
        <v>35</v>
      </c>
      <c r="F849" s="10">
        <v>500</v>
      </c>
      <c r="G849" s="10" t="s">
        <v>633</v>
      </c>
    </row>
    <row r="850" spans="1:7" hidden="1" outlineLevel="2" x14ac:dyDescent="0.3">
      <c r="A850" s="10">
        <v>2005</v>
      </c>
      <c r="B850" s="11" t="s">
        <v>37</v>
      </c>
      <c r="C850" s="11" t="s">
        <v>29</v>
      </c>
      <c r="D850" s="11" t="s">
        <v>30</v>
      </c>
      <c r="E850" s="11" t="s">
        <v>48</v>
      </c>
      <c r="F850" s="10">
        <v>752</v>
      </c>
      <c r="G850" s="10" t="s">
        <v>634</v>
      </c>
    </row>
    <row r="851" spans="1:7" hidden="1" outlineLevel="2" x14ac:dyDescent="0.3">
      <c r="A851" s="10">
        <v>2007</v>
      </c>
      <c r="B851" s="11" t="s">
        <v>34</v>
      </c>
      <c r="C851" s="11" t="s">
        <v>25</v>
      </c>
      <c r="D851" s="11" t="s">
        <v>30</v>
      </c>
      <c r="E851" s="11" t="s">
        <v>31</v>
      </c>
      <c r="F851" s="10">
        <v>715</v>
      </c>
      <c r="G851" s="10" t="s">
        <v>635</v>
      </c>
    </row>
    <row r="852" spans="1:7" hidden="1" outlineLevel="2" x14ac:dyDescent="0.3">
      <c r="A852" s="10">
        <v>2005</v>
      </c>
      <c r="B852" s="11" t="s">
        <v>45</v>
      </c>
      <c r="C852" s="11" t="s">
        <v>29</v>
      </c>
      <c r="D852" s="11" t="s">
        <v>30</v>
      </c>
      <c r="E852" s="11" t="s">
        <v>38</v>
      </c>
      <c r="F852" s="10">
        <v>940</v>
      </c>
      <c r="G852" s="10" t="s">
        <v>636</v>
      </c>
    </row>
    <row r="853" spans="1:7" hidden="1" outlineLevel="2" x14ac:dyDescent="0.3">
      <c r="A853" s="10">
        <v>2007</v>
      </c>
      <c r="B853" s="11" t="s">
        <v>64</v>
      </c>
      <c r="C853" s="11" t="s">
        <v>29</v>
      </c>
      <c r="D853" s="11" t="s">
        <v>30</v>
      </c>
      <c r="E853" s="11" t="s">
        <v>31</v>
      </c>
      <c r="F853" s="10">
        <v>800</v>
      </c>
      <c r="G853" s="10" t="s">
        <v>638</v>
      </c>
    </row>
    <row r="854" spans="1:7" hidden="1" outlineLevel="2" x14ac:dyDescent="0.3">
      <c r="A854" s="10">
        <v>2006</v>
      </c>
      <c r="B854" s="11" t="s">
        <v>34</v>
      </c>
      <c r="C854" s="11" t="s">
        <v>13</v>
      </c>
      <c r="D854" s="11" t="s">
        <v>30</v>
      </c>
      <c r="E854" s="11" t="s">
        <v>35</v>
      </c>
      <c r="F854" s="10">
        <v>984</v>
      </c>
      <c r="G854" s="10" t="s">
        <v>639</v>
      </c>
    </row>
    <row r="855" spans="1:7" hidden="1" outlineLevel="2" x14ac:dyDescent="0.3">
      <c r="A855" s="10">
        <v>2007</v>
      </c>
      <c r="B855" s="11" t="s">
        <v>56</v>
      </c>
      <c r="C855" s="11" t="s">
        <v>22</v>
      </c>
      <c r="D855" s="11" t="s">
        <v>30</v>
      </c>
      <c r="E855" s="11" t="s">
        <v>35</v>
      </c>
      <c r="F855" s="10">
        <v>568</v>
      </c>
      <c r="G855" s="10" t="s">
        <v>646</v>
      </c>
    </row>
    <row r="856" spans="1:7" hidden="1" outlineLevel="2" x14ac:dyDescent="0.3">
      <c r="A856" s="10">
        <v>2005</v>
      </c>
      <c r="B856" s="11" t="s">
        <v>28</v>
      </c>
      <c r="C856" s="11" t="s">
        <v>22</v>
      </c>
      <c r="D856" s="11" t="s">
        <v>30</v>
      </c>
      <c r="E856" s="11" t="s">
        <v>48</v>
      </c>
      <c r="F856" s="10">
        <v>544</v>
      </c>
      <c r="G856" s="10" t="s">
        <v>650</v>
      </c>
    </row>
    <row r="857" spans="1:7" hidden="1" outlineLevel="2" x14ac:dyDescent="0.3">
      <c r="A857" s="10">
        <v>2007</v>
      </c>
      <c r="B857" s="11" t="s">
        <v>56</v>
      </c>
      <c r="C857" s="11" t="s">
        <v>29</v>
      </c>
      <c r="D857" s="11" t="s">
        <v>30</v>
      </c>
      <c r="E857" s="11" t="s">
        <v>48</v>
      </c>
      <c r="F857" s="10">
        <v>680</v>
      </c>
      <c r="G857" s="10" t="s">
        <v>651</v>
      </c>
    </row>
    <row r="858" spans="1:7" hidden="1" outlineLevel="2" x14ac:dyDescent="0.3">
      <c r="A858" s="10">
        <v>2005</v>
      </c>
      <c r="B858" s="11" t="s">
        <v>64</v>
      </c>
      <c r="C858" s="11" t="s">
        <v>22</v>
      </c>
      <c r="D858" s="11" t="s">
        <v>30</v>
      </c>
      <c r="E858" s="11" t="s">
        <v>38</v>
      </c>
      <c r="F858" s="10">
        <v>674</v>
      </c>
      <c r="G858" s="10" t="s">
        <v>652</v>
      </c>
    </row>
    <row r="859" spans="1:7" hidden="1" outlineLevel="2" x14ac:dyDescent="0.3">
      <c r="A859" s="10">
        <v>2007</v>
      </c>
      <c r="B859" s="11" t="s">
        <v>21</v>
      </c>
      <c r="C859" s="11" t="s">
        <v>25</v>
      </c>
      <c r="D859" s="11" t="s">
        <v>30</v>
      </c>
      <c r="E859" s="11" t="s">
        <v>38</v>
      </c>
      <c r="F859" s="10">
        <v>790</v>
      </c>
      <c r="G859" s="10" t="s">
        <v>653</v>
      </c>
    </row>
    <row r="860" spans="1:7" hidden="1" outlineLevel="2" x14ac:dyDescent="0.3">
      <c r="A860" s="10">
        <v>2007</v>
      </c>
      <c r="B860" s="11" t="s">
        <v>56</v>
      </c>
      <c r="C860" s="11" t="s">
        <v>13</v>
      </c>
      <c r="D860" s="11" t="s">
        <v>30</v>
      </c>
      <c r="E860" s="11" t="s">
        <v>38</v>
      </c>
      <c r="F860" s="10">
        <v>946</v>
      </c>
      <c r="G860" s="10" t="s">
        <v>654</v>
      </c>
    </row>
    <row r="861" spans="1:7" hidden="1" outlineLevel="2" x14ac:dyDescent="0.3">
      <c r="A861" s="10">
        <v>2006</v>
      </c>
      <c r="B861" s="11" t="s">
        <v>40</v>
      </c>
      <c r="C861" s="11" t="s">
        <v>29</v>
      </c>
      <c r="D861" s="11" t="s">
        <v>30</v>
      </c>
      <c r="E861" s="11" t="s">
        <v>48</v>
      </c>
      <c r="F861" s="10">
        <v>888</v>
      </c>
      <c r="G861" s="10" t="s">
        <v>664</v>
      </c>
    </row>
    <row r="862" spans="1:7" hidden="1" outlineLevel="2" x14ac:dyDescent="0.3">
      <c r="A862" s="10">
        <v>2006</v>
      </c>
      <c r="B862" s="11" t="s">
        <v>62</v>
      </c>
      <c r="C862" s="11" t="s">
        <v>25</v>
      </c>
      <c r="D862" s="11" t="s">
        <v>30</v>
      </c>
      <c r="E862" s="11" t="s">
        <v>31</v>
      </c>
      <c r="F862" s="10">
        <v>993</v>
      </c>
      <c r="G862" s="10" t="s">
        <v>676</v>
      </c>
    </row>
    <row r="863" spans="1:7" hidden="1" outlineLevel="2" x14ac:dyDescent="0.3">
      <c r="A863" s="10">
        <v>2006</v>
      </c>
      <c r="B863" s="11" t="s">
        <v>70</v>
      </c>
      <c r="C863" s="11" t="s">
        <v>29</v>
      </c>
      <c r="D863" s="11" t="s">
        <v>30</v>
      </c>
      <c r="E863" s="11" t="s">
        <v>31</v>
      </c>
      <c r="F863" s="10">
        <v>895</v>
      </c>
      <c r="G863" s="10" t="s">
        <v>680</v>
      </c>
    </row>
    <row r="864" spans="1:7" hidden="1" outlineLevel="2" x14ac:dyDescent="0.3">
      <c r="A864" s="10">
        <v>2007</v>
      </c>
      <c r="B864" s="11" t="s">
        <v>28</v>
      </c>
      <c r="C864" s="11" t="s">
        <v>22</v>
      </c>
      <c r="D864" s="11" t="s">
        <v>30</v>
      </c>
      <c r="E864" s="11" t="s">
        <v>38</v>
      </c>
      <c r="F864" s="10">
        <v>634</v>
      </c>
      <c r="G864" s="10" t="s">
        <v>681</v>
      </c>
    </row>
    <row r="865" spans="1:7" hidden="1" outlineLevel="2" x14ac:dyDescent="0.3">
      <c r="A865" s="10">
        <v>2005</v>
      </c>
      <c r="B865" s="11" t="s">
        <v>28</v>
      </c>
      <c r="C865" s="11" t="s">
        <v>13</v>
      </c>
      <c r="D865" s="11" t="s">
        <v>30</v>
      </c>
      <c r="E865" s="11" t="s">
        <v>31</v>
      </c>
      <c r="F865" s="10">
        <v>679</v>
      </c>
      <c r="G865" s="10" t="s">
        <v>685</v>
      </c>
    </row>
    <row r="866" spans="1:7" hidden="1" outlineLevel="2" x14ac:dyDescent="0.3">
      <c r="A866" s="10">
        <v>2005</v>
      </c>
      <c r="B866" s="11" t="s">
        <v>34</v>
      </c>
      <c r="C866" s="11" t="s">
        <v>13</v>
      </c>
      <c r="D866" s="11" t="s">
        <v>30</v>
      </c>
      <c r="E866" s="11" t="s">
        <v>35</v>
      </c>
      <c r="F866" s="10">
        <v>683</v>
      </c>
      <c r="G866" s="10" t="s">
        <v>687</v>
      </c>
    </row>
    <row r="867" spans="1:7" hidden="1" outlineLevel="2" x14ac:dyDescent="0.3">
      <c r="A867" s="10">
        <v>2005</v>
      </c>
      <c r="B867" s="11" t="s">
        <v>37</v>
      </c>
      <c r="C867" s="11" t="s">
        <v>13</v>
      </c>
      <c r="D867" s="11" t="s">
        <v>30</v>
      </c>
      <c r="E867" s="11" t="s">
        <v>48</v>
      </c>
      <c r="F867" s="10">
        <v>744</v>
      </c>
      <c r="G867" s="10" t="s">
        <v>694</v>
      </c>
    </row>
    <row r="868" spans="1:7" hidden="1" outlineLevel="2" x14ac:dyDescent="0.3">
      <c r="A868" s="10">
        <v>2007</v>
      </c>
      <c r="B868" s="11" t="s">
        <v>45</v>
      </c>
      <c r="C868" s="11" t="s">
        <v>25</v>
      </c>
      <c r="D868" s="11" t="s">
        <v>30</v>
      </c>
      <c r="E868" s="11" t="s">
        <v>35</v>
      </c>
      <c r="F868" s="10">
        <v>650</v>
      </c>
      <c r="G868" s="10" t="s">
        <v>699</v>
      </c>
    </row>
    <row r="869" spans="1:7" hidden="1" outlineLevel="2" x14ac:dyDescent="0.3">
      <c r="A869" s="10">
        <v>2007</v>
      </c>
      <c r="B869" s="11" t="s">
        <v>40</v>
      </c>
      <c r="C869" s="11" t="s">
        <v>25</v>
      </c>
      <c r="D869" s="11" t="s">
        <v>30</v>
      </c>
      <c r="E869" s="11" t="s">
        <v>31</v>
      </c>
      <c r="F869" s="10">
        <v>603</v>
      </c>
      <c r="G869" s="10" t="s">
        <v>709</v>
      </c>
    </row>
    <row r="870" spans="1:7" hidden="1" outlineLevel="2" x14ac:dyDescent="0.3">
      <c r="A870" s="10">
        <v>2006</v>
      </c>
      <c r="B870" s="11" t="s">
        <v>37</v>
      </c>
      <c r="C870" s="11" t="s">
        <v>22</v>
      </c>
      <c r="D870" s="11" t="s">
        <v>30</v>
      </c>
      <c r="E870" s="11" t="s">
        <v>31</v>
      </c>
      <c r="F870" s="10">
        <v>568</v>
      </c>
      <c r="G870" s="10" t="s">
        <v>721</v>
      </c>
    </row>
    <row r="871" spans="1:7" hidden="1" outlineLevel="2" x14ac:dyDescent="0.3">
      <c r="A871" s="10">
        <v>2007</v>
      </c>
      <c r="B871" s="11" t="s">
        <v>17</v>
      </c>
      <c r="C871" s="11" t="s">
        <v>13</v>
      </c>
      <c r="D871" s="11" t="s">
        <v>30</v>
      </c>
      <c r="E871" s="11" t="s">
        <v>35</v>
      </c>
      <c r="F871" s="10">
        <v>543</v>
      </c>
      <c r="G871" s="10" t="s">
        <v>726</v>
      </c>
    </row>
    <row r="872" spans="1:7" hidden="1" outlineLevel="2" x14ac:dyDescent="0.3">
      <c r="A872" s="10">
        <v>2007</v>
      </c>
      <c r="B872" s="11" t="s">
        <v>45</v>
      </c>
      <c r="C872" s="11" t="s">
        <v>13</v>
      </c>
      <c r="D872" s="11" t="s">
        <v>30</v>
      </c>
      <c r="E872" s="11" t="s">
        <v>38</v>
      </c>
      <c r="F872" s="10">
        <v>778</v>
      </c>
      <c r="G872" s="10" t="s">
        <v>729</v>
      </c>
    </row>
    <row r="873" spans="1:7" hidden="1" outlineLevel="2" x14ac:dyDescent="0.3">
      <c r="A873" s="10">
        <v>2006</v>
      </c>
      <c r="B873" s="11" t="s">
        <v>28</v>
      </c>
      <c r="C873" s="11" t="s">
        <v>25</v>
      </c>
      <c r="D873" s="11" t="s">
        <v>30</v>
      </c>
      <c r="E873" s="11" t="s">
        <v>48</v>
      </c>
      <c r="F873" s="10">
        <v>778</v>
      </c>
      <c r="G873" s="10" t="s">
        <v>731</v>
      </c>
    </row>
    <row r="874" spans="1:7" hidden="1" outlineLevel="2" x14ac:dyDescent="0.3">
      <c r="A874" s="10">
        <v>2007</v>
      </c>
      <c r="B874" s="11" t="s">
        <v>64</v>
      </c>
      <c r="C874" s="11" t="s">
        <v>29</v>
      </c>
      <c r="D874" s="11" t="s">
        <v>30</v>
      </c>
      <c r="E874" s="11" t="s">
        <v>35</v>
      </c>
      <c r="F874" s="10">
        <v>775</v>
      </c>
      <c r="G874" s="10" t="s">
        <v>732</v>
      </c>
    </row>
    <row r="875" spans="1:7" hidden="1" outlineLevel="2" x14ac:dyDescent="0.3">
      <c r="A875" s="10">
        <v>2005</v>
      </c>
      <c r="B875" s="11" t="s">
        <v>28</v>
      </c>
      <c r="C875" s="11" t="s">
        <v>13</v>
      </c>
      <c r="D875" s="11" t="s">
        <v>30</v>
      </c>
      <c r="E875" s="11" t="s">
        <v>35</v>
      </c>
      <c r="F875" s="10">
        <v>596</v>
      </c>
      <c r="G875" s="10" t="s">
        <v>733</v>
      </c>
    </row>
    <row r="876" spans="1:7" hidden="1" outlineLevel="2" x14ac:dyDescent="0.3">
      <c r="A876" s="10">
        <v>2005</v>
      </c>
      <c r="B876" s="11" t="s">
        <v>37</v>
      </c>
      <c r="C876" s="11" t="s">
        <v>25</v>
      </c>
      <c r="D876" s="11" t="s">
        <v>30</v>
      </c>
      <c r="E876" s="11" t="s">
        <v>48</v>
      </c>
      <c r="F876" s="10">
        <v>874</v>
      </c>
      <c r="G876" s="10" t="s">
        <v>736</v>
      </c>
    </row>
    <row r="877" spans="1:7" hidden="1" outlineLevel="2" x14ac:dyDescent="0.3">
      <c r="A877" s="10">
        <v>2007</v>
      </c>
      <c r="B877" s="11" t="s">
        <v>64</v>
      </c>
      <c r="C877" s="11" t="s">
        <v>29</v>
      </c>
      <c r="D877" s="11" t="s">
        <v>30</v>
      </c>
      <c r="E877" s="11" t="s">
        <v>38</v>
      </c>
      <c r="F877" s="10">
        <v>771</v>
      </c>
      <c r="G877" s="10" t="s">
        <v>737</v>
      </c>
    </row>
    <row r="878" spans="1:7" hidden="1" outlineLevel="2" x14ac:dyDescent="0.3">
      <c r="A878" s="10">
        <v>2006</v>
      </c>
      <c r="B878" s="11" t="s">
        <v>56</v>
      </c>
      <c r="C878" s="11" t="s">
        <v>29</v>
      </c>
      <c r="D878" s="11" t="s">
        <v>30</v>
      </c>
      <c r="E878" s="11" t="s">
        <v>35</v>
      </c>
      <c r="F878" s="10">
        <v>556</v>
      </c>
      <c r="G878" s="10" t="s">
        <v>741</v>
      </c>
    </row>
    <row r="879" spans="1:7" hidden="1" outlineLevel="2" x14ac:dyDescent="0.3">
      <c r="A879" s="10">
        <v>2005</v>
      </c>
      <c r="B879" s="11" t="s">
        <v>17</v>
      </c>
      <c r="C879" s="11" t="s">
        <v>25</v>
      </c>
      <c r="D879" s="11" t="s">
        <v>30</v>
      </c>
      <c r="E879" s="11" t="s">
        <v>48</v>
      </c>
      <c r="F879" s="10">
        <v>656</v>
      </c>
      <c r="G879" s="10" t="s">
        <v>746</v>
      </c>
    </row>
    <row r="880" spans="1:7" hidden="1" outlineLevel="2" x14ac:dyDescent="0.3">
      <c r="A880" s="10">
        <v>2006</v>
      </c>
      <c r="B880" s="11" t="s">
        <v>62</v>
      </c>
      <c r="C880" s="11" t="s">
        <v>22</v>
      </c>
      <c r="D880" s="11" t="s">
        <v>30</v>
      </c>
      <c r="E880" s="11" t="s">
        <v>38</v>
      </c>
      <c r="F880" s="10">
        <v>939</v>
      </c>
      <c r="G880" s="10" t="s">
        <v>753</v>
      </c>
    </row>
    <row r="881" spans="1:7" hidden="1" outlineLevel="2" x14ac:dyDescent="0.3">
      <c r="A881" s="10">
        <v>2007</v>
      </c>
      <c r="B881" s="11" t="s">
        <v>62</v>
      </c>
      <c r="C881" s="11" t="s">
        <v>29</v>
      </c>
      <c r="D881" s="11" t="s">
        <v>30</v>
      </c>
      <c r="E881" s="11" t="s">
        <v>35</v>
      </c>
      <c r="F881" s="10">
        <v>952</v>
      </c>
      <c r="G881" s="10" t="s">
        <v>757</v>
      </c>
    </row>
    <row r="882" spans="1:7" hidden="1" outlineLevel="2" x14ac:dyDescent="0.3">
      <c r="A882" s="10">
        <v>2005</v>
      </c>
      <c r="B882" s="11" t="s">
        <v>56</v>
      </c>
      <c r="C882" s="11" t="s">
        <v>13</v>
      </c>
      <c r="D882" s="11" t="s">
        <v>30</v>
      </c>
      <c r="E882" s="11" t="s">
        <v>35</v>
      </c>
      <c r="F882" s="10">
        <v>945</v>
      </c>
      <c r="G882" s="10" t="s">
        <v>758</v>
      </c>
    </row>
    <row r="883" spans="1:7" hidden="1" outlineLevel="2" x14ac:dyDescent="0.3">
      <c r="A883" s="10">
        <v>2007</v>
      </c>
      <c r="B883" s="11" t="s">
        <v>37</v>
      </c>
      <c r="C883" s="11" t="s">
        <v>13</v>
      </c>
      <c r="D883" s="11" t="s">
        <v>30</v>
      </c>
      <c r="E883" s="11" t="s">
        <v>38</v>
      </c>
      <c r="F883" s="10">
        <v>789</v>
      </c>
      <c r="G883" s="10" t="s">
        <v>767</v>
      </c>
    </row>
    <row r="884" spans="1:7" hidden="1" outlineLevel="2" x14ac:dyDescent="0.3">
      <c r="A884" s="10">
        <v>2007</v>
      </c>
      <c r="B884" s="11" t="s">
        <v>64</v>
      </c>
      <c r="C884" s="11" t="s">
        <v>22</v>
      </c>
      <c r="D884" s="11" t="s">
        <v>30</v>
      </c>
      <c r="E884" s="11" t="s">
        <v>38</v>
      </c>
      <c r="F884" s="10">
        <v>997</v>
      </c>
      <c r="G884" s="10" t="s">
        <v>768</v>
      </c>
    </row>
    <row r="885" spans="1:7" hidden="1" outlineLevel="2" x14ac:dyDescent="0.3">
      <c r="A885" s="10">
        <v>2005</v>
      </c>
      <c r="B885" s="11" t="s">
        <v>64</v>
      </c>
      <c r="C885" s="11" t="s">
        <v>22</v>
      </c>
      <c r="D885" s="11" t="s">
        <v>30</v>
      </c>
      <c r="E885" s="11" t="s">
        <v>48</v>
      </c>
      <c r="F885" s="10">
        <v>802</v>
      </c>
      <c r="G885" s="10" t="s">
        <v>769</v>
      </c>
    </row>
    <row r="886" spans="1:7" hidden="1" outlineLevel="2" x14ac:dyDescent="0.3">
      <c r="A886" s="10">
        <v>2006</v>
      </c>
      <c r="B886" s="11" t="s">
        <v>12</v>
      </c>
      <c r="C886" s="11" t="s">
        <v>13</v>
      </c>
      <c r="D886" s="11" t="s">
        <v>30</v>
      </c>
      <c r="E886" s="11" t="s">
        <v>38</v>
      </c>
      <c r="F886" s="10">
        <v>913</v>
      </c>
      <c r="G886" s="10" t="s">
        <v>773</v>
      </c>
    </row>
    <row r="887" spans="1:7" hidden="1" outlineLevel="2" x14ac:dyDescent="0.3">
      <c r="A887" s="10">
        <v>2007</v>
      </c>
      <c r="B887" s="11" t="s">
        <v>28</v>
      </c>
      <c r="C887" s="11" t="s">
        <v>13</v>
      </c>
      <c r="D887" s="11" t="s">
        <v>30</v>
      </c>
      <c r="E887" s="11" t="s">
        <v>48</v>
      </c>
      <c r="F887" s="10">
        <v>616</v>
      </c>
      <c r="G887" s="10" t="s">
        <v>778</v>
      </c>
    </row>
    <row r="888" spans="1:7" hidden="1" outlineLevel="2" x14ac:dyDescent="0.3">
      <c r="A888" s="10">
        <v>2005</v>
      </c>
      <c r="B888" s="11" t="s">
        <v>21</v>
      </c>
      <c r="C888" s="11" t="s">
        <v>29</v>
      </c>
      <c r="D888" s="11" t="s">
        <v>30</v>
      </c>
      <c r="E888" s="11" t="s">
        <v>35</v>
      </c>
      <c r="F888" s="10">
        <v>531</v>
      </c>
      <c r="G888" s="10" t="s">
        <v>780</v>
      </c>
    </row>
    <row r="889" spans="1:7" hidden="1" outlineLevel="2" x14ac:dyDescent="0.3">
      <c r="A889" s="10">
        <v>2006</v>
      </c>
      <c r="B889" s="11" t="s">
        <v>34</v>
      </c>
      <c r="C889" s="11" t="s">
        <v>25</v>
      </c>
      <c r="D889" s="11" t="s">
        <v>30</v>
      </c>
      <c r="E889" s="11" t="s">
        <v>31</v>
      </c>
      <c r="F889" s="10">
        <v>883</v>
      </c>
      <c r="G889" s="10" t="s">
        <v>786</v>
      </c>
    </row>
    <row r="890" spans="1:7" hidden="1" outlineLevel="2" x14ac:dyDescent="0.3">
      <c r="A890" s="10">
        <v>2006</v>
      </c>
      <c r="B890" s="11" t="s">
        <v>45</v>
      </c>
      <c r="C890" s="11" t="s">
        <v>25</v>
      </c>
      <c r="D890" s="11" t="s">
        <v>30</v>
      </c>
      <c r="E890" s="11" t="s">
        <v>38</v>
      </c>
      <c r="F890" s="10">
        <v>773</v>
      </c>
      <c r="G890" s="10" t="s">
        <v>788</v>
      </c>
    </row>
    <row r="891" spans="1:7" hidden="1" outlineLevel="2" x14ac:dyDescent="0.3">
      <c r="A891" s="10">
        <v>2007</v>
      </c>
      <c r="B891" s="11" t="s">
        <v>40</v>
      </c>
      <c r="C891" s="11" t="s">
        <v>29</v>
      </c>
      <c r="D891" s="11" t="s">
        <v>30</v>
      </c>
      <c r="E891" s="11" t="s">
        <v>35</v>
      </c>
      <c r="F891" s="10">
        <v>954</v>
      </c>
      <c r="G891" s="10" t="s">
        <v>803</v>
      </c>
    </row>
    <row r="892" spans="1:7" hidden="1" outlineLevel="2" x14ac:dyDescent="0.3">
      <c r="A892" s="10">
        <v>2005</v>
      </c>
      <c r="B892" s="11" t="s">
        <v>45</v>
      </c>
      <c r="C892" s="11" t="s">
        <v>25</v>
      </c>
      <c r="D892" s="11" t="s">
        <v>30</v>
      </c>
      <c r="E892" s="11" t="s">
        <v>35</v>
      </c>
      <c r="F892" s="10">
        <v>957</v>
      </c>
      <c r="G892" s="10" t="s">
        <v>813</v>
      </c>
    </row>
    <row r="893" spans="1:7" hidden="1" outlineLevel="2" x14ac:dyDescent="0.3">
      <c r="A893" s="10">
        <v>2005</v>
      </c>
      <c r="B893" s="11" t="s">
        <v>40</v>
      </c>
      <c r="C893" s="11" t="s">
        <v>22</v>
      </c>
      <c r="D893" s="11" t="s">
        <v>30</v>
      </c>
      <c r="E893" s="11" t="s">
        <v>48</v>
      </c>
      <c r="F893" s="10">
        <v>701</v>
      </c>
      <c r="G893" s="10" t="s">
        <v>816</v>
      </c>
    </row>
    <row r="894" spans="1:7" hidden="1" outlineLevel="2" x14ac:dyDescent="0.3">
      <c r="A894" s="10">
        <v>2005</v>
      </c>
      <c r="B894" s="11" t="s">
        <v>34</v>
      </c>
      <c r="C894" s="11" t="s">
        <v>29</v>
      </c>
      <c r="D894" s="11" t="s">
        <v>30</v>
      </c>
      <c r="E894" s="11" t="s">
        <v>48</v>
      </c>
      <c r="F894" s="10">
        <v>815</v>
      </c>
      <c r="G894" s="10" t="s">
        <v>818</v>
      </c>
    </row>
    <row r="895" spans="1:7" hidden="1" outlineLevel="2" x14ac:dyDescent="0.3">
      <c r="A895" s="10">
        <v>2005</v>
      </c>
      <c r="B895" s="11" t="s">
        <v>64</v>
      </c>
      <c r="C895" s="11" t="s">
        <v>29</v>
      </c>
      <c r="D895" s="11" t="s">
        <v>30</v>
      </c>
      <c r="E895" s="11" t="s">
        <v>31</v>
      </c>
      <c r="F895" s="10">
        <v>874</v>
      </c>
      <c r="G895" s="10" t="s">
        <v>822</v>
      </c>
    </row>
    <row r="896" spans="1:7" hidden="1" outlineLevel="2" x14ac:dyDescent="0.3">
      <c r="A896" s="10">
        <v>2006</v>
      </c>
      <c r="B896" s="11" t="s">
        <v>62</v>
      </c>
      <c r="C896" s="11" t="s">
        <v>13</v>
      </c>
      <c r="D896" s="11" t="s">
        <v>30</v>
      </c>
      <c r="E896" s="11" t="s">
        <v>35</v>
      </c>
      <c r="F896" s="10">
        <v>505</v>
      </c>
      <c r="G896" s="10" t="s">
        <v>828</v>
      </c>
    </row>
    <row r="897" spans="1:7" hidden="1" outlineLevel="2" x14ac:dyDescent="0.3">
      <c r="A897" s="10">
        <v>2006</v>
      </c>
      <c r="B897" s="11" t="s">
        <v>12</v>
      </c>
      <c r="C897" s="11" t="s">
        <v>25</v>
      </c>
      <c r="D897" s="11" t="s">
        <v>30</v>
      </c>
      <c r="E897" s="11" t="s">
        <v>35</v>
      </c>
      <c r="F897" s="10">
        <v>804</v>
      </c>
      <c r="G897" s="10" t="s">
        <v>840</v>
      </c>
    </row>
    <row r="898" spans="1:7" hidden="1" outlineLevel="2" x14ac:dyDescent="0.3">
      <c r="A898" s="10">
        <v>2006</v>
      </c>
      <c r="B898" s="11" t="s">
        <v>62</v>
      </c>
      <c r="C898" s="11" t="s">
        <v>25</v>
      </c>
      <c r="D898" s="11" t="s">
        <v>30</v>
      </c>
      <c r="E898" s="11" t="s">
        <v>31</v>
      </c>
      <c r="F898" s="10">
        <v>568</v>
      </c>
      <c r="G898" s="10" t="s">
        <v>843</v>
      </c>
    </row>
    <row r="899" spans="1:7" hidden="1" outlineLevel="2" x14ac:dyDescent="0.3">
      <c r="A899" s="10">
        <v>2006</v>
      </c>
      <c r="B899" s="11" t="s">
        <v>70</v>
      </c>
      <c r="C899" s="11" t="s">
        <v>13</v>
      </c>
      <c r="D899" s="11" t="s">
        <v>30</v>
      </c>
      <c r="E899" s="11" t="s">
        <v>48</v>
      </c>
      <c r="F899" s="10">
        <v>571</v>
      </c>
      <c r="G899" s="10" t="s">
        <v>844</v>
      </c>
    </row>
    <row r="900" spans="1:7" hidden="1" outlineLevel="2" x14ac:dyDescent="0.3">
      <c r="A900" s="10">
        <v>2005</v>
      </c>
      <c r="B900" s="11" t="s">
        <v>17</v>
      </c>
      <c r="C900" s="11" t="s">
        <v>13</v>
      </c>
      <c r="D900" s="11" t="s">
        <v>30</v>
      </c>
      <c r="E900" s="11" t="s">
        <v>31</v>
      </c>
      <c r="F900" s="10">
        <v>930</v>
      </c>
      <c r="G900" s="10" t="s">
        <v>848</v>
      </c>
    </row>
    <row r="901" spans="1:7" hidden="1" outlineLevel="2" x14ac:dyDescent="0.3">
      <c r="A901" s="10">
        <v>2007</v>
      </c>
      <c r="B901" s="11" t="s">
        <v>21</v>
      </c>
      <c r="C901" s="11" t="s">
        <v>29</v>
      </c>
      <c r="D901" s="11" t="s">
        <v>30</v>
      </c>
      <c r="E901" s="11" t="s">
        <v>48</v>
      </c>
      <c r="F901" s="10">
        <v>590</v>
      </c>
      <c r="G901" s="10" t="s">
        <v>849</v>
      </c>
    </row>
    <row r="902" spans="1:7" hidden="1" outlineLevel="2" x14ac:dyDescent="0.3">
      <c r="A902" s="10">
        <v>2005</v>
      </c>
      <c r="B902" s="11" t="s">
        <v>12</v>
      </c>
      <c r="C902" s="11" t="s">
        <v>25</v>
      </c>
      <c r="D902" s="11" t="s">
        <v>30</v>
      </c>
      <c r="E902" s="11" t="s">
        <v>35</v>
      </c>
      <c r="F902" s="10">
        <v>552</v>
      </c>
      <c r="G902" s="10" t="s">
        <v>855</v>
      </c>
    </row>
    <row r="903" spans="1:7" hidden="1" outlineLevel="2" x14ac:dyDescent="0.3">
      <c r="A903" s="10">
        <v>2007</v>
      </c>
      <c r="B903" s="11" t="s">
        <v>17</v>
      </c>
      <c r="C903" s="11" t="s">
        <v>25</v>
      </c>
      <c r="D903" s="11" t="s">
        <v>30</v>
      </c>
      <c r="E903" s="11" t="s">
        <v>31</v>
      </c>
      <c r="F903" s="10">
        <v>626</v>
      </c>
      <c r="G903" s="10" t="s">
        <v>862</v>
      </c>
    </row>
    <row r="904" spans="1:7" hidden="1" outlineLevel="2" x14ac:dyDescent="0.3">
      <c r="A904" s="10">
        <v>2006</v>
      </c>
      <c r="B904" s="11" t="s">
        <v>28</v>
      </c>
      <c r="C904" s="11" t="s">
        <v>13</v>
      </c>
      <c r="D904" s="11" t="s">
        <v>30</v>
      </c>
      <c r="E904" s="11" t="s">
        <v>35</v>
      </c>
      <c r="F904" s="10">
        <v>939</v>
      </c>
      <c r="G904" s="10" t="s">
        <v>863</v>
      </c>
    </row>
    <row r="905" spans="1:7" hidden="1" outlineLevel="2" x14ac:dyDescent="0.3">
      <c r="A905" s="10">
        <v>2006</v>
      </c>
      <c r="B905" s="11" t="s">
        <v>37</v>
      </c>
      <c r="C905" s="11" t="s">
        <v>13</v>
      </c>
      <c r="D905" s="11" t="s">
        <v>30</v>
      </c>
      <c r="E905" s="11" t="s">
        <v>35</v>
      </c>
      <c r="F905" s="10">
        <v>683</v>
      </c>
      <c r="G905" s="10" t="s">
        <v>874</v>
      </c>
    </row>
    <row r="906" spans="1:7" hidden="1" outlineLevel="2" x14ac:dyDescent="0.3">
      <c r="A906" s="10">
        <v>2005</v>
      </c>
      <c r="B906" s="11" t="s">
        <v>40</v>
      </c>
      <c r="C906" s="11" t="s">
        <v>13</v>
      </c>
      <c r="D906" s="11" t="s">
        <v>30</v>
      </c>
      <c r="E906" s="11" t="s">
        <v>48</v>
      </c>
      <c r="F906" s="10">
        <v>706</v>
      </c>
      <c r="G906" s="10" t="s">
        <v>877</v>
      </c>
    </row>
    <row r="907" spans="1:7" hidden="1" outlineLevel="2" x14ac:dyDescent="0.3">
      <c r="A907" s="10">
        <v>2006</v>
      </c>
      <c r="B907" s="11" t="s">
        <v>28</v>
      </c>
      <c r="C907" s="11" t="s">
        <v>29</v>
      </c>
      <c r="D907" s="11" t="s">
        <v>30</v>
      </c>
      <c r="E907" s="11" t="s">
        <v>48</v>
      </c>
      <c r="F907" s="10">
        <v>870</v>
      </c>
      <c r="G907" s="10" t="s">
        <v>880</v>
      </c>
    </row>
    <row r="908" spans="1:7" hidden="1" outlineLevel="2" x14ac:dyDescent="0.3">
      <c r="A908" s="10">
        <v>2005</v>
      </c>
      <c r="B908" s="11" t="s">
        <v>28</v>
      </c>
      <c r="C908" s="11" t="s">
        <v>29</v>
      </c>
      <c r="D908" s="11" t="s">
        <v>30</v>
      </c>
      <c r="E908" s="11" t="s">
        <v>38</v>
      </c>
      <c r="F908" s="10">
        <v>627</v>
      </c>
      <c r="G908" s="10" t="s">
        <v>881</v>
      </c>
    </row>
    <row r="909" spans="1:7" hidden="1" outlineLevel="2" x14ac:dyDescent="0.3">
      <c r="A909" s="10">
        <v>2005</v>
      </c>
      <c r="B909" s="11" t="s">
        <v>40</v>
      </c>
      <c r="C909" s="11" t="s">
        <v>25</v>
      </c>
      <c r="D909" s="11" t="s">
        <v>30</v>
      </c>
      <c r="E909" s="11" t="s">
        <v>38</v>
      </c>
      <c r="F909" s="10">
        <v>667</v>
      </c>
      <c r="G909" s="10" t="s">
        <v>883</v>
      </c>
    </row>
    <row r="910" spans="1:7" hidden="1" outlineLevel="2" x14ac:dyDescent="0.3">
      <c r="A910" s="10">
        <v>2006</v>
      </c>
      <c r="B910" s="11" t="s">
        <v>56</v>
      </c>
      <c r="C910" s="11" t="s">
        <v>25</v>
      </c>
      <c r="D910" s="11" t="s">
        <v>30</v>
      </c>
      <c r="E910" s="11" t="s">
        <v>31</v>
      </c>
      <c r="F910" s="10">
        <v>934</v>
      </c>
      <c r="G910" s="10" t="s">
        <v>887</v>
      </c>
    </row>
    <row r="911" spans="1:7" hidden="1" outlineLevel="2" x14ac:dyDescent="0.3">
      <c r="A911" s="10">
        <v>2007</v>
      </c>
      <c r="B911" s="11" t="s">
        <v>34</v>
      </c>
      <c r="C911" s="11" t="s">
        <v>29</v>
      </c>
      <c r="D911" s="11" t="s">
        <v>30</v>
      </c>
      <c r="E911" s="11" t="s">
        <v>48</v>
      </c>
      <c r="F911" s="10">
        <v>820</v>
      </c>
      <c r="G911" s="10" t="s">
        <v>893</v>
      </c>
    </row>
    <row r="912" spans="1:7" hidden="1" outlineLevel="2" x14ac:dyDescent="0.3">
      <c r="A912" s="10">
        <v>2005</v>
      </c>
      <c r="B912" s="11" t="s">
        <v>62</v>
      </c>
      <c r="C912" s="11" t="s">
        <v>22</v>
      </c>
      <c r="D912" s="11" t="s">
        <v>30</v>
      </c>
      <c r="E912" s="11" t="s">
        <v>48</v>
      </c>
      <c r="F912" s="10">
        <v>596</v>
      </c>
      <c r="G912" s="10" t="s">
        <v>897</v>
      </c>
    </row>
    <row r="913" spans="1:7" hidden="1" outlineLevel="2" x14ac:dyDescent="0.3">
      <c r="A913" s="10">
        <v>2005</v>
      </c>
      <c r="B913" s="11" t="s">
        <v>21</v>
      </c>
      <c r="C913" s="11" t="s">
        <v>25</v>
      </c>
      <c r="D913" s="11" t="s">
        <v>30</v>
      </c>
      <c r="E913" s="11" t="s">
        <v>48</v>
      </c>
      <c r="F913" s="10">
        <v>925</v>
      </c>
      <c r="G913" s="10" t="s">
        <v>908</v>
      </c>
    </row>
    <row r="914" spans="1:7" hidden="1" outlineLevel="2" x14ac:dyDescent="0.3">
      <c r="A914" s="10">
        <v>2007</v>
      </c>
      <c r="B914" s="11" t="s">
        <v>56</v>
      </c>
      <c r="C914" s="11" t="s">
        <v>22</v>
      </c>
      <c r="D914" s="11" t="s">
        <v>30</v>
      </c>
      <c r="E914" s="11" t="s">
        <v>48</v>
      </c>
      <c r="F914" s="10">
        <v>531</v>
      </c>
      <c r="G914" s="10" t="s">
        <v>910</v>
      </c>
    </row>
    <row r="915" spans="1:7" hidden="1" outlineLevel="2" x14ac:dyDescent="0.3">
      <c r="A915" s="10">
        <v>2005</v>
      </c>
      <c r="B915" s="11" t="s">
        <v>34</v>
      </c>
      <c r="C915" s="11" t="s">
        <v>25</v>
      </c>
      <c r="D915" s="11" t="s">
        <v>30</v>
      </c>
      <c r="E915" s="11" t="s">
        <v>38</v>
      </c>
      <c r="F915" s="10">
        <v>877</v>
      </c>
      <c r="G915" s="10" t="s">
        <v>912</v>
      </c>
    </row>
    <row r="916" spans="1:7" hidden="1" outlineLevel="2" x14ac:dyDescent="0.3">
      <c r="A916" s="10">
        <v>2007</v>
      </c>
      <c r="B916" s="11" t="s">
        <v>21</v>
      </c>
      <c r="C916" s="11" t="s">
        <v>22</v>
      </c>
      <c r="D916" s="11" t="s">
        <v>30</v>
      </c>
      <c r="E916" s="11" t="s">
        <v>31</v>
      </c>
      <c r="F916" s="10">
        <v>847</v>
      </c>
      <c r="G916" s="10" t="s">
        <v>914</v>
      </c>
    </row>
    <row r="917" spans="1:7" hidden="1" outlineLevel="2" x14ac:dyDescent="0.3">
      <c r="A917" s="10">
        <v>2007</v>
      </c>
      <c r="B917" s="11" t="s">
        <v>70</v>
      </c>
      <c r="C917" s="11" t="s">
        <v>13</v>
      </c>
      <c r="D917" s="11" t="s">
        <v>30</v>
      </c>
      <c r="E917" s="11" t="s">
        <v>31</v>
      </c>
      <c r="F917" s="10">
        <v>608</v>
      </c>
      <c r="G917" s="10" t="s">
        <v>61</v>
      </c>
    </row>
    <row r="918" spans="1:7" hidden="1" outlineLevel="2" x14ac:dyDescent="0.3">
      <c r="A918" s="10">
        <v>2007</v>
      </c>
      <c r="B918" s="11" t="s">
        <v>21</v>
      </c>
      <c r="C918" s="11" t="s">
        <v>22</v>
      </c>
      <c r="D918" s="11" t="s">
        <v>30</v>
      </c>
      <c r="E918" s="11" t="s">
        <v>31</v>
      </c>
      <c r="F918" s="10">
        <v>975</v>
      </c>
      <c r="G918" s="10" t="s">
        <v>922</v>
      </c>
    </row>
    <row r="919" spans="1:7" hidden="1" outlineLevel="2" x14ac:dyDescent="0.3">
      <c r="A919" s="10">
        <v>2007</v>
      </c>
      <c r="B919" s="11" t="s">
        <v>56</v>
      </c>
      <c r="C919" s="11" t="s">
        <v>13</v>
      </c>
      <c r="D919" s="11" t="s">
        <v>30</v>
      </c>
      <c r="E919" s="11" t="s">
        <v>35</v>
      </c>
      <c r="F919" s="10">
        <v>556</v>
      </c>
      <c r="G919" s="10" t="s">
        <v>924</v>
      </c>
    </row>
    <row r="920" spans="1:7" hidden="1" outlineLevel="2" x14ac:dyDescent="0.3">
      <c r="A920" s="10">
        <v>2006</v>
      </c>
      <c r="B920" s="11" t="s">
        <v>45</v>
      </c>
      <c r="C920" s="11" t="s">
        <v>29</v>
      </c>
      <c r="D920" s="11" t="s">
        <v>30</v>
      </c>
      <c r="E920" s="11" t="s">
        <v>38</v>
      </c>
      <c r="F920" s="10">
        <v>582</v>
      </c>
      <c r="G920" s="10" t="s">
        <v>927</v>
      </c>
    </row>
    <row r="921" spans="1:7" hidden="1" outlineLevel="2" x14ac:dyDescent="0.3">
      <c r="A921" s="10">
        <v>2007</v>
      </c>
      <c r="B921" s="11" t="s">
        <v>45</v>
      </c>
      <c r="C921" s="11" t="s">
        <v>22</v>
      </c>
      <c r="D921" s="11" t="s">
        <v>30</v>
      </c>
      <c r="E921" s="11" t="s">
        <v>38</v>
      </c>
      <c r="F921" s="10">
        <v>950</v>
      </c>
      <c r="G921" s="10" t="s">
        <v>145</v>
      </c>
    </row>
    <row r="922" spans="1:7" hidden="1" outlineLevel="2" x14ac:dyDescent="0.3">
      <c r="A922" s="10">
        <v>2007</v>
      </c>
      <c r="B922" s="11" t="s">
        <v>56</v>
      </c>
      <c r="C922" s="11" t="s">
        <v>29</v>
      </c>
      <c r="D922" s="11" t="s">
        <v>30</v>
      </c>
      <c r="E922" s="11" t="s">
        <v>48</v>
      </c>
      <c r="F922" s="10">
        <v>994</v>
      </c>
      <c r="G922" s="10" t="s">
        <v>931</v>
      </c>
    </row>
    <row r="923" spans="1:7" hidden="1" outlineLevel="2" x14ac:dyDescent="0.3">
      <c r="A923" s="10">
        <v>2007</v>
      </c>
      <c r="B923" s="11" t="s">
        <v>62</v>
      </c>
      <c r="C923" s="11" t="s">
        <v>22</v>
      </c>
      <c r="D923" s="11" t="s">
        <v>30</v>
      </c>
      <c r="E923" s="11" t="s">
        <v>35</v>
      </c>
      <c r="F923" s="10">
        <v>630</v>
      </c>
      <c r="G923" s="10" t="s">
        <v>938</v>
      </c>
    </row>
    <row r="924" spans="1:7" hidden="1" outlineLevel="2" x14ac:dyDescent="0.3">
      <c r="A924" s="10">
        <v>2006</v>
      </c>
      <c r="B924" s="11" t="s">
        <v>45</v>
      </c>
      <c r="C924" s="11" t="s">
        <v>29</v>
      </c>
      <c r="D924" s="11" t="s">
        <v>30</v>
      </c>
      <c r="E924" s="11" t="s">
        <v>48</v>
      </c>
      <c r="F924" s="10">
        <v>957</v>
      </c>
      <c r="G924" s="10" t="s">
        <v>942</v>
      </c>
    </row>
    <row r="925" spans="1:7" hidden="1" outlineLevel="2" x14ac:dyDescent="0.3">
      <c r="A925" s="10">
        <v>2006</v>
      </c>
      <c r="B925" s="11" t="s">
        <v>17</v>
      </c>
      <c r="C925" s="11" t="s">
        <v>29</v>
      </c>
      <c r="D925" s="11" t="s">
        <v>30</v>
      </c>
      <c r="E925" s="11" t="s">
        <v>35</v>
      </c>
      <c r="F925" s="10">
        <v>575</v>
      </c>
      <c r="G925" s="10" t="s">
        <v>944</v>
      </c>
    </row>
    <row r="926" spans="1:7" hidden="1" outlineLevel="2" x14ac:dyDescent="0.3">
      <c r="A926" s="10">
        <v>2007</v>
      </c>
      <c r="B926" s="11" t="s">
        <v>64</v>
      </c>
      <c r="C926" s="11" t="s">
        <v>25</v>
      </c>
      <c r="D926" s="11" t="s">
        <v>30</v>
      </c>
      <c r="E926" s="11" t="s">
        <v>38</v>
      </c>
      <c r="F926" s="10">
        <v>638</v>
      </c>
      <c r="G926" s="10" t="s">
        <v>947</v>
      </c>
    </row>
    <row r="927" spans="1:7" outlineLevel="1" collapsed="1" x14ac:dyDescent="0.3">
      <c r="A927" s="10"/>
      <c r="B927" s="11"/>
      <c r="C927" s="11"/>
      <c r="D927" s="11" t="s">
        <v>975</v>
      </c>
      <c r="E927" s="11"/>
      <c r="F927" s="10">
        <f>SUBTOTAL(9,F694:F926)</f>
        <v>175773</v>
      </c>
      <c r="G927" s="10">
        <f>SUBTOTAL(9,G694:G926)</f>
        <v>0</v>
      </c>
    </row>
    <row r="928" spans="1:7" x14ac:dyDescent="0.3">
      <c r="A928" s="10"/>
      <c r="B928" s="11"/>
      <c r="C928" s="11"/>
      <c r="D928" s="11" t="s">
        <v>956</v>
      </c>
      <c r="E928" s="11"/>
      <c r="F928" s="10">
        <f>SUBTOTAL(9,F2:F926)</f>
        <v>693127</v>
      </c>
      <c r="G928" s="10">
        <f>SUBTOTAL(9,G2:G926)</f>
        <v>0</v>
      </c>
    </row>
  </sheetData>
  <sortState xmlns:xlrd2="http://schemas.microsoft.com/office/spreadsheetml/2017/richdata2" ref="A2:G926">
    <sortCondition ref="D2:D9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69A32-7268-4123-AFB5-C69217ACD855}">
  <dimension ref="A1:C10"/>
  <sheetViews>
    <sheetView workbookViewId="0"/>
  </sheetViews>
  <sheetFormatPr defaultRowHeight="14.4" x14ac:dyDescent="0.3"/>
  <cols>
    <col min="1" max="1" width="25.21875" bestFit="1" customWidth="1"/>
    <col min="2" max="2" width="25.88671875" bestFit="1" customWidth="1"/>
    <col min="3" max="3" width="27.5546875" bestFit="1" customWidth="1"/>
  </cols>
  <sheetData>
    <row r="1" spans="1:3" x14ac:dyDescent="0.3">
      <c r="A1" s="12" t="s">
        <v>5</v>
      </c>
      <c r="B1" s="13">
        <v>2007</v>
      </c>
    </row>
    <row r="2" spans="1:3" x14ac:dyDescent="0.3">
      <c r="A2" s="12" t="s">
        <v>6</v>
      </c>
      <c r="B2" t="s">
        <v>954</v>
      </c>
    </row>
    <row r="4" spans="1:3" x14ac:dyDescent="0.3">
      <c r="A4" s="12" t="s">
        <v>955</v>
      </c>
      <c r="B4" t="s">
        <v>957</v>
      </c>
      <c r="C4" t="s">
        <v>958</v>
      </c>
    </row>
    <row r="5" spans="1:3" x14ac:dyDescent="0.3">
      <c r="A5" s="13" t="s">
        <v>14</v>
      </c>
      <c r="B5">
        <v>12911</v>
      </c>
      <c r="C5">
        <v>17</v>
      </c>
    </row>
    <row r="6" spans="1:3" x14ac:dyDescent="0.3">
      <c r="A6" s="14" t="s">
        <v>54</v>
      </c>
      <c r="B6">
        <v>761</v>
      </c>
      <c r="C6">
        <v>1</v>
      </c>
    </row>
    <row r="7" spans="1:3" x14ac:dyDescent="0.3">
      <c r="A7" s="14" t="s">
        <v>15</v>
      </c>
      <c r="B7">
        <v>3585</v>
      </c>
      <c r="C7">
        <v>5</v>
      </c>
    </row>
    <row r="8" spans="1:3" x14ac:dyDescent="0.3">
      <c r="A8" s="14" t="s">
        <v>23</v>
      </c>
      <c r="B8">
        <v>5248</v>
      </c>
      <c r="C8">
        <v>7</v>
      </c>
    </row>
    <row r="9" spans="1:3" x14ac:dyDescent="0.3">
      <c r="A9" s="14" t="s">
        <v>98</v>
      </c>
      <c r="B9">
        <v>3317</v>
      </c>
      <c r="C9">
        <v>4</v>
      </c>
    </row>
    <row r="10" spans="1:3" x14ac:dyDescent="0.3">
      <c r="A10" s="13" t="s">
        <v>956</v>
      </c>
      <c r="B10">
        <v>12911</v>
      </c>
      <c r="C10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81A1-CF14-41F0-A9C9-D63582820897}">
  <dimension ref="A3:E45"/>
  <sheetViews>
    <sheetView topLeftCell="A19" zoomScale="55" zoomScaleNormal="55" workbookViewId="0">
      <selection activeCell="AB15" sqref="AB15"/>
    </sheetView>
  </sheetViews>
  <sheetFormatPr defaultRowHeight="14.4" x14ac:dyDescent="0.3"/>
  <cols>
    <col min="1" max="1" width="17" bestFit="1" customWidth="1"/>
    <col min="2" max="2" width="25.88671875" bestFit="1" customWidth="1"/>
    <col min="3" max="3" width="27.5546875" bestFit="1" customWidth="1"/>
    <col min="4" max="4" width="30.33203125" bestFit="1" customWidth="1"/>
    <col min="5" max="5" width="32" bestFit="1" customWidth="1"/>
  </cols>
  <sheetData>
    <row r="3" spans="1:5" x14ac:dyDescent="0.3">
      <c r="B3" s="12" t="s">
        <v>959</v>
      </c>
    </row>
    <row r="4" spans="1:5" x14ac:dyDescent="0.3">
      <c r="B4" t="s">
        <v>14</v>
      </c>
      <c r="D4" t="s">
        <v>960</v>
      </c>
      <c r="E4" t="s">
        <v>961</v>
      </c>
    </row>
    <row r="5" spans="1:5" x14ac:dyDescent="0.3">
      <c r="A5" s="12" t="s">
        <v>955</v>
      </c>
      <c r="B5" t="s">
        <v>957</v>
      </c>
      <c r="C5" t="s">
        <v>958</v>
      </c>
    </row>
    <row r="6" spans="1:5" x14ac:dyDescent="0.3">
      <c r="A6" s="13">
        <v>2005</v>
      </c>
      <c r="B6">
        <v>62974</v>
      </c>
      <c r="C6">
        <v>84</v>
      </c>
      <c r="D6">
        <v>62974</v>
      </c>
      <c r="E6">
        <v>84</v>
      </c>
    </row>
    <row r="7" spans="1:5" x14ac:dyDescent="0.3">
      <c r="A7" s="14" t="s">
        <v>21</v>
      </c>
      <c r="B7">
        <v>5327</v>
      </c>
      <c r="C7">
        <v>7</v>
      </c>
      <c r="D7">
        <v>5327</v>
      </c>
      <c r="E7">
        <v>7</v>
      </c>
    </row>
    <row r="8" spans="1:5" x14ac:dyDescent="0.3">
      <c r="A8" s="14" t="s">
        <v>64</v>
      </c>
      <c r="B8">
        <v>5298</v>
      </c>
      <c r="C8">
        <v>7</v>
      </c>
      <c r="D8">
        <v>5298</v>
      </c>
      <c r="E8">
        <v>7</v>
      </c>
    </row>
    <row r="9" spans="1:5" x14ac:dyDescent="0.3">
      <c r="A9" s="14" t="s">
        <v>17</v>
      </c>
      <c r="B9">
        <v>8715</v>
      </c>
      <c r="C9">
        <v>12</v>
      </c>
      <c r="D9">
        <v>8715</v>
      </c>
      <c r="E9">
        <v>12</v>
      </c>
    </row>
    <row r="10" spans="1:5" x14ac:dyDescent="0.3">
      <c r="A10" s="14" t="s">
        <v>62</v>
      </c>
      <c r="B10">
        <v>4659</v>
      </c>
      <c r="C10">
        <v>6</v>
      </c>
      <c r="D10">
        <v>4659</v>
      </c>
      <c r="E10">
        <v>6</v>
      </c>
    </row>
    <row r="11" spans="1:5" x14ac:dyDescent="0.3">
      <c r="A11" s="14" t="s">
        <v>40</v>
      </c>
      <c r="B11">
        <v>4288</v>
      </c>
      <c r="C11">
        <v>6</v>
      </c>
      <c r="D11">
        <v>4288</v>
      </c>
      <c r="E11">
        <v>6</v>
      </c>
    </row>
    <row r="12" spans="1:5" x14ac:dyDescent="0.3">
      <c r="A12" s="14" t="s">
        <v>34</v>
      </c>
      <c r="B12">
        <v>3433</v>
      </c>
      <c r="C12">
        <v>4</v>
      </c>
      <c r="D12">
        <v>3433</v>
      </c>
      <c r="E12">
        <v>4</v>
      </c>
    </row>
    <row r="13" spans="1:5" x14ac:dyDescent="0.3">
      <c r="A13" s="14" t="s">
        <v>37</v>
      </c>
      <c r="B13">
        <v>2975</v>
      </c>
      <c r="C13">
        <v>4</v>
      </c>
      <c r="D13">
        <v>2975</v>
      </c>
      <c r="E13">
        <v>4</v>
      </c>
    </row>
    <row r="14" spans="1:5" x14ac:dyDescent="0.3">
      <c r="A14" s="14" t="s">
        <v>12</v>
      </c>
      <c r="B14">
        <v>8935</v>
      </c>
      <c r="C14">
        <v>12</v>
      </c>
      <c r="D14">
        <v>8935</v>
      </c>
      <c r="E14">
        <v>12</v>
      </c>
    </row>
    <row r="15" spans="1:5" x14ac:dyDescent="0.3">
      <c r="A15" s="14" t="s">
        <v>28</v>
      </c>
      <c r="B15">
        <v>9599</v>
      </c>
      <c r="C15">
        <v>12</v>
      </c>
      <c r="D15">
        <v>9599</v>
      </c>
      <c r="E15">
        <v>12</v>
      </c>
    </row>
    <row r="16" spans="1:5" x14ac:dyDescent="0.3">
      <c r="A16" s="14" t="s">
        <v>45</v>
      </c>
      <c r="B16">
        <v>3346</v>
      </c>
      <c r="C16">
        <v>5</v>
      </c>
      <c r="D16">
        <v>3346</v>
      </c>
      <c r="E16">
        <v>5</v>
      </c>
    </row>
    <row r="17" spans="1:5" x14ac:dyDescent="0.3">
      <c r="A17" s="14" t="s">
        <v>56</v>
      </c>
      <c r="B17">
        <v>803</v>
      </c>
      <c r="C17">
        <v>1</v>
      </c>
      <c r="D17">
        <v>803</v>
      </c>
      <c r="E17">
        <v>1</v>
      </c>
    </row>
    <row r="18" spans="1:5" x14ac:dyDescent="0.3">
      <c r="A18" s="14" t="s">
        <v>70</v>
      </c>
      <c r="B18">
        <v>5596</v>
      </c>
      <c r="C18">
        <v>8</v>
      </c>
      <c r="D18">
        <v>5596</v>
      </c>
      <c r="E18">
        <v>8</v>
      </c>
    </row>
    <row r="19" spans="1:5" x14ac:dyDescent="0.3">
      <c r="A19" s="13">
        <v>2006</v>
      </c>
      <c r="B19">
        <v>54117</v>
      </c>
      <c r="C19">
        <v>72</v>
      </c>
      <c r="D19">
        <v>54117</v>
      </c>
      <c r="E19">
        <v>72</v>
      </c>
    </row>
    <row r="20" spans="1:5" x14ac:dyDescent="0.3">
      <c r="A20" s="14" t="s">
        <v>21</v>
      </c>
      <c r="B20">
        <v>4108</v>
      </c>
      <c r="C20">
        <v>6</v>
      </c>
      <c r="D20">
        <v>4108</v>
      </c>
      <c r="E20">
        <v>6</v>
      </c>
    </row>
    <row r="21" spans="1:5" x14ac:dyDescent="0.3">
      <c r="A21" s="14" t="s">
        <v>64</v>
      </c>
      <c r="B21">
        <v>6926</v>
      </c>
      <c r="C21">
        <v>9</v>
      </c>
      <c r="D21">
        <v>6926</v>
      </c>
      <c r="E21">
        <v>9</v>
      </c>
    </row>
    <row r="22" spans="1:5" x14ac:dyDescent="0.3">
      <c r="A22" s="14" t="s">
        <v>17</v>
      </c>
      <c r="B22">
        <v>6031</v>
      </c>
      <c r="C22">
        <v>8</v>
      </c>
      <c r="D22">
        <v>6031</v>
      </c>
      <c r="E22">
        <v>8</v>
      </c>
    </row>
    <row r="23" spans="1:5" x14ac:dyDescent="0.3">
      <c r="A23" s="14" t="s">
        <v>62</v>
      </c>
      <c r="B23">
        <v>4577</v>
      </c>
      <c r="C23">
        <v>6</v>
      </c>
      <c r="D23">
        <v>4577</v>
      </c>
      <c r="E23">
        <v>6</v>
      </c>
    </row>
    <row r="24" spans="1:5" x14ac:dyDescent="0.3">
      <c r="A24" s="14" t="s">
        <v>40</v>
      </c>
      <c r="B24">
        <v>4799</v>
      </c>
      <c r="C24">
        <v>6</v>
      </c>
      <c r="D24">
        <v>4799</v>
      </c>
      <c r="E24">
        <v>6</v>
      </c>
    </row>
    <row r="25" spans="1:5" x14ac:dyDescent="0.3">
      <c r="A25" s="14" t="s">
        <v>34</v>
      </c>
      <c r="B25">
        <v>2467</v>
      </c>
      <c r="C25">
        <v>3</v>
      </c>
      <c r="D25">
        <v>2467</v>
      </c>
      <c r="E25">
        <v>3</v>
      </c>
    </row>
    <row r="26" spans="1:5" x14ac:dyDescent="0.3">
      <c r="A26" s="14" t="s">
        <v>37</v>
      </c>
      <c r="B26">
        <v>3406</v>
      </c>
      <c r="C26">
        <v>5</v>
      </c>
      <c r="D26">
        <v>3406</v>
      </c>
      <c r="E26">
        <v>5</v>
      </c>
    </row>
    <row r="27" spans="1:5" x14ac:dyDescent="0.3">
      <c r="A27" s="14" t="s">
        <v>12</v>
      </c>
      <c r="B27">
        <v>3466</v>
      </c>
      <c r="C27">
        <v>4</v>
      </c>
      <c r="D27">
        <v>3466</v>
      </c>
      <c r="E27">
        <v>4</v>
      </c>
    </row>
    <row r="28" spans="1:5" x14ac:dyDescent="0.3">
      <c r="A28" s="14" t="s">
        <v>28</v>
      </c>
      <c r="B28">
        <v>4172</v>
      </c>
      <c r="C28">
        <v>6</v>
      </c>
      <c r="D28">
        <v>4172</v>
      </c>
      <c r="E28">
        <v>6</v>
      </c>
    </row>
    <row r="29" spans="1:5" x14ac:dyDescent="0.3">
      <c r="A29" s="14" t="s">
        <v>45</v>
      </c>
      <c r="B29">
        <v>5624</v>
      </c>
      <c r="C29">
        <v>8</v>
      </c>
      <c r="D29">
        <v>5624</v>
      </c>
      <c r="E29">
        <v>8</v>
      </c>
    </row>
    <row r="30" spans="1:5" x14ac:dyDescent="0.3">
      <c r="A30" s="14" t="s">
        <v>56</v>
      </c>
      <c r="B30">
        <v>6040</v>
      </c>
      <c r="C30">
        <v>8</v>
      </c>
      <c r="D30">
        <v>6040</v>
      </c>
      <c r="E30">
        <v>8</v>
      </c>
    </row>
    <row r="31" spans="1:5" x14ac:dyDescent="0.3">
      <c r="A31" s="14" t="s">
        <v>70</v>
      </c>
      <c r="B31">
        <v>2501</v>
      </c>
      <c r="C31">
        <v>3</v>
      </c>
      <c r="D31">
        <v>2501</v>
      </c>
      <c r="E31">
        <v>3</v>
      </c>
    </row>
    <row r="32" spans="1:5" x14ac:dyDescent="0.3">
      <c r="A32" s="13">
        <v>2007</v>
      </c>
      <c r="B32">
        <v>56981</v>
      </c>
      <c r="C32">
        <v>76</v>
      </c>
      <c r="D32">
        <v>56981</v>
      </c>
      <c r="E32">
        <v>76</v>
      </c>
    </row>
    <row r="33" spans="1:5" x14ac:dyDescent="0.3">
      <c r="A33" s="14" t="s">
        <v>21</v>
      </c>
      <c r="B33">
        <v>9463</v>
      </c>
      <c r="C33">
        <v>13</v>
      </c>
      <c r="D33">
        <v>9463</v>
      </c>
      <c r="E33">
        <v>13</v>
      </c>
    </row>
    <row r="34" spans="1:5" x14ac:dyDescent="0.3">
      <c r="A34" s="14" t="s">
        <v>64</v>
      </c>
      <c r="B34">
        <v>2972</v>
      </c>
      <c r="C34">
        <v>4</v>
      </c>
      <c r="D34">
        <v>2972</v>
      </c>
      <c r="E34">
        <v>4</v>
      </c>
    </row>
    <row r="35" spans="1:5" x14ac:dyDescent="0.3">
      <c r="A35" s="14" t="s">
        <v>17</v>
      </c>
      <c r="B35">
        <v>3263</v>
      </c>
      <c r="C35">
        <v>5</v>
      </c>
      <c r="D35">
        <v>3263</v>
      </c>
      <c r="E35">
        <v>5</v>
      </c>
    </row>
    <row r="36" spans="1:5" x14ac:dyDescent="0.3">
      <c r="A36" s="14" t="s">
        <v>62</v>
      </c>
      <c r="B36">
        <v>3170</v>
      </c>
      <c r="C36">
        <v>4</v>
      </c>
      <c r="D36">
        <v>3170</v>
      </c>
      <c r="E36">
        <v>4</v>
      </c>
    </row>
    <row r="37" spans="1:5" x14ac:dyDescent="0.3">
      <c r="A37" s="14" t="s">
        <v>40</v>
      </c>
      <c r="B37">
        <v>6478</v>
      </c>
      <c r="C37">
        <v>8</v>
      </c>
      <c r="D37">
        <v>6478</v>
      </c>
      <c r="E37">
        <v>8</v>
      </c>
    </row>
    <row r="38" spans="1:5" x14ac:dyDescent="0.3">
      <c r="A38" s="14" t="s">
        <v>34</v>
      </c>
      <c r="B38">
        <v>4723</v>
      </c>
      <c r="C38">
        <v>7</v>
      </c>
      <c r="D38">
        <v>4723</v>
      </c>
      <c r="E38">
        <v>7</v>
      </c>
    </row>
    <row r="39" spans="1:5" x14ac:dyDescent="0.3">
      <c r="A39" s="14" t="s">
        <v>37</v>
      </c>
      <c r="B39">
        <v>4407</v>
      </c>
      <c r="C39">
        <v>6</v>
      </c>
      <c r="D39">
        <v>4407</v>
      </c>
      <c r="E39">
        <v>6</v>
      </c>
    </row>
    <row r="40" spans="1:5" x14ac:dyDescent="0.3">
      <c r="A40" s="14" t="s">
        <v>12</v>
      </c>
      <c r="B40">
        <v>8548</v>
      </c>
      <c r="C40">
        <v>11</v>
      </c>
      <c r="D40">
        <v>8548</v>
      </c>
      <c r="E40">
        <v>11</v>
      </c>
    </row>
    <row r="41" spans="1:5" x14ac:dyDescent="0.3">
      <c r="A41" s="14" t="s">
        <v>28</v>
      </c>
      <c r="B41">
        <v>3123</v>
      </c>
      <c r="C41">
        <v>4</v>
      </c>
      <c r="D41">
        <v>3123</v>
      </c>
      <c r="E41">
        <v>4</v>
      </c>
    </row>
    <row r="42" spans="1:5" x14ac:dyDescent="0.3">
      <c r="A42" s="14" t="s">
        <v>45</v>
      </c>
      <c r="B42">
        <v>1676</v>
      </c>
      <c r="C42">
        <v>2</v>
      </c>
      <c r="D42">
        <v>1676</v>
      </c>
      <c r="E42">
        <v>2</v>
      </c>
    </row>
    <row r="43" spans="1:5" x14ac:dyDescent="0.3">
      <c r="A43" s="14" t="s">
        <v>56</v>
      </c>
      <c r="B43">
        <v>5056</v>
      </c>
      <c r="C43">
        <v>7</v>
      </c>
      <c r="D43">
        <v>5056</v>
      </c>
      <c r="E43">
        <v>7</v>
      </c>
    </row>
    <row r="44" spans="1:5" x14ac:dyDescent="0.3">
      <c r="A44" s="14" t="s">
        <v>70</v>
      </c>
      <c r="B44">
        <v>4102</v>
      </c>
      <c r="C44">
        <v>5</v>
      </c>
      <c r="D44">
        <v>4102</v>
      </c>
      <c r="E44">
        <v>5</v>
      </c>
    </row>
    <row r="45" spans="1:5" x14ac:dyDescent="0.3">
      <c r="A45" s="13" t="s">
        <v>956</v>
      </c>
      <c r="B45">
        <v>174072</v>
      </c>
      <c r="C45">
        <v>232</v>
      </c>
      <c r="D45">
        <v>174072</v>
      </c>
      <c r="E45">
        <v>232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9"/>
  <sheetViews>
    <sheetView zoomScaleNormal="100" workbookViewId="0">
      <selection activeCell="I52" sqref="I52"/>
    </sheetView>
  </sheetViews>
  <sheetFormatPr defaultRowHeight="14.4" outlineLevelRow="1" x14ac:dyDescent="0.3"/>
  <cols>
    <col min="1" max="1" width="2.21875" customWidth="1"/>
    <col min="2" max="2" width="16.88671875" bestFit="1" customWidth="1"/>
  </cols>
  <sheetData>
    <row r="1" spans="1:5" x14ac:dyDescent="0.3">
      <c r="C1" t="s">
        <v>21</v>
      </c>
      <c r="D1" t="s">
        <v>64</v>
      </c>
      <c r="E1" t="s">
        <v>17</v>
      </c>
    </row>
    <row r="2" spans="1:5" hidden="1" outlineLevel="1" x14ac:dyDescent="0.3">
      <c r="B2" t="s">
        <v>970</v>
      </c>
      <c r="C2">
        <f>[1]WEST!$B$12</f>
        <v>131</v>
      </c>
      <c r="D2">
        <f>[1]WEST!$C$12</f>
        <v>71</v>
      </c>
      <c r="E2">
        <f>[1]WEST!$D$12</f>
        <v>266</v>
      </c>
    </row>
    <row r="3" spans="1:5" collapsed="1" x14ac:dyDescent="0.3">
      <c r="A3" t="s">
        <v>962</v>
      </c>
      <c r="C3">
        <f>SUM(C2)</f>
        <v>131</v>
      </c>
      <c r="D3">
        <f>SUM(D2)</f>
        <v>71</v>
      </c>
      <c r="E3">
        <f>SUM(E2)</f>
        <v>266</v>
      </c>
    </row>
    <row r="4" spans="1:5" hidden="1" outlineLevel="1" x14ac:dyDescent="0.3">
      <c r="B4" t="s">
        <v>970</v>
      </c>
      <c r="C4">
        <f>[1]WEST!$B$13</f>
        <v>294</v>
      </c>
      <c r="D4">
        <f>[1]WEST!$C$13</f>
        <v>211</v>
      </c>
      <c r="E4">
        <f>[1]WEST!$D$13</f>
        <v>249</v>
      </c>
    </row>
    <row r="5" spans="1:5" hidden="1" outlineLevel="1" collapsed="1" x14ac:dyDescent="0.3">
      <c r="C5">
        <f>[1]WEST!$B$14</f>
        <v>146</v>
      </c>
      <c r="D5">
        <f>[1]WEST!$C$14</f>
        <v>125</v>
      </c>
      <c r="E5">
        <f>[1]WEST!$D$14</f>
        <v>5</v>
      </c>
    </row>
    <row r="6" spans="1:5" hidden="1" outlineLevel="1" collapsed="1" x14ac:dyDescent="0.3">
      <c r="C6">
        <f>[1]WEST!$B$16</f>
        <v>157</v>
      </c>
      <c r="D6">
        <f>[1]WEST!$C$16</f>
        <v>241</v>
      </c>
      <c r="E6">
        <f>[1]WEST!$D$16</f>
        <v>73</v>
      </c>
    </row>
    <row r="7" spans="1:5" collapsed="1" x14ac:dyDescent="0.3">
      <c r="A7" t="s">
        <v>963</v>
      </c>
      <c r="C7">
        <f>SUM(C4:C6)</f>
        <v>597</v>
      </c>
      <c r="D7">
        <f>SUM(D4:D6)</f>
        <v>577</v>
      </c>
      <c r="E7">
        <f>SUM(E4:E6)</f>
        <v>327</v>
      </c>
    </row>
    <row r="8" spans="1:5" hidden="1" outlineLevel="1" x14ac:dyDescent="0.3">
      <c r="B8" t="s">
        <v>971</v>
      </c>
      <c r="C8">
        <f>[2]EAST!$B$2</f>
        <v>205</v>
      </c>
      <c r="D8">
        <f>[2]EAST!$C$2</f>
        <v>263</v>
      </c>
      <c r="E8">
        <f>[2]EAST!$D$2</f>
        <v>20</v>
      </c>
    </row>
    <row r="9" spans="1:5" hidden="1" outlineLevel="1" collapsed="1" x14ac:dyDescent="0.3">
      <c r="C9">
        <f>[2]EAST!$B$8</f>
        <v>141</v>
      </c>
      <c r="D9">
        <f>[2]EAST!$C$8</f>
        <v>87</v>
      </c>
      <c r="E9">
        <f>[2]EAST!$D$8</f>
        <v>148</v>
      </c>
    </row>
    <row r="10" spans="1:5" hidden="1" outlineLevel="1" collapsed="1" x14ac:dyDescent="0.3">
      <c r="C10">
        <f>[2]EAST!$B$9</f>
        <v>2</v>
      </c>
      <c r="D10">
        <f>[2]EAST!$C$9</f>
        <v>15</v>
      </c>
      <c r="E10">
        <f>[2]EAST!$D$9</f>
        <v>135</v>
      </c>
    </row>
    <row r="11" spans="1:5" hidden="1" outlineLevel="1" collapsed="1" x14ac:dyDescent="0.3">
      <c r="C11">
        <f>[2]EAST!$B$10</f>
        <v>44</v>
      </c>
      <c r="D11">
        <f>[2]EAST!$C$10</f>
        <v>47</v>
      </c>
      <c r="E11">
        <f>[2]EAST!$D$10</f>
        <v>72</v>
      </c>
    </row>
    <row r="12" spans="1:5" hidden="1" outlineLevel="1" collapsed="1" x14ac:dyDescent="0.3">
      <c r="C12">
        <f>[2]EAST!$B$15</f>
        <v>84</v>
      </c>
      <c r="D12">
        <f>[2]EAST!$C$15</f>
        <v>103</v>
      </c>
      <c r="E12">
        <f>[2]EAST!$D$15</f>
        <v>134</v>
      </c>
    </row>
    <row r="13" spans="1:5" hidden="1" outlineLevel="1" collapsed="1" x14ac:dyDescent="0.3">
      <c r="B13" t="s">
        <v>970</v>
      </c>
      <c r="C13">
        <f>[1]WEST!$B$2</f>
        <v>173</v>
      </c>
      <c r="D13">
        <f>[1]WEST!$C$2</f>
        <v>1</v>
      </c>
      <c r="E13">
        <f>[1]WEST!$D$2</f>
        <v>256</v>
      </c>
    </row>
    <row r="14" spans="1:5" hidden="1" outlineLevel="1" collapsed="1" x14ac:dyDescent="0.3">
      <c r="C14">
        <f>[1]WEST!$B$3</f>
        <v>208</v>
      </c>
      <c r="D14">
        <f>[1]WEST!$C$3</f>
        <v>201</v>
      </c>
      <c r="E14">
        <f>[1]WEST!$D$3</f>
        <v>224</v>
      </c>
    </row>
    <row r="15" spans="1:5" hidden="1" outlineLevel="1" collapsed="1" x14ac:dyDescent="0.3">
      <c r="C15">
        <f>[1]WEST!$B$15</f>
        <v>115</v>
      </c>
      <c r="D15">
        <f>[1]WEST!$C$15</f>
        <v>214</v>
      </c>
      <c r="E15">
        <f>[1]WEST!$D$15</f>
        <v>141</v>
      </c>
    </row>
    <row r="16" spans="1:5" hidden="1" outlineLevel="1" collapsed="1" x14ac:dyDescent="0.3">
      <c r="C16">
        <f>[1]WEST!$B$17</f>
        <v>125</v>
      </c>
      <c r="D16">
        <f>[1]WEST!$C$17</f>
        <v>227</v>
      </c>
      <c r="E16">
        <f>[1]WEST!$D$17</f>
        <v>135</v>
      </c>
    </row>
    <row r="17" spans="1:5" hidden="1" outlineLevel="1" collapsed="1" x14ac:dyDescent="0.3">
      <c r="C17">
        <f>[1]WEST!$B$18</f>
        <v>314</v>
      </c>
      <c r="D17">
        <f>[1]WEST!$C$18</f>
        <v>189</v>
      </c>
      <c r="E17">
        <f>[1]WEST!$D$18</f>
        <v>180</v>
      </c>
    </row>
    <row r="18" spans="1:5" collapsed="1" x14ac:dyDescent="0.3">
      <c r="A18" t="s">
        <v>964</v>
      </c>
      <c r="C18">
        <f>SUM(C8:C17)</f>
        <v>1411</v>
      </c>
      <c r="D18">
        <f>SUM(D8:D17)</f>
        <v>1347</v>
      </c>
      <c r="E18">
        <f>SUM(E8:E17)</f>
        <v>1445</v>
      </c>
    </row>
    <row r="19" spans="1:5" hidden="1" outlineLevel="1" x14ac:dyDescent="0.3">
      <c r="B19" t="s">
        <v>971</v>
      </c>
      <c r="C19">
        <f>[2]EAST!$B$3</f>
        <v>164</v>
      </c>
      <c r="D19">
        <f>[2]EAST!$C$3</f>
        <v>17</v>
      </c>
      <c r="E19">
        <f>[2]EAST!$D$3</f>
        <v>146</v>
      </c>
    </row>
    <row r="20" spans="1:5" hidden="1" outlineLevel="1" collapsed="1" x14ac:dyDescent="0.3">
      <c r="C20">
        <f>[2]EAST!$B$11</f>
        <v>7</v>
      </c>
      <c r="D20">
        <f>[2]EAST!$C$11</f>
        <v>81</v>
      </c>
      <c r="E20">
        <f>[2]EAST!$D$11</f>
        <v>2</v>
      </c>
    </row>
    <row r="21" spans="1:5" hidden="1" outlineLevel="1" collapsed="1" x14ac:dyDescent="0.3">
      <c r="B21" t="s">
        <v>970</v>
      </c>
      <c r="C21">
        <f>[1]WEST!$B$4</f>
        <v>176</v>
      </c>
      <c r="D21">
        <f>[1]WEST!$C$4</f>
        <v>33</v>
      </c>
      <c r="E21">
        <f>[1]WEST!$D$4</f>
        <v>350</v>
      </c>
    </row>
    <row r="22" spans="1:5" hidden="1" outlineLevel="1" collapsed="1" x14ac:dyDescent="0.3">
      <c r="C22">
        <f>[1]WEST!$B$5</f>
        <v>190</v>
      </c>
      <c r="D22">
        <f>[1]WEST!$C$5</f>
        <v>249</v>
      </c>
      <c r="E22">
        <f>[1]WEST!$D$5</f>
        <v>215</v>
      </c>
    </row>
    <row r="23" spans="1:5" hidden="1" outlineLevel="1" collapsed="1" x14ac:dyDescent="0.3">
      <c r="C23">
        <f>[1]WEST!$B$22</f>
        <v>353</v>
      </c>
      <c r="D23">
        <f>[1]WEST!$C$22</f>
        <v>151</v>
      </c>
      <c r="E23">
        <f>[1]WEST!$D$22</f>
        <v>99</v>
      </c>
    </row>
    <row r="24" spans="1:5" collapsed="1" x14ac:dyDescent="0.3">
      <c r="A24" t="s">
        <v>965</v>
      </c>
      <c r="C24">
        <f>SUM(C19:C23)</f>
        <v>890</v>
      </c>
      <c r="D24">
        <f>SUM(D19:D23)</f>
        <v>531</v>
      </c>
      <c r="E24">
        <f>SUM(E19:E23)</f>
        <v>812</v>
      </c>
    </row>
    <row r="25" spans="1:5" hidden="1" outlineLevel="1" x14ac:dyDescent="0.3">
      <c r="B25" t="s">
        <v>971</v>
      </c>
      <c r="C25">
        <f>[2]EAST!$B$4</f>
        <v>278</v>
      </c>
      <c r="D25">
        <f>[2]EAST!$C$4</f>
        <v>177</v>
      </c>
      <c r="E25">
        <f>[2]EAST!$D$4</f>
        <v>179</v>
      </c>
    </row>
    <row r="26" spans="1:5" hidden="1" outlineLevel="1" collapsed="1" x14ac:dyDescent="0.3">
      <c r="B26" t="s">
        <v>970</v>
      </c>
      <c r="C26">
        <f>[1]WEST!$B$19</f>
        <v>189</v>
      </c>
      <c r="D26">
        <f>[1]WEST!$C$19</f>
        <v>154</v>
      </c>
      <c r="E26">
        <f>[1]WEST!$D$19</f>
        <v>101</v>
      </c>
    </row>
    <row r="27" spans="1:5" hidden="1" outlineLevel="1" collapsed="1" x14ac:dyDescent="0.3">
      <c r="C27">
        <f>[1]WEST!$B$20</f>
        <v>313</v>
      </c>
      <c r="D27">
        <f>[1]WEST!$C$20</f>
        <v>182</v>
      </c>
      <c r="E27">
        <f>[1]WEST!$D$20</f>
        <v>68</v>
      </c>
    </row>
    <row r="28" spans="1:5" hidden="1" outlineLevel="1" collapsed="1" x14ac:dyDescent="0.3">
      <c r="C28">
        <f>[1]WEST!$B$21</f>
        <v>389</v>
      </c>
      <c r="D28">
        <f>[1]WEST!$C$21</f>
        <v>247</v>
      </c>
      <c r="E28">
        <f>[1]WEST!$D$21</f>
        <v>257</v>
      </c>
    </row>
    <row r="29" spans="1:5" hidden="1" outlineLevel="1" collapsed="1" x14ac:dyDescent="0.3">
      <c r="C29">
        <f>[1]WEST!$B$23</f>
        <v>62</v>
      </c>
      <c r="D29">
        <f>[1]WEST!$C$23</f>
        <v>162</v>
      </c>
      <c r="E29">
        <f>[1]WEST!$D$23</f>
        <v>238</v>
      </c>
    </row>
    <row r="30" spans="1:5" collapsed="1" x14ac:dyDescent="0.3">
      <c r="A30" t="s">
        <v>966</v>
      </c>
      <c r="C30">
        <f>SUM(C25:C29)</f>
        <v>1231</v>
      </c>
      <c r="D30">
        <f>SUM(D25:D29)</f>
        <v>922</v>
      </c>
      <c r="E30">
        <f>SUM(E25:E29)</f>
        <v>843</v>
      </c>
    </row>
    <row r="31" spans="1:5" hidden="1" outlineLevel="1" x14ac:dyDescent="0.3">
      <c r="B31" t="s">
        <v>971</v>
      </c>
      <c r="C31">
        <f>[2]EAST!$B$5</f>
        <v>156</v>
      </c>
      <c r="D31">
        <f>[2]EAST!$C$5</f>
        <v>214</v>
      </c>
      <c r="E31">
        <f>[2]EAST!$D$5</f>
        <v>240</v>
      </c>
    </row>
    <row r="32" spans="1:5" hidden="1" outlineLevel="1" collapsed="1" x14ac:dyDescent="0.3">
      <c r="C32">
        <f>[2]EAST!$B$6</f>
        <v>72</v>
      </c>
      <c r="D32">
        <f>[2]EAST!$C$6</f>
        <v>134</v>
      </c>
      <c r="E32">
        <f>[2]EAST!$D$6</f>
        <v>48</v>
      </c>
    </row>
    <row r="33" spans="1:5" hidden="1" outlineLevel="1" collapsed="1" x14ac:dyDescent="0.3">
      <c r="C33">
        <f>[2]EAST!$B$7</f>
        <v>7</v>
      </c>
      <c r="D33">
        <f>[2]EAST!$C$7</f>
        <v>256</v>
      </c>
      <c r="E33">
        <f>[2]EAST!$D$7</f>
        <v>104</v>
      </c>
    </row>
    <row r="34" spans="1:5" hidden="1" outlineLevel="1" collapsed="1" x14ac:dyDescent="0.3">
      <c r="C34">
        <f>[2]EAST!$B$17</f>
        <v>-5</v>
      </c>
      <c r="D34">
        <f>[2]EAST!$C$17</f>
        <v>159</v>
      </c>
      <c r="E34">
        <f>[2]EAST!$D$17</f>
        <v>70</v>
      </c>
    </row>
    <row r="35" spans="1:5" hidden="1" outlineLevel="1" collapsed="1" x14ac:dyDescent="0.3">
      <c r="B35" t="s">
        <v>970</v>
      </c>
      <c r="C35">
        <f>[1]WEST!$B$6</f>
        <v>162</v>
      </c>
      <c r="D35">
        <f>[1]WEST!$C$6</f>
        <v>74</v>
      </c>
      <c r="E35">
        <f>[1]WEST!$D$6</f>
        <v>156</v>
      </c>
    </row>
    <row r="36" spans="1:5" hidden="1" outlineLevel="1" collapsed="1" x14ac:dyDescent="0.3">
      <c r="C36">
        <f>[1]WEST!$B$7</f>
        <v>90</v>
      </c>
      <c r="D36">
        <f>[1]WEST!$C$7</f>
        <v>150</v>
      </c>
      <c r="E36">
        <f>[1]WEST!$D$7</f>
        <v>170</v>
      </c>
    </row>
    <row r="37" spans="1:5" hidden="1" outlineLevel="1" collapsed="1" x14ac:dyDescent="0.3">
      <c r="C37">
        <f>[1]WEST!$B$8</f>
        <v>112</v>
      </c>
      <c r="D37">
        <f>[1]WEST!$C$8</f>
        <v>284</v>
      </c>
      <c r="E37">
        <f>[1]WEST!$D$8</f>
        <v>141</v>
      </c>
    </row>
    <row r="38" spans="1:5" hidden="1" outlineLevel="1" collapsed="1" x14ac:dyDescent="0.3">
      <c r="C38">
        <f>[1]WEST!$B$24</f>
        <v>173</v>
      </c>
      <c r="D38">
        <f>[1]WEST!$C$24</f>
        <v>153</v>
      </c>
      <c r="E38">
        <f>[1]WEST!$D$24</f>
        <v>270</v>
      </c>
    </row>
    <row r="39" spans="1:5" collapsed="1" x14ac:dyDescent="0.3">
      <c r="A39" t="s">
        <v>967</v>
      </c>
      <c r="C39">
        <f>SUM(C31:C38)</f>
        <v>767</v>
      </c>
      <c r="D39">
        <f>SUM(D31:D38)</f>
        <v>1424</v>
      </c>
      <c r="E39">
        <f>SUM(E31:E38)</f>
        <v>1199</v>
      </c>
    </row>
    <row r="40" spans="1:5" hidden="1" outlineLevel="1" x14ac:dyDescent="0.3">
      <c r="B40" t="s">
        <v>971</v>
      </c>
      <c r="C40">
        <f>[2]EAST!$B$12</f>
        <v>25</v>
      </c>
      <c r="D40">
        <f>[2]EAST!$C$12</f>
        <v>120</v>
      </c>
      <c r="E40">
        <f>[2]EAST!$D$12</f>
        <v>171</v>
      </c>
    </row>
    <row r="41" spans="1:5" hidden="1" outlineLevel="1" collapsed="1" x14ac:dyDescent="0.3">
      <c r="C41">
        <f>[2]EAST!$B$13</f>
        <v>197</v>
      </c>
      <c r="D41">
        <f>[2]EAST!$C$13</f>
        <v>90</v>
      </c>
      <c r="E41">
        <f>[2]EAST!$D$13</f>
        <v>124</v>
      </c>
    </row>
    <row r="42" spans="1:5" hidden="1" outlineLevel="1" collapsed="1" x14ac:dyDescent="0.3">
      <c r="C42">
        <f>[2]EAST!$B$14</f>
        <v>221</v>
      </c>
      <c r="D42">
        <f>[2]EAST!$C$14</f>
        <v>121</v>
      </c>
      <c r="E42">
        <f>[2]EAST!$D$14</f>
        <v>48</v>
      </c>
    </row>
    <row r="43" spans="1:5" hidden="1" outlineLevel="1" collapsed="1" x14ac:dyDescent="0.3">
      <c r="C43">
        <f>[2]EAST!$B$18</f>
        <v>136</v>
      </c>
      <c r="D43">
        <f>[2]EAST!$C$18</f>
        <v>152</v>
      </c>
      <c r="E43">
        <f>[2]EAST!$D$18</f>
        <v>28</v>
      </c>
    </row>
    <row r="44" spans="1:5" collapsed="1" x14ac:dyDescent="0.3">
      <c r="A44" t="s">
        <v>968</v>
      </c>
      <c r="C44">
        <f>SUM(C40:C43)</f>
        <v>579</v>
      </c>
      <c r="D44">
        <f>SUM(D40:D43)</f>
        <v>483</v>
      </c>
      <c r="E44">
        <f>SUM(E40:E43)</f>
        <v>371</v>
      </c>
    </row>
    <row r="45" spans="1:5" hidden="1" outlineLevel="1" x14ac:dyDescent="0.3">
      <c r="B45" t="s">
        <v>971</v>
      </c>
      <c r="C45">
        <f>[2]EAST!$B$16</f>
        <v>13</v>
      </c>
      <c r="D45">
        <f>[2]EAST!$C$16</f>
        <v>250</v>
      </c>
      <c r="E45">
        <f>[2]EAST!$D$16</f>
        <v>51</v>
      </c>
    </row>
    <row r="46" spans="1:5" hidden="1" outlineLevel="1" collapsed="1" x14ac:dyDescent="0.3">
      <c r="B46" t="s">
        <v>970</v>
      </c>
      <c r="C46">
        <f>[1]WEST!$B$9</f>
        <v>154</v>
      </c>
      <c r="D46">
        <f>[1]WEST!$C$9</f>
        <v>217</v>
      </c>
      <c r="E46">
        <f>[1]WEST!$D$9</f>
        <v>113</v>
      </c>
    </row>
    <row r="47" spans="1:5" hidden="1" outlineLevel="1" collapsed="1" x14ac:dyDescent="0.3">
      <c r="C47">
        <f>[1]WEST!$B$10</f>
        <v>152</v>
      </c>
      <c r="D47">
        <f>[1]WEST!$C$10</f>
        <v>200</v>
      </c>
      <c r="E47">
        <f>[1]WEST!$D$10</f>
        <v>275</v>
      </c>
    </row>
    <row r="48" spans="1:5" hidden="1" outlineLevel="1" collapsed="1" x14ac:dyDescent="0.3">
      <c r="C48">
        <f>[1]WEST!$B$11</f>
        <v>277</v>
      </c>
      <c r="D48">
        <f>[1]WEST!$C$11</f>
        <v>183</v>
      </c>
      <c r="E48">
        <f>[1]WEST!$D$11</f>
        <v>372</v>
      </c>
    </row>
    <row r="49" spans="1:5" collapsed="1" x14ac:dyDescent="0.3">
      <c r="A49" t="s">
        <v>969</v>
      </c>
      <c r="C49">
        <f>SUM(C45:C48)</f>
        <v>596</v>
      </c>
      <c r="D49">
        <f>SUM(D45:D48)</f>
        <v>850</v>
      </c>
      <c r="E49">
        <f>SUM(E45:E48)</f>
        <v>811</v>
      </c>
    </row>
  </sheetData>
  <dataConsolidate leftLabels="1" topLabels="1" link="1">
    <dataRefs count="2">
      <dataRef ref="A1:D18" sheet="EAST" r:id="rId1"/>
      <dataRef ref="A1:D24" sheet="WEST" r:id="rId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 </vt:lpstr>
      <vt:lpstr>Сводная таблица (2)</vt:lpstr>
      <vt:lpstr>Сводная диаграмма (2)</vt:lpstr>
      <vt:lpstr>Задание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Денис</cp:lastModifiedBy>
  <dcterms:created xsi:type="dcterms:W3CDTF">2012-10-24T11:40:59Z</dcterms:created>
  <dcterms:modified xsi:type="dcterms:W3CDTF">2023-05-29T13:59:44Z</dcterms:modified>
</cp:coreProperties>
</file>