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енис\OneDrive\Рабочий стол\IT\Excel\"/>
    </mc:Choice>
  </mc:AlternateContent>
  <xr:revisionPtr revIDLastSave="0" documentId="8_{52467A26-466A-492D-B9EA-12F20A252ECE}" xr6:coauthVersionLast="47" xr6:coauthVersionMax="47" xr10:uidLastSave="{00000000-0000-0000-0000-000000000000}"/>
  <bookViews>
    <workbookView xWindow="-108" yWindow="-108" windowWidth="23256" windowHeight="12456" activeTab="2" xr2:uid="{3C993F87-5E2B-4514-AE04-227014C39127}"/>
  </bookViews>
  <sheets>
    <sheet name="Лист2" sheetId="4" r:id="rId1"/>
    <sheet name="Лист3" sheetId="5" r:id="rId2"/>
    <sheet name="Книги" sheetId="1" r:id="rId3"/>
    <sheet name="Ряды" sheetId="2" r:id="rId4"/>
  </sheets>
  <definedNames>
    <definedName name="Языки">Книги!$K$6:$K$10</definedName>
  </definedNames>
  <calcPr calcId="191029"/>
  <pivotCaches>
    <pivotCache cacheId="4" r:id="rId5"/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11" i="1"/>
  <c r="H2" i="1"/>
  <c r="D17" i="2"/>
  <c r="A17" i="2"/>
  <c r="B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<sst xmlns="http://schemas.openxmlformats.org/spreadsheetml/2006/main" count="89" uniqueCount="42">
  <si>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</si>
  <si>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</si>
  <si>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</si>
  <si>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</si>
  <si>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</si>
  <si>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</si>
  <si>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</si>
  <si>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</si>
  <si>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</si>
  <si>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</si>
  <si>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</si>
  <si>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</si>
  <si>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</si>
  <si>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</si>
  <si>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</si>
  <si>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</si>
  <si>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</si>
  <si>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</si>
  <si>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</si>
  <si>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</si>
  <si>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</si>
  <si>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</si>
  <si>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</si>
  <si>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</si>
  <si>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</si>
  <si>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</si>
  <si>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</si>
  <si>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Русский</t>
  </si>
  <si>
    <t>Французский</t>
  </si>
  <si>
    <t>Немецкий</t>
  </si>
  <si>
    <t>Английский</t>
  </si>
  <si>
    <t>Итальянский</t>
  </si>
  <si>
    <t>Арифметическая прогрессия</t>
  </si>
  <si>
    <t>Геометрическая прогрессия</t>
  </si>
  <si>
    <t>Дата</t>
  </si>
  <si>
    <t>Общий итог</t>
  </si>
  <si>
    <t>Сумма по полю Цена</t>
  </si>
  <si>
    <t>Названия строк</t>
  </si>
  <si>
    <t>Названия столбцов</t>
  </si>
  <si>
    <t>(пусто)</t>
  </si>
  <si>
    <t>Выручка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</si>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</sst>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6C0A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2" xfId="0" applyBorder="1"/>
    <xf numFmtId="0" fontId="0" fillId="3" borderId="2" xfId="0" applyFill="1" applyBorder="1"/>
    <xf numFmtId="168" fontId="0" fillId="3" borderId="2" xfId="0" applyNumberFormat="1" applyFill="1" applyBorder="1"/>
    <xf numFmtId="168" fontId="0" fillId="0" borderId="2" xfId="0" applyNumberFormat="1" applyBorder="1"/>
    <xf numFmtId="168" fontId="0" fillId="0" borderId="0" xfId="0" applyNumberFormat="1"/>
    <xf numFmtId="1" fontId="0" fillId="3" borderId="2" xfId="0" applyNumberFormat="1" applyFill="1" applyBorder="1"/>
    <xf numFmtId="1" fontId="0" fillId="0" borderId="2" xfId="0" applyNumberFormat="1" applyBorder="1"/>
    <xf numFmtId="1" fontId="0" fillId="0" borderId="0" xfId="0" applyNumberFormat="1"/>
    <xf numFmtId="49" fontId="0" fillId="3" borderId="2" xfId="0" applyNumberFormat="1" applyFill="1" applyBorder="1"/>
    <xf numFmtId="49" fontId="0" fillId="0" borderId="2" xfId="0" applyNumberFormat="1" applyBorder="1"/>
    <xf numFmtId="49" fontId="0" fillId="0" borderId="0" xfId="0" applyNumberFormat="1"/>
    <xf numFmtId="14" fontId="0" fillId="0" borderId="0" xfId="0" applyNumberFormat="1"/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0" borderId="2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49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[Домашнее задание 1.xlsx]Лист2!Сводная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Лист2!$B$3:$B$4</c:f>
              <c:strCache>
                <c:ptCount val="1"/>
                <c:pt idx="0">
                  <c:v>Альбер Камю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Лист2!$B$5:$B$15</c:f>
              <c:numCache>
                <c:formatCode>General</c:formatCode>
                <c:ptCount val="10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C-4069-8B05-C314B3109BE3}"/>
            </c:ext>
          </c:extLst>
        </c:ser>
        <c:ser>
          <c:idx val="1"/>
          <c:order val="1"/>
          <c:tx>
            <c:strRef>
              <c:f>Лист2!$C$3:$C$4</c:f>
              <c:strCache>
                <c:ptCount val="1"/>
                <c:pt idx="0">
                  <c:v>Андре Мальро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Лист2!$C$5:$C$15</c:f>
              <c:numCache>
                <c:formatCode>General</c:formatCode>
                <c:ptCount val="10"/>
                <c:pt idx="9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C-4069-8B05-C314B3109BE3}"/>
            </c:ext>
          </c:extLst>
        </c:ser>
        <c:ser>
          <c:idx val="2"/>
          <c:order val="2"/>
          <c:tx>
            <c:strRef>
              <c:f>Лист2!$D$3:$D$4</c:f>
              <c:strCache>
                <c:ptCount val="1"/>
                <c:pt idx="0">
                  <c:v>Антуан де Сент-Экзюпери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Лист2!$D$5:$D$15</c:f>
              <c:numCache>
                <c:formatCode>General</c:formatCode>
                <c:ptCount val="10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C-4069-8B05-C314B3109BE3}"/>
            </c:ext>
          </c:extLst>
        </c:ser>
        <c:ser>
          <c:idx val="3"/>
          <c:order val="3"/>
          <c:tx>
            <c:strRef>
              <c:f>Лист2!$E$3:$E$4</c:f>
              <c:strCache>
                <c:ptCount val="1"/>
                <c:pt idx="0">
                  <c:v>Джон Стейнбек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Лист2!$E$5:$E$15</c:f>
              <c:numCache>
                <c:formatCode>General</c:formatCode>
                <c:ptCount val="10"/>
                <c:pt idx="1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C-4069-8B05-C314B3109BE3}"/>
            </c:ext>
          </c:extLst>
        </c:ser>
        <c:ser>
          <c:idx val="4"/>
          <c:order val="4"/>
          <c:tx>
            <c:strRef>
              <c:f>Лист2!$F$3:$F$4</c:f>
              <c:strCache>
                <c:ptCount val="1"/>
                <c:pt idx="0">
                  <c:v>Луи-Фердинанд Селин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Лист2!$F$5:$F$15</c:f>
              <c:numCache>
                <c:formatCode>General</c:formatCode>
                <c:ptCount val="10"/>
                <c:pt idx="8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C-4069-8B05-C314B3109BE3}"/>
            </c:ext>
          </c:extLst>
        </c:ser>
        <c:ser>
          <c:idx val="5"/>
          <c:order val="5"/>
          <c:tx>
            <c:strRef>
              <c:f>Лист2!$G$3:$G$4</c:f>
              <c:strCache>
                <c:ptCount val="1"/>
                <c:pt idx="0">
                  <c:v>Марсель Пруст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Лист2!$G$5:$G$15</c:f>
              <c:numCache>
                <c:formatCode>General</c:formatCode>
                <c:ptCount val="10"/>
                <c:pt idx="0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C-4069-8B05-C314B3109BE3}"/>
            </c:ext>
          </c:extLst>
        </c:ser>
        <c:ser>
          <c:idx val="6"/>
          <c:order val="6"/>
          <c:tx>
            <c:strRef>
              <c:f>Лист2!$H$3:$H$4</c:f>
              <c:strCache>
                <c:ptCount val="1"/>
                <c:pt idx="0">
                  <c:v>Михаил Булгаков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Лист2!$H$5:$H$15</c:f>
              <c:numCache>
                <c:formatCode>General</c:formatCode>
                <c:ptCount val="10"/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C-4069-8B05-C314B3109BE3}"/>
            </c:ext>
          </c:extLst>
        </c:ser>
        <c:ser>
          <c:idx val="7"/>
          <c:order val="7"/>
          <c:tx>
            <c:strRef>
              <c:f>Лист2!$I$3:$I$4</c:f>
              <c:strCache>
                <c:ptCount val="1"/>
                <c:pt idx="0">
                  <c:v>Умберто Эко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Лист2!$I$5:$I$15</c:f>
              <c:numCache>
                <c:formatCode>General</c:formatCode>
                <c:ptCount val="10"/>
                <c:pt idx="2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C-4069-8B05-C314B3109BE3}"/>
            </c:ext>
          </c:extLst>
        </c:ser>
        <c:ser>
          <c:idx val="8"/>
          <c:order val="8"/>
          <c:tx>
            <c:strRef>
              <c:f>Лист2!$J$3:$J$4</c:f>
              <c:strCache>
                <c:ptCount val="1"/>
                <c:pt idx="0">
                  <c:v>Франц Кафка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Лист2!$J$5:$J$15</c:f>
              <c:numCache>
                <c:formatCode>General</c:formatCode>
                <c:ptCount val="10"/>
                <c:pt idx="7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BC-4069-8B05-C314B3109BE3}"/>
            </c:ext>
          </c:extLst>
        </c:ser>
        <c:ser>
          <c:idx val="9"/>
          <c:order val="9"/>
          <c:tx>
            <c:strRef>
              <c:f>Лист2!$K$3:$K$4</c:f>
              <c:strCache>
                <c:ptCount val="1"/>
                <c:pt idx="0">
                  <c:v>Эрнест Хэмингуэй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Лист2!$A$5:$A$15</c:f>
              <c:strCache>
                <c:ptCount val="10"/>
                <c:pt idx="0">
                  <c:v>В поисках утраченного времени</c:v>
                </c:pt>
                <c:pt idx="1">
                  <c:v>Гроздья гнева</c:v>
                </c:pt>
                <c:pt idx="2">
                  <c:v>Имя розы</c:v>
                </c:pt>
                <c:pt idx="3">
                  <c:v>Маленький принц</c:v>
                </c:pt>
                <c:pt idx="4">
                  <c:v>Мастер и Маргарита</c:v>
                </c:pt>
                <c:pt idx="5">
                  <c:v>По ком звонит колокол</c:v>
                </c:pt>
                <c:pt idx="6">
                  <c:v>Посторонний</c:v>
                </c:pt>
                <c:pt idx="7">
                  <c:v>Процесс</c:v>
                </c:pt>
                <c:pt idx="8">
                  <c:v>Путешествие на край ночи</c:v>
                </c:pt>
                <c:pt idx="9">
                  <c:v>Удел человеческий</c:v>
                </c:pt>
              </c:strCache>
            </c:strRef>
          </c:cat>
          <c:val>
            <c:numRef>
              <c:f>Лист2!$K$5:$K$15</c:f>
              <c:numCache>
                <c:formatCode>General</c:formatCode>
                <c:ptCount val="10"/>
                <c:pt idx="5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BC-4069-8B05-C314B3109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362640"/>
        <c:axId val="591369360"/>
      </c:barChart>
      <c:catAx>
        <c:axId val="5913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69360"/>
        <c:crosses val="autoZero"/>
        <c:auto val="1"/>
        <c:lblAlgn val="ctr"/>
        <c:lblOffset val="100"/>
        <c:noMultiLvlLbl val="0"/>
      </c:catAx>
      <c:valAx>
        <c:axId val="5913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3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[Домашнее задание 1.xlsx]Лист3!Сводная таблица3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Лист3!$B$3:$B$4</c:f>
              <c:strCache>
                <c:ptCount val="1"/>
                <c:pt idx="0">
                  <c:v>15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Лист3!$B$5:$B$16</c:f>
              <c:numCache>
                <c:formatCode>General</c:formatCode>
                <c:ptCount val="11"/>
                <c:pt idx="5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0-4EC5-959F-13DE00870740}"/>
            </c:ext>
          </c:extLst>
        </c:ser>
        <c:ser>
          <c:idx val="1"/>
          <c:order val="1"/>
          <c:tx>
            <c:strRef>
              <c:f>Лист3!$C$3:$C$4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Лист3!$C$5:$C$16</c:f>
              <c:numCache>
                <c:formatCode>General</c:formatCode>
                <c:ptCount val="11"/>
                <c:pt idx="4">
                  <c:v>200</c:v>
                </c:pt>
                <c:pt idx="7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0-4EC5-959F-13DE00870740}"/>
            </c:ext>
          </c:extLst>
        </c:ser>
        <c:ser>
          <c:idx val="2"/>
          <c:order val="2"/>
          <c:tx>
            <c:strRef>
              <c:f>Лист3!$D$3:$D$4</c:f>
              <c:strCache>
                <c:ptCount val="1"/>
                <c:pt idx="0">
                  <c:v>17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Лист3!$D$5:$D$16</c:f>
              <c:numCache>
                <c:formatCode>General</c:formatCode>
                <c:ptCount val="11"/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0-4EC5-959F-13DE00870740}"/>
            </c:ext>
          </c:extLst>
        </c:ser>
        <c:ser>
          <c:idx val="3"/>
          <c:order val="3"/>
          <c:tx>
            <c:strRef>
              <c:f>Лист3!$E$3:$E$4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Лист3!$E$5:$E$16</c:f>
              <c:numCache>
                <c:formatCode>General</c:formatCode>
                <c:ptCount val="11"/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40-4EC5-959F-13DE00870740}"/>
            </c:ext>
          </c:extLst>
        </c:ser>
        <c:ser>
          <c:idx val="4"/>
          <c:order val="4"/>
          <c:tx>
            <c:strRef>
              <c:f>Лист3!$F$3:$F$4</c:f>
              <c:strCache>
                <c:ptCount val="1"/>
                <c:pt idx="0">
                  <c:v>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Лист3!$F$5:$F$16</c:f>
              <c:numCache>
                <c:formatCode>General</c:formatCode>
                <c:ptCount val="11"/>
                <c:pt idx="0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40-4EC5-959F-13DE00870740}"/>
            </c:ext>
          </c:extLst>
        </c:ser>
        <c:ser>
          <c:idx val="5"/>
          <c:order val="5"/>
          <c:tx>
            <c:strRef>
              <c:f>Лист3!$G$3:$G$4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Лист3!$G$5:$G$16</c:f>
              <c:numCache>
                <c:formatCode>General</c:formatCode>
                <c:ptCount val="11"/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40-4EC5-959F-13DE00870740}"/>
            </c:ext>
          </c:extLst>
        </c:ser>
        <c:ser>
          <c:idx val="6"/>
          <c:order val="6"/>
          <c:tx>
            <c:strRef>
              <c:f>Лист3!$H$3:$H$4</c:f>
              <c:strCache>
                <c:ptCount val="1"/>
                <c:pt idx="0">
                  <c:v>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Лист3!$H$5:$H$16</c:f>
              <c:numCache>
                <c:formatCode>General</c:formatCode>
                <c:ptCount val="11"/>
                <c:pt idx="6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40-4EC5-959F-13DE00870740}"/>
            </c:ext>
          </c:extLst>
        </c:ser>
        <c:ser>
          <c:idx val="7"/>
          <c:order val="7"/>
          <c:tx>
            <c:strRef>
              <c:f>Лист3!$I$3:$I$4</c:f>
              <c:strCache>
                <c:ptCount val="1"/>
                <c:pt idx="0">
                  <c:v>23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Лист3!$I$5:$I$16</c:f>
              <c:numCache>
                <c:formatCode>General</c:formatCode>
                <c:ptCount val="11"/>
                <c:pt idx="9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40-4EC5-959F-13DE00870740}"/>
            </c:ext>
          </c:extLst>
        </c:ser>
        <c:ser>
          <c:idx val="8"/>
          <c:order val="8"/>
          <c:tx>
            <c:strRef>
              <c:f>Лист3!$J$3:$J$4</c:f>
              <c:strCache>
                <c:ptCount val="1"/>
                <c:pt idx="0">
                  <c:v>25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Лист3!$J$5:$J$16</c:f>
              <c:numCache>
                <c:formatCode>General</c:formatCode>
                <c:ptCount val="11"/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40-4EC5-959F-13DE00870740}"/>
            </c:ext>
          </c:extLst>
        </c:ser>
        <c:ser>
          <c:idx val="9"/>
          <c:order val="9"/>
          <c:tx>
            <c:strRef>
              <c:f>Лист3!$K$3:$K$4</c:f>
              <c:strCache>
                <c:ptCount val="1"/>
                <c:pt idx="0">
                  <c:v>191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Лист3!$A$5:$A$16</c:f>
              <c:strCache>
                <c:ptCount val="11"/>
                <c:pt idx="0">
                  <c:v>Альбер Камю</c:v>
                </c:pt>
                <c:pt idx="1">
                  <c:v>Андре Мальро</c:v>
                </c:pt>
                <c:pt idx="2">
                  <c:v>Антуан де Сент-Экзюпери</c:v>
                </c:pt>
                <c:pt idx="3">
                  <c:v>Джон Стейнбек</c:v>
                </c:pt>
                <c:pt idx="4">
                  <c:v>Луи-Фердинанд Селин</c:v>
                </c:pt>
                <c:pt idx="5">
                  <c:v>Марсель Пруст</c:v>
                </c:pt>
                <c:pt idx="6">
                  <c:v>Михаил Булгаков</c:v>
                </c:pt>
                <c:pt idx="7">
                  <c:v>Умберто Эко</c:v>
                </c:pt>
                <c:pt idx="8">
                  <c:v>Франц Кафка</c:v>
                </c:pt>
                <c:pt idx="9">
                  <c:v>Эрнест Хэмингуэй</c:v>
                </c:pt>
                <c:pt idx="10">
                  <c:v>(пусто)</c:v>
                </c:pt>
              </c:strCache>
            </c:strRef>
          </c:cat>
          <c:val>
            <c:numRef>
              <c:f>Лист3!$K$5:$K$16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0940-4EC5-959F-13DE00870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1383280"/>
        <c:axId val="231404880"/>
      </c:barChart>
      <c:catAx>
        <c:axId val="2313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404880"/>
        <c:crosses val="autoZero"/>
        <c:auto val="1"/>
        <c:lblAlgn val="ctr"/>
        <c:lblOffset val="100"/>
        <c:noMultiLvlLbl val="0"/>
      </c:catAx>
      <c:valAx>
        <c:axId val="2314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3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15</xdr:row>
      <xdr:rowOff>148590</xdr:rowOff>
    </xdr:from>
    <xdr:to>
      <xdr:col>4</xdr:col>
      <xdr:colOff>800100</xdr:colOff>
      <xdr:row>33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280187-8600-7B31-121D-EEC033548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</xdr:row>
      <xdr:rowOff>140970</xdr:rowOff>
    </xdr:from>
    <xdr:to>
      <xdr:col>19</xdr:col>
      <xdr:colOff>358140</xdr:colOff>
      <xdr:row>16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6C2E61-CB46-7F5D-4F26-49B155B2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65.934966666668" createdVersion="8" refreshedVersion="8" minRefreshableVersion="3" recordCount="10" xr:uid="{5D45600D-8F3D-485E-BB26-0BA1D4030AFC}">
  <cacheSource type="worksheet">
    <worksheetSource ref="A1:G11" sheet="Книги"/>
  </cacheSource>
  <cacheFields count="7">
    <cacheField name="№" numFmtId="0">
      <sharedItems containsSemiMixedTypes="0" containsString="0" containsNumber="1" containsInteger="1" minValue="1" maxValue="10"/>
    </cacheField>
    <cacheField name="Название" numFmtId="49">
      <sharedItems count="10">
        <s v="Посторонний"/>
        <s v="В поисках утраченного времени"/>
        <s v="Процесс"/>
        <s v="Маленький принц"/>
        <s v="Удел человеческий"/>
        <s v="Путешествие на край ночи"/>
        <s v="Гроздья гнева"/>
        <s v="По ком звонит колокол"/>
        <s v="Имя розы"/>
        <s v="Мастер и Маргарита"/>
      </sharedItems>
    </cacheField>
    <cacheField name="Автор" numFmtId="49">
      <sharedItems count="10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</sharedItems>
    </cacheField>
    <cacheField name="Год" numFmtId="0">
      <sharedItems containsSemiMixedTypes="0" containsString="0" containsNumber="1" containsInteger="1" minValue="1925" maxValue="1980"/>
    </cacheField>
    <cacheField name="Язык оригинала" numFmtId="0">
      <sharedItems/>
    </cacheField>
    <cacheField name="Цена" numFmtId="168">
      <sharedItems containsSemiMixedTypes="0" containsString="0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" refreshedDate="45065.943480439812" createdVersion="8" refreshedVersion="8" minRefreshableVersion="3" recordCount="11" xr:uid="{F231A455-FDC6-4EB0-872D-3908B4A90F01}">
  <cacheSource type="worksheet">
    <worksheetSource ref="A1:G12" sheet="Книги"/>
  </cacheSource>
  <cacheFields count="7">
    <cacheField name="№" numFmtId="0">
      <sharedItems containsString="0" containsBlank="1" containsNumber="1" containsInteger="1" minValue="1" maxValue="10"/>
    </cacheField>
    <cacheField name="Название" numFmtId="49">
      <sharedItems containsBlank="1"/>
    </cacheField>
    <cacheField name="Автор" numFmtId="49">
      <sharedItems containsBlank="1" count="11">
        <s v="Альбер Камю"/>
        <s v="Марсель Пруст"/>
        <s v="Франц Кафка"/>
        <s v="Антуан де Сент-Экзюпери"/>
        <s v="Андре Мальро"/>
        <s v="Луи-Фердинанд Селин"/>
        <s v="Джон Стейнбек"/>
        <s v="Эрнест Хэмингуэй"/>
        <s v="Умберто Эко"/>
        <s v="Михаил Булгаков"/>
        <m/>
      </sharedItems>
    </cacheField>
    <cacheField name="Год" numFmtId="0">
      <sharedItems containsString="0" containsBlank="1" containsNumber="1" containsInteger="1" minValue="1925" maxValue="1980"/>
    </cacheField>
    <cacheField name="Язык оригинала" numFmtId="0">
      <sharedItems containsBlank="1"/>
    </cacheField>
    <cacheField name="Цена" numFmtId="168">
      <sharedItems containsString="0" containsBlank="1" containsNumber="1" containsInteger="1" minValue="200" maxValue="320"/>
    </cacheField>
    <cacheField name="Продано экземпляров" numFmtId="1">
      <sharedItems containsSemiMixedTypes="0" containsString="0" containsNumber="1" containsInteger="1" minValue="15" maxValue="191" count="10">
        <n v="19"/>
        <n v="15"/>
        <n v="20"/>
        <n v="25"/>
        <n v="17"/>
        <n v="16"/>
        <n v="18"/>
        <n v="23"/>
        <n v="22"/>
        <n v="19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  <n v="1942"/>
    <s v="Французский"/>
    <n v="250"/>
    <n v="19"/>
  </r>
  <r>
    <n v="2"/>
    <x v="1"/>
    <x v="1"/>
    <n v="1927"/>
    <s v="Французский"/>
    <n v="270"/>
    <n v="15"/>
  </r>
  <r>
    <n v="3"/>
    <x v="2"/>
    <x v="2"/>
    <n v="1925"/>
    <s v="Французский"/>
    <n v="260"/>
    <n v="20"/>
  </r>
  <r>
    <n v="4"/>
    <x v="3"/>
    <x v="3"/>
    <n v="1943"/>
    <s v="Немецкий"/>
    <n v="300"/>
    <n v="25"/>
  </r>
  <r>
    <n v="5"/>
    <x v="4"/>
    <x v="4"/>
    <n v="1933"/>
    <s v="Итальянский"/>
    <n v="320"/>
    <n v="17"/>
  </r>
  <r>
    <n v="6"/>
    <x v="5"/>
    <x v="5"/>
    <n v="1932"/>
    <s v="Итальянский"/>
    <n v="200"/>
    <n v="16"/>
  </r>
  <r>
    <n v="7"/>
    <x v="6"/>
    <x v="6"/>
    <n v="1939"/>
    <s v="Английский"/>
    <n v="230"/>
    <n v="18"/>
  </r>
  <r>
    <n v="8"/>
    <x v="7"/>
    <x v="7"/>
    <n v="1940"/>
    <s v="Английский"/>
    <n v="300"/>
    <n v="23"/>
  </r>
  <r>
    <n v="9"/>
    <x v="8"/>
    <x v="8"/>
    <n v="1980"/>
    <s v="Итальянский"/>
    <n v="210"/>
    <n v="16"/>
  </r>
  <r>
    <n v="10"/>
    <x v="9"/>
    <x v="9"/>
    <n v="1967"/>
    <s v="Русский"/>
    <n v="250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Посторонний"/>
    <x v="0"/>
    <n v="1942"/>
    <s v="Французский"/>
    <n v="250"/>
    <x v="0"/>
  </r>
  <r>
    <n v="2"/>
    <s v="В поисках утраченного времени"/>
    <x v="1"/>
    <n v="1927"/>
    <s v="Французский"/>
    <n v="270"/>
    <x v="1"/>
  </r>
  <r>
    <n v="3"/>
    <s v="Процесс"/>
    <x v="2"/>
    <n v="1925"/>
    <s v="Французский"/>
    <n v="260"/>
    <x v="2"/>
  </r>
  <r>
    <n v="4"/>
    <s v="Маленький принц"/>
    <x v="3"/>
    <n v="1943"/>
    <s v="Немецкий"/>
    <n v="300"/>
    <x v="3"/>
  </r>
  <r>
    <n v="5"/>
    <s v="Удел человеческий"/>
    <x v="4"/>
    <n v="1933"/>
    <s v="Итальянский"/>
    <n v="320"/>
    <x v="4"/>
  </r>
  <r>
    <n v="6"/>
    <s v="Путешествие на край ночи"/>
    <x v="5"/>
    <n v="1932"/>
    <s v="Итальянский"/>
    <n v="200"/>
    <x v="5"/>
  </r>
  <r>
    <n v="7"/>
    <s v="Гроздья гнева"/>
    <x v="6"/>
    <n v="1939"/>
    <s v="Английский"/>
    <n v="230"/>
    <x v="6"/>
  </r>
  <r>
    <n v="8"/>
    <s v="По ком звонит колокол"/>
    <x v="7"/>
    <n v="1940"/>
    <s v="Английский"/>
    <n v="300"/>
    <x v="7"/>
  </r>
  <r>
    <n v="9"/>
    <s v="Имя розы"/>
    <x v="8"/>
    <n v="1980"/>
    <s v="Итальянский"/>
    <n v="210"/>
    <x v="5"/>
  </r>
  <r>
    <n v="10"/>
    <s v="Мастер и Маргарита"/>
    <x v="9"/>
    <n v="1967"/>
    <s v="Русский"/>
    <n v="250"/>
    <x v="8"/>
  </r>
  <r>
    <m/>
    <m/>
    <x v="10"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8F9F1-042C-4844-BDE5-3BBE81AF256D}" name="Сводная таблица2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L15" firstHeaderRow="1" firstDataRow="2" firstDataCol="1"/>
  <pivotFields count="7">
    <pivotField showAll="0"/>
    <pivotField axis="axisRow" showAll="0">
      <items count="11">
        <item x="1"/>
        <item x="6"/>
        <item x="8"/>
        <item x="3"/>
        <item x="9"/>
        <item x="7"/>
        <item x="0"/>
        <item x="2"/>
        <item x="5"/>
        <item x="4"/>
        <item t="default"/>
      </items>
    </pivotField>
    <pivotField axis="axisCol" showAll="0">
      <items count="11">
        <item x="0"/>
        <item x="4"/>
        <item x="3"/>
        <item x="6"/>
        <item x="5"/>
        <item x="1"/>
        <item x="9"/>
        <item x="8"/>
        <item x="2"/>
        <item x="7"/>
        <item t="default"/>
      </items>
    </pivotField>
    <pivotField showAll="0"/>
    <pivotField showAll="0"/>
    <pivotField dataField="1" numFmtId="168" showAll="0"/>
    <pivotField numFmtI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Цена" fld="5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8195-9159-4829-943E-9CA4557CC5E2}" name="Сводная таблица3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L16" firstHeaderRow="1" firstDataRow="2" firstDataCol="1"/>
  <pivotFields count="7">
    <pivotField showAll="0"/>
    <pivotField showAll="0"/>
    <pivotField axis="axisRow" showAll="0">
      <items count="12">
        <item x="0"/>
        <item x="4"/>
        <item x="3"/>
        <item x="6"/>
        <item x="5"/>
        <item x="1"/>
        <item x="9"/>
        <item x="8"/>
        <item x="2"/>
        <item x="7"/>
        <item x="10"/>
        <item t="default"/>
      </items>
    </pivotField>
    <pivotField showAll="0"/>
    <pivotField showAll="0"/>
    <pivotField dataField="1" showAll="0"/>
    <pivotField axis="axisCol" numFmtId="1" showAll="0">
      <items count="11">
        <item x="1"/>
        <item x="5"/>
        <item x="4"/>
        <item x="6"/>
        <item x="0"/>
        <item x="2"/>
        <item x="8"/>
        <item x="7"/>
        <item x="3"/>
        <item x="9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Цена" fld="5" baseField="0" baseItem="0"/>
  </dataFields>
  <chartFormats count="2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ECE7-F807-4EB6-9617-8CE3C2A1C0D7}">
  <dimension ref="A3:L15"/>
  <sheetViews>
    <sheetView topLeftCell="A10" workbookViewId="0">
      <selection activeCell="F32" sqref="F32"/>
    </sheetView>
  </sheetViews>
  <sheetFormatPr defaultRowHeight="14.4" x14ac:dyDescent="0.3"/>
  <cols>
    <col min="1" max="1" width="29" bestFit="1" customWidth="1"/>
    <col min="2" max="2" width="20.33203125" bestFit="1" customWidth="1"/>
    <col min="3" max="3" width="14.109375" bestFit="1" customWidth="1"/>
    <col min="4" max="4" width="24.109375" bestFit="1" customWidth="1"/>
    <col min="5" max="5" width="14.77734375" bestFit="1" customWidth="1"/>
    <col min="6" max="6" width="21.109375" bestFit="1" customWidth="1"/>
    <col min="7" max="7" width="14.33203125" bestFit="1" customWidth="1"/>
    <col min="8" max="8" width="16.33203125" bestFit="1" customWidth="1"/>
    <col min="9" max="9" width="12.33203125" bestFit="1" customWidth="1"/>
    <col min="10" max="10" width="12.6640625" bestFit="1" customWidth="1"/>
    <col min="11" max="11" width="16.88671875" bestFit="1" customWidth="1"/>
    <col min="12" max="12" width="11.33203125" bestFit="1" customWidth="1"/>
  </cols>
  <sheetData>
    <row r="3" spans="1:12" x14ac:dyDescent="0.3">
      <c r="A3" s="19" t="s">
        <v>36</v>
      </c>
      <c r="B3" s="19" t="s">
        <v>38</v>
      </c>
    </row>
    <row r="4" spans="1:12" x14ac:dyDescent="0.3">
      <c r="A4" s="19" t="s">
        <v>37</v>
      </c>
      <c r="B4" t="s">
        <v>8</v>
      </c>
      <c r="C4" t="s">
        <v>16</v>
      </c>
      <c r="D4" t="s">
        <v>14</v>
      </c>
      <c r="E4" t="s">
        <v>20</v>
      </c>
      <c r="F4" t="s">
        <v>18</v>
      </c>
      <c r="G4" t="s">
        <v>10</v>
      </c>
      <c r="H4" t="s">
        <v>26</v>
      </c>
      <c r="I4" t="s">
        <v>24</v>
      </c>
      <c r="J4" t="s">
        <v>12</v>
      </c>
      <c r="K4" t="s">
        <v>22</v>
      </c>
      <c r="L4" t="s">
        <v>35</v>
      </c>
    </row>
    <row r="5" spans="1:12" x14ac:dyDescent="0.3">
      <c r="A5" s="20" t="s">
        <v>9</v>
      </c>
      <c r="B5" s="18"/>
      <c r="C5" s="18"/>
      <c r="D5" s="18"/>
      <c r="E5" s="18"/>
      <c r="F5" s="18"/>
      <c r="G5" s="18">
        <v>270</v>
      </c>
      <c r="H5" s="18"/>
      <c r="I5" s="18"/>
      <c r="J5" s="18"/>
      <c r="K5" s="18"/>
      <c r="L5" s="18">
        <v>270</v>
      </c>
    </row>
    <row r="6" spans="1:12" x14ac:dyDescent="0.3">
      <c r="A6" s="20" t="s">
        <v>19</v>
      </c>
      <c r="B6" s="18"/>
      <c r="C6" s="18"/>
      <c r="D6" s="18"/>
      <c r="E6" s="18">
        <v>230</v>
      </c>
      <c r="F6" s="18"/>
      <c r="G6" s="18"/>
      <c r="H6" s="18"/>
      <c r="I6" s="18"/>
      <c r="J6" s="18"/>
      <c r="K6" s="18"/>
      <c r="L6" s="18">
        <v>230</v>
      </c>
    </row>
    <row r="7" spans="1:12" x14ac:dyDescent="0.3">
      <c r="A7" s="20" t="s">
        <v>23</v>
      </c>
      <c r="B7" s="18"/>
      <c r="C7" s="18"/>
      <c r="D7" s="18"/>
      <c r="E7" s="18"/>
      <c r="F7" s="18"/>
      <c r="G7" s="18"/>
      <c r="H7" s="18"/>
      <c r="I7" s="18">
        <v>210</v>
      </c>
      <c r="J7" s="18"/>
      <c r="K7" s="18"/>
      <c r="L7" s="18">
        <v>210</v>
      </c>
    </row>
    <row r="8" spans="1:12" x14ac:dyDescent="0.3">
      <c r="A8" s="20" t="s">
        <v>13</v>
      </c>
      <c r="B8" s="18"/>
      <c r="C8" s="18"/>
      <c r="D8" s="18">
        <v>300</v>
      </c>
      <c r="E8" s="18"/>
      <c r="F8" s="18"/>
      <c r="G8" s="18"/>
      <c r="H8" s="18"/>
      <c r="I8" s="18"/>
      <c r="J8" s="18"/>
      <c r="K8" s="18"/>
      <c r="L8" s="18">
        <v>300</v>
      </c>
    </row>
    <row r="9" spans="1:12" x14ac:dyDescent="0.3">
      <c r="A9" s="20" t="s">
        <v>25</v>
      </c>
      <c r="B9" s="18"/>
      <c r="C9" s="18"/>
      <c r="D9" s="18"/>
      <c r="E9" s="18"/>
      <c r="F9" s="18"/>
      <c r="G9" s="18"/>
      <c r="H9" s="18">
        <v>250</v>
      </c>
      <c r="I9" s="18"/>
      <c r="J9" s="18"/>
      <c r="K9" s="18"/>
      <c r="L9" s="18">
        <v>250</v>
      </c>
    </row>
    <row r="10" spans="1:12" x14ac:dyDescent="0.3">
      <c r="A10" s="20" t="s">
        <v>21</v>
      </c>
      <c r="B10" s="18"/>
      <c r="C10" s="18"/>
      <c r="D10" s="18"/>
      <c r="E10" s="18"/>
      <c r="F10" s="18"/>
      <c r="G10" s="18"/>
      <c r="H10" s="18"/>
      <c r="I10" s="18"/>
      <c r="J10" s="18"/>
      <c r="K10" s="18">
        <v>300</v>
      </c>
      <c r="L10" s="18">
        <v>300</v>
      </c>
    </row>
    <row r="11" spans="1:12" x14ac:dyDescent="0.3">
      <c r="A11" s="20" t="s">
        <v>7</v>
      </c>
      <c r="B11" s="18">
        <v>250</v>
      </c>
      <c r="C11" s="18"/>
      <c r="D11" s="18"/>
      <c r="E11" s="18"/>
      <c r="F11" s="18"/>
      <c r="G11" s="18"/>
      <c r="H11" s="18"/>
      <c r="I11" s="18"/>
      <c r="J11" s="18"/>
      <c r="K11" s="18"/>
      <c r="L11" s="18">
        <v>250</v>
      </c>
    </row>
    <row r="12" spans="1:12" x14ac:dyDescent="0.3">
      <c r="A12" s="20" t="s">
        <v>11</v>
      </c>
      <c r="B12" s="18"/>
      <c r="C12" s="18"/>
      <c r="D12" s="18"/>
      <c r="E12" s="18"/>
      <c r="F12" s="18"/>
      <c r="G12" s="18"/>
      <c r="H12" s="18"/>
      <c r="I12" s="18"/>
      <c r="J12" s="18">
        <v>260</v>
      </c>
      <c r="K12" s="18"/>
      <c r="L12" s="18">
        <v>260</v>
      </c>
    </row>
    <row r="13" spans="1:12" x14ac:dyDescent="0.3">
      <c r="A13" s="20" t="s">
        <v>17</v>
      </c>
      <c r="B13" s="18"/>
      <c r="C13" s="18"/>
      <c r="D13" s="18"/>
      <c r="E13" s="18"/>
      <c r="F13" s="18">
        <v>200</v>
      </c>
      <c r="G13" s="18"/>
      <c r="H13" s="18"/>
      <c r="I13" s="18"/>
      <c r="J13" s="18"/>
      <c r="K13" s="18"/>
      <c r="L13" s="18">
        <v>200</v>
      </c>
    </row>
    <row r="14" spans="1:12" x14ac:dyDescent="0.3">
      <c r="A14" s="20" t="s">
        <v>15</v>
      </c>
      <c r="B14" s="18"/>
      <c r="C14" s="18">
        <v>320</v>
      </c>
      <c r="D14" s="18"/>
      <c r="E14" s="18"/>
      <c r="F14" s="18"/>
      <c r="G14" s="18"/>
      <c r="H14" s="18"/>
      <c r="I14" s="18"/>
      <c r="J14" s="18"/>
      <c r="K14" s="18"/>
      <c r="L14" s="18">
        <v>320</v>
      </c>
    </row>
    <row r="15" spans="1:12" x14ac:dyDescent="0.3">
      <c r="A15" s="20" t="s">
        <v>35</v>
      </c>
      <c r="B15" s="18">
        <v>250</v>
      </c>
      <c r="C15" s="18">
        <v>320</v>
      </c>
      <c r="D15" s="18">
        <v>300</v>
      </c>
      <c r="E15" s="18">
        <v>230</v>
      </c>
      <c r="F15" s="18">
        <v>200</v>
      </c>
      <c r="G15" s="18">
        <v>270</v>
      </c>
      <c r="H15" s="18">
        <v>250</v>
      </c>
      <c r="I15" s="18">
        <v>210</v>
      </c>
      <c r="J15" s="18">
        <v>260</v>
      </c>
      <c r="K15" s="18">
        <v>300</v>
      </c>
      <c r="L15" s="18">
        <v>2590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62B8-B691-48BC-ADEF-D4E410926848}">
  <dimension ref="A3:L16"/>
  <sheetViews>
    <sheetView workbookViewId="0">
      <selection activeCell="Q21" sqref="Q21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11" width="4" bestFit="1" customWidth="1"/>
    <col min="12" max="12" width="11.33203125" bestFit="1" customWidth="1"/>
  </cols>
  <sheetData>
    <row r="3" spans="1:12" x14ac:dyDescent="0.3">
      <c r="A3" s="19" t="s">
        <v>36</v>
      </c>
      <c r="B3" s="19" t="s">
        <v>38</v>
      </c>
    </row>
    <row r="4" spans="1:12" x14ac:dyDescent="0.3">
      <c r="A4" s="19" t="s">
        <v>37</v>
      </c>
      <c r="B4" s="10">
        <v>15</v>
      </c>
      <c r="C4" s="10">
        <v>16</v>
      </c>
      <c r="D4" s="10">
        <v>17</v>
      </c>
      <c r="E4" s="10">
        <v>18</v>
      </c>
      <c r="F4" s="10">
        <v>19</v>
      </c>
      <c r="G4" s="10">
        <v>20</v>
      </c>
      <c r="H4" s="10">
        <v>22</v>
      </c>
      <c r="I4" s="10">
        <v>23</v>
      </c>
      <c r="J4" s="10">
        <v>25</v>
      </c>
      <c r="K4" s="10">
        <v>191</v>
      </c>
      <c r="L4" s="10" t="s">
        <v>35</v>
      </c>
    </row>
    <row r="5" spans="1:12" x14ac:dyDescent="0.3">
      <c r="A5" s="20" t="s">
        <v>8</v>
      </c>
      <c r="B5" s="18"/>
      <c r="C5" s="18"/>
      <c r="D5" s="18"/>
      <c r="E5" s="18"/>
      <c r="F5" s="18">
        <v>250</v>
      </c>
      <c r="G5" s="18"/>
      <c r="H5" s="18"/>
      <c r="I5" s="18"/>
      <c r="J5" s="18"/>
      <c r="K5" s="18"/>
      <c r="L5" s="18">
        <v>250</v>
      </c>
    </row>
    <row r="6" spans="1:12" x14ac:dyDescent="0.3">
      <c r="A6" s="20" t="s">
        <v>16</v>
      </c>
      <c r="B6" s="18"/>
      <c r="C6" s="18"/>
      <c r="D6" s="18">
        <v>320</v>
      </c>
      <c r="E6" s="18"/>
      <c r="F6" s="18"/>
      <c r="G6" s="18"/>
      <c r="H6" s="18"/>
      <c r="I6" s="18"/>
      <c r="J6" s="18"/>
      <c r="K6" s="18"/>
      <c r="L6" s="18">
        <v>320</v>
      </c>
    </row>
    <row r="7" spans="1:12" x14ac:dyDescent="0.3">
      <c r="A7" s="20" t="s">
        <v>14</v>
      </c>
      <c r="B7" s="18"/>
      <c r="C7" s="18"/>
      <c r="D7" s="18"/>
      <c r="E7" s="18"/>
      <c r="F7" s="18"/>
      <c r="G7" s="18"/>
      <c r="H7" s="18"/>
      <c r="I7" s="18"/>
      <c r="J7" s="18">
        <v>300</v>
      </c>
      <c r="K7" s="18"/>
      <c r="L7" s="18">
        <v>300</v>
      </c>
    </row>
    <row r="8" spans="1:12" x14ac:dyDescent="0.3">
      <c r="A8" s="20" t="s">
        <v>20</v>
      </c>
      <c r="B8" s="18"/>
      <c r="C8" s="18"/>
      <c r="D8" s="18"/>
      <c r="E8" s="18">
        <v>230</v>
      </c>
      <c r="F8" s="18"/>
      <c r="G8" s="18"/>
      <c r="H8" s="18"/>
      <c r="I8" s="18"/>
      <c r="J8" s="18"/>
      <c r="K8" s="18"/>
      <c r="L8" s="18">
        <v>230</v>
      </c>
    </row>
    <row r="9" spans="1:12" x14ac:dyDescent="0.3">
      <c r="A9" s="20" t="s">
        <v>18</v>
      </c>
      <c r="B9" s="18"/>
      <c r="C9" s="18">
        <v>200</v>
      </c>
      <c r="D9" s="18"/>
      <c r="E9" s="18"/>
      <c r="F9" s="18"/>
      <c r="G9" s="18"/>
      <c r="H9" s="18"/>
      <c r="I9" s="18"/>
      <c r="J9" s="18"/>
      <c r="K9" s="18"/>
      <c r="L9" s="18">
        <v>200</v>
      </c>
    </row>
    <row r="10" spans="1:12" x14ac:dyDescent="0.3">
      <c r="A10" s="20" t="s">
        <v>10</v>
      </c>
      <c r="B10" s="18">
        <v>270</v>
      </c>
      <c r="C10" s="18"/>
      <c r="D10" s="18"/>
      <c r="E10" s="18"/>
      <c r="F10" s="18"/>
      <c r="G10" s="18"/>
      <c r="H10" s="18"/>
      <c r="I10" s="18"/>
      <c r="J10" s="18"/>
      <c r="K10" s="18"/>
      <c r="L10" s="18">
        <v>270</v>
      </c>
    </row>
    <row r="11" spans="1:12" x14ac:dyDescent="0.3">
      <c r="A11" s="20" t="s">
        <v>26</v>
      </c>
      <c r="B11" s="18"/>
      <c r="C11" s="18"/>
      <c r="D11" s="18"/>
      <c r="E11" s="18"/>
      <c r="F11" s="18"/>
      <c r="G11" s="18"/>
      <c r="H11" s="18">
        <v>250</v>
      </c>
      <c r="I11" s="18"/>
      <c r="J11" s="18"/>
      <c r="K11" s="18"/>
      <c r="L11" s="18">
        <v>250</v>
      </c>
    </row>
    <row r="12" spans="1:12" x14ac:dyDescent="0.3">
      <c r="A12" s="20" t="s">
        <v>24</v>
      </c>
      <c r="B12" s="18"/>
      <c r="C12" s="18">
        <v>210</v>
      </c>
      <c r="D12" s="18"/>
      <c r="E12" s="18"/>
      <c r="F12" s="18"/>
      <c r="G12" s="18"/>
      <c r="H12" s="18"/>
      <c r="I12" s="18"/>
      <c r="J12" s="18"/>
      <c r="K12" s="18"/>
      <c r="L12" s="18">
        <v>210</v>
      </c>
    </row>
    <row r="13" spans="1:12" x14ac:dyDescent="0.3">
      <c r="A13" s="20" t="s">
        <v>12</v>
      </c>
      <c r="B13" s="18"/>
      <c r="C13" s="18"/>
      <c r="D13" s="18"/>
      <c r="E13" s="18"/>
      <c r="F13" s="18"/>
      <c r="G13" s="18">
        <v>260</v>
      </c>
      <c r="H13" s="18"/>
      <c r="I13" s="18"/>
      <c r="J13" s="18"/>
      <c r="K13" s="18"/>
      <c r="L13" s="18">
        <v>260</v>
      </c>
    </row>
    <row r="14" spans="1:12" x14ac:dyDescent="0.3">
      <c r="A14" s="20" t="s">
        <v>22</v>
      </c>
      <c r="B14" s="18"/>
      <c r="C14" s="18"/>
      <c r="D14" s="18"/>
      <c r="E14" s="18"/>
      <c r="F14" s="18"/>
      <c r="G14" s="18"/>
      <c r="H14" s="18"/>
      <c r="I14" s="18">
        <v>300</v>
      </c>
      <c r="J14" s="18"/>
      <c r="K14" s="18"/>
      <c r="L14" s="18">
        <v>300</v>
      </c>
    </row>
    <row r="15" spans="1:12" x14ac:dyDescent="0.3">
      <c r="A15" s="20" t="s">
        <v>39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3">
      <c r="A16" s="20" t="s">
        <v>35</v>
      </c>
      <c r="B16" s="18">
        <v>270</v>
      </c>
      <c r="C16" s="18">
        <v>410</v>
      </c>
      <c r="D16" s="18">
        <v>320</v>
      </c>
      <c r="E16" s="18">
        <v>230</v>
      </c>
      <c r="F16" s="18">
        <v>250</v>
      </c>
      <c r="G16" s="18">
        <v>260</v>
      </c>
      <c r="H16" s="18">
        <v>250</v>
      </c>
      <c r="I16" s="18">
        <v>300</v>
      </c>
      <c r="J16" s="18">
        <v>300</v>
      </c>
      <c r="K16" s="18"/>
      <c r="L16" s="18">
        <v>2590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K12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4.4" x14ac:dyDescent="0.3"/>
  <cols>
    <col min="1" max="1" width="9.33203125" customWidth="1"/>
    <col min="2" max="2" width="31.88671875" style="13" customWidth="1"/>
    <col min="3" max="3" width="26.44140625" style="13" customWidth="1"/>
    <col min="4" max="4" width="10.6640625" customWidth="1"/>
    <col min="5" max="5" width="16.44140625" customWidth="1"/>
    <col min="6" max="6" width="12.88671875" style="7" customWidth="1"/>
    <col min="7" max="7" width="24.44140625" style="10" customWidth="1"/>
    <col min="8" max="8" width="10.33203125" bestFit="1" customWidth="1"/>
    <col min="9" max="9" width="14.88671875" bestFit="1" customWidth="1"/>
    <col min="11" max="11" width="14.88671875" bestFit="1" customWidth="1"/>
  </cols>
  <sheetData>
    <row r="1" spans="1:11" x14ac:dyDescent="0.3">
      <c r="A1" s="4" t="s">
        <v>0</v>
      </c>
      <c r="B1" s="11" t="s">
        <v>1</v>
      </c>
      <c r="C1" s="11" t="s">
        <v>2</v>
      </c>
      <c r="D1" s="4" t="s">
        <v>3</v>
      </c>
      <c r="E1" s="4" t="s">
        <v>4</v>
      </c>
      <c r="F1" s="5" t="s">
        <v>5</v>
      </c>
      <c r="G1" s="8" t="s">
        <v>6</v>
      </c>
      <c r="H1" s="21" t="s">
        <v>40</v>
      </c>
    </row>
    <row r="2" spans="1:11" x14ac:dyDescent="0.3">
      <c r="A2" s="3">
        <v>1</v>
      </c>
      <c r="B2" s="12" t="s">
        <v>7</v>
      </c>
      <c r="C2" s="12" t="s">
        <v>8</v>
      </c>
      <c r="D2" s="3">
        <v>1942</v>
      </c>
      <c r="E2" s="3" t="s">
        <v>28</v>
      </c>
      <c r="F2" s="6">
        <v>250</v>
      </c>
      <c r="G2" s="9">
        <v>19</v>
      </c>
      <c r="H2" s="6">
        <f>F2*G2</f>
        <v>4750</v>
      </c>
    </row>
    <row r="3" spans="1:11" x14ac:dyDescent="0.3">
      <c r="A3" s="3">
        <v>2</v>
      </c>
      <c r="B3" s="12" t="s">
        <v>9</v>
      </c>
      <c r="C3" s="12" t="s">
        <v>10</v>
      </c>
      <c r="D3" s="3">
        <v>1927</v>
      </c>
      <c r="E3" s="3" t="s">
        <v>28</v>
      </c>
      <c r="F3" s="6">
        <v>270</v>
      </c>
      <c r="G3" s="9">
        <v>15</v>
      </c>
      <c r="H3" s="6">
        <f t="shared" ref="H3:H11" si="0">F3*G3</f>
        <v>4050</v>
      </c>
    </row>
    <row r="4" spans="1:11" x14ac:dyDescent="0.3">
      <c r="A4" s="3">
        <v>3</v>
      </c>
      <c r="B4" s="12" t="s">
        <v>11</v>
      </c>
      <c r="C4" s="12" t="s">
        <v>12</v>
      </c>
      <c r="D4" s="3">
        <v>1925</v>
      </c>
      <c r="E4" s="3" t="s">
        <v>28</v>
      </c>
      <c r="F4" s="6">
        <v>260</v>
      </c>
      <c r="G4" s="9">
        <v>20</v>
      </c>
      <c r="H4" s="6">
        <f t="shared" si="0"/>
        <v>5200</v>
      </c>
    </row>
    <row r="5" spans="1:11" x14ac:dyDescent="0.3">
      <c r="A5" s="3">
        <v>4</v>
      </c>
      <c r="B5" s="12" t="s">
        <v>13</v>
      </c>
      <c r="C5" s="12" t="s">
        <v>14</v>
      </c>
      <c r="D5" s="3">
        <v>1943</v>
      </c>
      <c r="E5" s="3" t="s">
        <v>29</v>
      </c>
      <c r="F5" s="6">
        <v>300</v>
      </c>
      <c r="G5" s="9">
        <v>25</v>
      </c>
      <c r="H5" s="6">
        <f t="shared" si="0"/>
        <v>7500</v>
      </c>
      <c r="K5" s="1" t="s">
        <v>4</v>
      </c>
    </row>
    <row r="6" spans="1:11" x14ac:dyDescent="0.3">
      <c r="A6" s="3">
        <v>5</v>
      </c>
      <c r="B6" s="12" t="s">
        <v>15</v>
      </c>
      <c r="C6" s="12" t="s">
        <v>16</v>
      </c>
      <c r="D6" s="3">
        <v>1933</v>
      </c>
      <c r="E6" s="3" t="s">
        <v>31</v>
      </c>
      <c r="F6" s="6">
        <v>320</v>
      </c>
      <c r="G6" s="9">
        <v>17</v>
      </c>
      <c r="H6" s="6">
        <f t="shared" si="0"/>
        <v>5440</v>
      </c>
      <c r="K6" s="2" t="s">
        <v>27</v>
      </c>
    </row>
    <row r="7" spans="1:11" x14ac:dyDescent="0.3">
      <c r="A7" s="3">
        <v>6</v>
      </c>
      <c r="B7" s="12" t="s">
        <v>17</v>
      </c>
      <c r="C7" s="12" t="s">
        <v>18</v>
      </c>
      <c r="D7" s="3">
        <v>1932</v>
      </c>
      <c r="E7" s="3" t="s">
        <v>31</v>
      </c>
      <c r="F7" s="6">
        <v>200</v>
      </c>
      <c r="G7" s="9">
        <v>16</v>
      </c>
      <c r="H7" s="6">
        <f t="shared" si="0"/>
        <v>3200</v>
      </c>
      <c r="K7" s="2" t="s">
        <v>28</v>
      </c>
    </row>
    <row r="8" spans="1:11" x14ac:dyDescent="0.3">
      <c r="A8" s="3">
        <v>7</v>
      </c>
      <c r="B8" s="12" t="s">
        <v>19</v>
      </c>
      <c r="C8" s="12" t="s">
        <v>20</v>
      </c>
      <c r="D8" s="3">
        <v>1939</v>
      </c>
      <c r="E8" s="3" t="s">
        <v>30</v>
      </c>
      <c r="F8" s="6">
        <v>230</v>
      </c>
      <c r="G8" s="9">
        <v>18</v>
      </c>
      <c r="H8" s="6">
        <f t="shared" si="0"/>
        <v>4140</v>
      </c>
      <c r="K8" s="2" t="s">
        <v>29</v>
      </c>
    </row>
    <row r="9" spans="1:11" x14ac:dyDescent="0.3">
      <c r="A9" s="3">
        <v>8</v>
      </c>
      <c r="B9" s="12" t="s">
        <v>21</v>
      </c>
      <c r="C9" s="12" t="s">
        <v>22</v>
      </c>
      <c r="D9" s="3">
        <v>1940</v>
      </c>
      <c r="E9" s="3" t="s">
        <v>30</v>
      </c>
      <c r="F9" s="6">
        <v>300</v>
      </c>
      <c r="G9" s="9">
        <v>23</v>
      </c>
      <c r="H9" s="6">
        <f t="shared" si="0"/>
        <v>6900</v>
      </c>
      <c r="K9" s="2" t="s">
        <v>30</v>
      </c>
    </row>
    <row r="10" spans="1:11" x14ac:dyDescent="0.3">
      <c r="A10" s="3">
        <v>9</v>
      </c>
      <c r="B10" s="12" t="s">
        <v>23</v>
      </c>
      <c r="C10" s="12" t="s">
        <v>24</v>
      </c>
      <c r="D10" s="3">
        <v>1980</v>
      </c>
      <c r="E10" s="3" t="s">
        <v>31</v>
      </c>
      <c r="F10" s="6">
        <v>210</v>
      </c>
      <c r="G10" s="9">
        <v>16</v>
      </c>
      <c r="H10" s="6">
        <f t="shared" si="0"/>
        <v>3360</v>
      </c>
      <c r="K10" s="2" t="s">
        <v>31</v>
      </c>
    </row>
    <row r="11" spans="1:11" x14ac:dyDescent="0.3">
      <c r="A11" s="3">
        <v>10</v>
      </c>
      <c r="B11" s="12" t="s">
        <v>25</v>
      </c>
      <c r="C11" s="12" t="s">
        <v>26</v>
      </c>
      <c r="D11" s="3">
        <v>1967</v>
      </c>
      <c r="E11" s="3" t="s">
        <v>27</v>
      </c>
      <c r="F11" s="6">
        <v>250</v>
      </c>
      <c r="G11" s="9">
        <v>22</v>
      </c>
      <c r="H11" s="6">
        <f t="shared" si="0"/>
        <v>5500</v>
      </c>
    </row>
    <row r="12" spans="1:11" x14ac:dyDescent="0.3">
      <c r="G12" s="22" t="s">
        <v>41</v>
      </c>
      <c r="H12" s="7">
        <f>SUM(H2:H11)</f>
        <v>50040</v>
      </c>
    </row>
  </sheetData>
  <dataValidations count="1">
    <dataValidation type="list" allowBlank="1" showInputMessage="1" showErrorMessage="1" sqref="E1:E1048576" xr:uid="{10B9A3A7-C0E1-41CD-98EC-FD04FAE287A1}">
      <formula1>$K$6:$K$10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:D17"/>
  <sheetViews>
    <sheetView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25.88671875" bestFit="1" customWidth="1"/>
    <col min="2" max="2" width="25.44140625" bestFit="1" customWidth="1"/>
    <col min="3" max="3" width="10.109375" style="14" bestFit="1" customWidth="1"/>
  </cols>
  <sheetData>
    <row r="1" spans="1:4" ht="27.6" customHeight="1" x14ac:dyDescent="0.3">
      <c r="A1" s="15" t="s">
        <v>32</v>
      </c>
      <c r="B1" s="15" t="s">
        <v>33</v>
      </c>
      <c r="C1" s="16" t="s">
        <v>34</v>
      </c>
    </row>
    <row r="2" spans="1:4" x14ac:dyDescent="0.3">
      <c r="A2" s="3">
        <v>2</v>
      </c>
      <c r="B2" s="3">
        <v>2</v>
      </c>
      <c r="C2" s="17">
        <v>44593</v>
      </c>
      <c r="D2">
        <f>SUM(A2:B2)</f>
        <v>4</v>
      </c>
    </row>
    <row r="3" spans="1:4" x14ac:dyDescent="0.3">
      <c r="A3" s="3">
        <v>4</v>
      </c>
      <c r="B3" s="3">
        <v>4</v>
      </c>
      <c r="C3" s="17">
        <v>44595</v>
      </c>
      <c r="D3">
        <f t="shared" ref="D3:D16" si="0">SUM(A3:B3)</f>
        <v>8</v>
      </c>
    </row>
    <row r="4" spans="1:4" x14ac:dyDescent="0.3">
      <c r="A4" s="3">
        <v>6</v>
      </c>
      <c r="B4" s="3">
        <v>8</v>
      </c>
      <c r="C4" s="17">
        <v>44597</v>
      </c>
      <c r="D4">
        <f t="shared" si="0"/>
        <v>14</v>
      </c>
    </row>
    <row r="5" spans="1:4" x14ac:dyDescent="0.3">
      <c r="A5" s="3">
        <v>8</v>
      </c>
      <c r="B5" s="3">
        <v>16</v>
      </c>
      <c r="C5" s="17">
        <v>44599</v>
      </c>
      <c r="D5">
        <f t="shared" si="0"/>
        <v>24</v>
      </c>
    </row>
    <row r="6" spans="1:4" x14ac:dyDescent="0.3">
      <c r="A6" s="3">
        <v>10</v>
      </c>
      <c r="B6" s="3">
        <v>32</v>
      </c>
      <c r="C6" s="17">
        <v>44601</v>
      </c>
      <c r="D6">
        <f t="shared" si="0"/>
        <v>42</v>
      </c>
    </row>
    <row r="7" spans="1:4" x14ac:dyDescent="0.3">
      <c r="A7" s="3">
        <v>12</v>
      </c>
      <c r="B7" s="3">
        <v>64</v>
      </c>
      <c r="C7" s="17">
        <v>44603</v>
      </c>
      <c r="D7">
        <f t="shared" si="0"/>
        <v>76</v>
      </c>
    </row>
    <row r="8" spans="1:4" x14ac:dyDescent="0.3">
      <c r="A8" s="3">
        <v>14</v>
      </c>
      <c r="B8" s="3">
        <v>128</v>
      </c>
      <c r="C8" s="17">
        <v>44605</v>
      </c>
      <c r="D8">
        <f t="shared" si="0"/>
        <v>142</v>
      </c>
    </row>
    <row r="9" spans="1:4" x14ac:dyDescent="0.3">
      <c r="A9" s="3">
        <v>16</v>
      </c>
      <c r="B9" s="3">
        <v>256</v>
      </c>
      <c r="C9" s="17">
        <v>44607</v>
      </c>
      <c r="D9">
        <f t="shared" si="0"/>
        <v>272</v>
      </c>
    </row>
    <row r="10" spans="1:4" x14ac:dyDescent="0.3">
      <c r="A10" s="3">
        <v>18</v>
      </c>
      <c r="B10" s="3">
        <v>512</v>
      </c>
      <c r="C10" s="17">
        <v>44609</v>
      </c>
      <c r="D10">
        <f t="shared" si="0"/>
        <v>530</v>
      </c>
    </row>
    <row r="11" spans="1:4" x14ac:dyDescent="0.3">
      <c r="A11" s="3">
        <v>20</v>
      </c>
      <c r="B11" s="3">
        <v>1024</v>
      </c>
      <c r="C11" s="17">
        <v>44611</v>
      </c>
      <c r="D11">
        <f t="shared" si="0"/>
        <v>1044</v>
      </c>
    </row>
    <row r="12" spans="1:4" x14ac:dyDescent="0.3">
      <c r="A12" s="3">
        <v>22</v>
      </c>
      <c r="B12" s="3">
        <v>2048</v>
      </c>
      <c r="C12" s="17">
        <v>44613</v>
      </c>
      <c r="D12">
        <f t="shared" si="0"/>
        <v>2070</v>
      </c>
    </row>
    <row r="13" spans="1:4" x14ac:dyDescent="0.3">
      <c r="A13" s="3">
        <v>24</v>
      </c>
      <c r="B13" s="3">
        <v>4096</v>
      </c>
      <c r="C13" s="17">
        <v>44615</v>
      </c>
      <c r="D13">
        <f t="shared" si="0"/>
        <v>4120</v>
      </c>
    </row>
    <row r="14" spans="1:4" x14ac:dyDescent="0.3">
      <c r="A14" s="3">
        <v>26</v>
      </c>
      <c r="B14" s="3">
        <v>8192</v>
      </c>
      <c r="C14" s="17">
        <v>44617</v>
      </c>
      <c r="D14">
        <f t="shared" si="0"/>
        <v>8218</v>
      </c>
    </row>
    <row r="15" spans="1:4" x14ac:dyDescent="0.3">
      <c r="A15" s="3">
        <v>28</v>
      </c>
      <c r="B15" s="3">
        <v>16384</v>
      </c>
      <c r="C15" s="17">
        <v>44619</v>
      </c>
      <c r="D15">
        <f t="shared" si="0"/>
        <v>16412</v>
      </c>
    </row>
    <row r="16" spans="1:4" x14ac:dyDescent="0.3">
      <c r="A16" s="3">
        <v>30</v>
      </c>
      <c r="B16" s="3">
        <v>32768</v>
      </c>
      <c r="C16" s="17">
        <v>44621</v>
      </c>
      <c r="D16">
        <f t="shared" si="0"/>
        <v>32798</v>
      </c>
    </row>
    <row r="17" spans="1:4" x14ac:dyDescent="0.3">
      <c r="A17">
        <f>SUM(A2:A10)</f>
        <v>90</v>
      </c>
      <c r="B17">
        <f>SUM(B2:B10)</f>
        <v>1022</v>
      </c>
      <c r="D17">
        <f>SUM(A17:B17)</f>
        <v>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Лист2</vt:lpstr>
      <vt:lpstr>Лист3</vt:lpstr>
      <vt:lpstr>Книги</vt:lpstr>
      <vt:lpstr>Ряды</vt:lpstr>
      <vt:lpstr>Языки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Денис</cp:lastModifiedBy>
  <dcterms:created xsi:type="dcterms:W3CDTF">2022-06-14T17:58:19Z</dcterms:created>
  <dcterms:modified xsi:type="dcterms:W3CDTF">2023-05-19T19:46:07Z</dcterms:modified>
</cp:coreProperties>
</file>