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0E7DFFD6-1F1B-47A1-98E4-5BBA889FDAA3}" xr6:coauthVersionLast="47" xr6:coauthVersionMax="47" xr10:uidLastSave="{00000000-0000-0000-0000-000000000000}"/>
  <bookViews>
    <workbookView xWindow="-108" yWindow="-108" windowWidth="23256" windowHeight="12456" tabRatio="746" activeTab="8" xr2:uid="{00000000-000D-0000-FFFF-FFFF00000000}"/>
  </bookViews>
  <sheets>
    <sheet name="Усл.формат" sheetId="1" r:id="rId1"/>
    <sheet name="Пример 1" sheetId="2" r:id="rId2"/>
    <sheet name="Пример 2" sheetId="3" r:id="rId3"/>
    <sheet name="График объем продаж" sheetId="4" r:id="rId4"/>
    <sheet name="Пример 3" sheetId="6" r:id="rId5"/>
    <sheet name="Диаграмма1" sheetId="7" r:id="rId6"/>
    <sheet name="Прогноз" sheetId="8" r:id="rId7"/>
    <sheet name="Пример 4" sheetId="9" r:id="rId8"/>
    <sheet name="Пример 5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C12" i="8"/>
  <c r="C11" i="8"/>
  <c r="D11" i="8"/>
  <c r="E11" i="8"/>
  <c r="D12" i="8"/>
  <c r="E12" i="8"/>
  <c r="E13" i="8"/>
  <c r="D13" i="8"/>
</calcChain>
</file>

<file path=xl/sharedStrings.xml><?xml version="1.0" encoding="utf-8"?>
<sst xmlns="http://schemas.openxmlformats.org/spreadsheetml/2006/main" count="104" uniqueCount="88">
  <si>
    <t>ФИО студента</t>
  </si>
  <si>
    <t>Балл за экзамен</t>
  </si>
  <si>
    <t>Оценка</t>
  </si>
  <si>
    <t>Антонов Г.Е.</t>
  </si>
  <si>
    <t>D</t>
  </si>
  <si>
    <t>Бехтерев Р.М.</t>
  </si>
  <si>
    <t>F</t>
  </si>
  <si>
    <t>Критерий оценивания</t>
  </si>
  <si>
    <t>Галкин Е.К.</t>
  </si>
  <si>
    <t>C</t>
  </si>
  <si>
    <t>Баллы</t>
  </si>
  <si>
    <t>Расшифровка</t>
  </si>
  <si>
    <t>Иванов П.Д.</t>
  </si>
  <si>
    <t>A</t>
  </si>
  <si>
    <t>неудовлетворительно</t>
  </si>
  <si>
    <t>Климов А.Д.</t>
  </si>
  <si>
    <t>удовлетворительно</t>
  </si>
  <si>
    <t>Крылов А.А.</t>
  </si>
  <si>
    <t>B</t>
  </si>
  <si>
    <t>хорошо</t>
  </si>
  <si>
    <t>Петров Б.И.</t>
  </si>
  <si>
    <t>очень хорошо</t>
  </si>
  <si>
    <t>Пономарев Е.А.</t>
  </si>
  <si>
    <t>отлично</t>
  </si>
  <si>
    <t>Раскольников Р.Р.</t>
  </si>
  <si>
    <t>Симонов В.Л.</t>
  </si>
  <si>
    <t>Суворов Р.Д.</t>
  </si>
  <si>
    <t>Тонких Ю.М.</t>
  </si>
  <si>
    <t>Месяц</t>
  </si>
  <si>
    <t>Выручка</t>
  </si>
  <si>
    <t>Объем продаж</t>
  </si>
  <si>
    <t>Январь</t>
  </si>
  <si>
    <t>106 000,00 ₽</t>
  </si>
  <si>
    <t>Февраль</t>
  </si>
  <si>
    <t>110 700,00 ₽</t>
  </si>
  <si>
    <t>Март</t>
  </si>
  <si>
    <t>110 450,00 ₽</t>
  </si>
  <si>
    <t>Апрель</t>
  </si>
  <si>
    <t>105 700,00 ₽</t>
  </si>
  <si>
    <t>Май</t>
  </si>
  <si>
    <t>96 400,00 ₽</t>
  </si>
  <si>
    <t>Июнь</t>
  </si>
  <si>
    <t>103 500,00 ₽</t>
  </si>
  <si>
    <t>Июль</t>
  </si>
  <si>
    <t>Август</t>
  </si>
  <si>
    <t>102 200,00 ₽</t>
  </si>
  <si>
    <t>Сентябрь</t>
  </si>
  <si>
    <t>95 200,00 ₽</t>
  </si>
  <si>
    <t>Октябрь</t>
  </si>
  <si>
    <t>106 100,00 ₽</t>
  </si>
  <si>
    <t>Ноябрь</t>
  </si>
  <si>
    <t>132 300,00 ₽</t>
  </si>
  <si>
    <t>Декабрь</t>
  </si>
  <si>
    <t>151 000,00 ₽</t>
  </si>
  <si>
    <t>Дата</t>
  </si>
  <si>
    <t>Время</t>
  </si>
  <si>
    <t>Открытие</t>
  </si>
  <si>
    <t>Максимальное</t>
  </si>
  <si>
    <t>Минимальное</t>
  </si>
  <si>
    <t>Закрытие</t>
  </si>
  <si>
    <t>Объем</t>
  </si>
  <si>
    <t>Значения</t>
  </si>
  <si>
    <t>Прогноз</t>
  </si>
  <si>
    <t>Привязка низкой вероятности</t>
  </si>
  <si>
    <t>Привязка высокой вероятности</t>
  </si>
  <si>
    <t>Пн</t>
  </si>
  <si>
    <t>Вт</t>
  </si>
  <si>
    <t>Ср</t>
  </si>
  <si>
    <t>Чт</t>
  </si>
  <si>
    <t>Пт</t>
  </si>
  <si>
    <t>Москва</t>
  </si>
  <si>
    <t>Санкт-Петербург</t>
  </si>
  <si>
    <t>Пермь</t>
  </si>
  <si>
    <t>Иркутск</t>
  </si>
  <si>
    <t>Екатеринбург</t>
  </si>
  <si>
    <t>Итог</t>
  </si>
  <si>
    <t>Петя</t>
  </si>
  <si>
    <t xml:space="preserve">Витя </t>
  </si>
  <si>
    <t>Раунд 1</t>
  </si>
  <si>
    <t>Раунд 2</t>
  </si>
  <si>
    <t>Раунд 3</t>
  </si>
  <si>
    <t>Раунд 4</t>
  </si>
  <si>
    <t>Раунд 5</t>
  </si>
  <si>
    <t>Раунд 6</t>
  </si>
  <si>
    <t>Раунд 7</t>
  </si>
  <si>
    <t>Раунд 8</t>
  </si>
  <si>
    <t>Раунд 9</t>
  </si>
  <si>
    <t>Раунд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</si>
</sst>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44546A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5"/>
      <color rgb="FF44546A"/>
      <name val="Calibri"/>
      <family val="2"/>
      <charset val="204"/>
      <scheme val="minor"/>
    </font>
    <font>
      <b/>
      <sz val="13"/>
      <color rgb="FF44546A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B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 style="thin">
        <color rgb="FF000000"/>
      </left>
      <right/>
      <top/>
      <bottom style="medium">
        <color rgb="FF8EAAD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4472C4"/>
      </bottom>
      <diagonal/>
    </border>
    <border>
      <left/>
      <right/>
      <top style="thin">
        <color rgb="FF000000"/>
      </top>
      <bottom style="thick">
        <color rgb="FF4472C4"/>
      </bottom>
      <diagonal/>
    </border>
    <border>
      <left/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A1B8E1"/>
      </bottom>
      <diagonal/>
    </border>
    <border>
      <left/>
      <right style="thin">
        <color rgb="FF000000"/>
      </right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5" fillId="3" borderId="13" xfId="0" applyFont="1" applyFill="1" applyBorder="1" applyAlignment="1">
      <alignment horizontal="left" vertical="top" wrapText="1"/>
    </xf>
    <xf numFmtId="14" fontId="0" fillId="0" borderId="0" xfId="0" applyNumberFormat="1"/>
    <xf numFmtId="14" fontId="2" fillId="0" borderId="13" xfId="0" applyNumberFormat="1" applyFont="1" applyBorder="1" applyAlignment="1">
      <alignment horizontal="left" vertical="top" wrapText="1"/>
    </xf>
    <xf numFmtId="19" fontId="2" fillId="0" borderId="13" xfId="0" applyNumberFormat="1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2" fontId="0" fillId="0" borderId="0" xfId="0" applyNumberFormat="1"/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</cellXfs>
  <cellStyles count="1">
    <cellStyle name="Обычный" xfId="0" builtinId="0"/>
  </cellStyles>
  <dxfs count="6">
    <dxf>
      <numFmt numFmtId="2" formatCode="0.00"/>
    </dxf>
    <dxf>
      <numFmt numFmtId="2" formatCode="0.00"/>
    </dxf>
    <dxf>
      <numFmt numFmtId="19" formatCode="dd/mm/yyyy"/>
    </dxf>
    <dxf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'Пример 2'!$C$1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'Пример 2'!$A$2:$B$13</c:f>
              <c:multiLvlStrCache>
                <c:ptCount val="12"/>
                <c:lvl>
                  <c:pt idx="0">
                    <c:v>106 000,00 ₽</c:v>
                  </c:pt>
                  <c:pt idx="1">
                    <c:v>110 700,00 ₽</c:v>
                  </c:pt>
                  <c:pt idx="2">
                    <c:v>110 450,00 ₽</c:v>
                  </c:pt>
                  <c:pt idx="3">
                    <c:v>105 700,00 ₽</c:v>
                  </c:pt>
                  <c:pt idx="4">
                    <c:v>96 400,00 ₽</c:v>
                  </c:pt>
                  <c:pt idx="5">
                    <c:v>103 500,00 ₽</c:v>
                  </c:pt>
                  <c:pt idx="6">
                    <c:v>106 000,00 ₽</c:v>
                  </c:pt>
                  <c:pt idx="7">
                    <c:v>102 200,00 ₽</c:v>
                  </c:pt>
                  <c:pt idx="8">
                    <c:v>95 200,00 ₽</c:v>
                  </c:pt>
                  <c:pt idx="9">
                    <c:v>106 100,00 ₽</c:v>
                  </c:pt>
                  <c:pt idx="10">
                    <c:v>132 300,00 ₽</c:v>
                  </c:pt>
                  <c:pt idx="11">
                    <c:v>151 000,00 ₽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'Пример 2'!$C$2:$C$13</c:f>
              <c:numCache>
                <c:formatCode>General</c:formatCode>
                <c:ptCount val="12"/>
                <c:pt idx="0">
                  <c:v>600</c:v>
                </c:pt>
                <c:pt idx="1">
                  <c:v>680</c:v>
                </c:pt>
                <c:pt idx="2">
                  <c:v>645</c:v>
                </c:pt>
                <c:pt idx="3">
                  <c:v>590</c:v>
                </c:pt>
                <c:pt idx="4">
                  <c:v>540</c:v>
                </c:pt>
                <c:pt idx="5">
                  <c:v>590</c:v>
                </c:pt>
                <c:pt idx="6">
                  <c:v>590</c:v>
                </c:pt>
                <c:pt idx="7">
                  <c:v>560</c:v>
                </c:pt>
                <c:pt idx="8">
                  <c:v>540</c:v>
                </c:pt>
                <c:pt idx="9">
                  <c:v>610</c:v>
                </c:pt>
                <c:pt idx="10">
                  <c:v>690</c:v>
                </c:pt>
                <c:pt idx="11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B-4389-93D8-AB5C7A6D6A4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30848704"/>
        <c:axId val="1630847264"/>
      </c:lineChart>
      <c:catAx>
        <c:axId val="1630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847264"/>
        <c:crosses val="autoZero"/>
        <c:auto val="1"/>
        <c:lblAlgn val="ctr"/>
        <c:lblOffset val="100"/>
        <c:noMultiLvlLbl val="0"/>
      </c:catAx>
      <c:valAx>
        <c:axId val="163084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8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270299639051741E-2"/>
          <c:y val="7.7617335658235448E-2"/>
          <c:w val="0.94595626313428482"/>
          <c:h val="0.76327324773027094"/>
        </c:manualLayout>
      </c:layout>
      <c:lineChart>
        <c:grouping val="standard"/>
        <c:varyColors val="0"/>
        <c:ser>
          <c:idx val="0"/>
          <c:order val="0"/>
          <c:tx>
            <c:strRef>
              <c:f>'Пример 3'!$F$1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multiLvlStrRef>
              <c:f>'Пример 3'!$A$2:$B$60</c:f>
              <c:multiLvlStrCache>
                <c:ptCount val="59"/>
                <c:lvl>
                  <c:pt idx="0">
                    <c:v>11:00:00 AM</c:v>
                  </c:pt>
                  <c:pt idx="1">
                    <c:v>12:00:00 PM</c:v>
                  </c:pt>
                  <c:pt idx="2">
                    <c:v>1:00:00 PM</c:v>
                  </c:pt>
                  <c:pt idx="3">
                    <c:v>2:00:00 PM</c:v>
                  </c:pt>
                  <c:pt idx="4">
                    <c:v>3:00:00 PM</c:v>
                  </c:pt>
                  <c:pt idx="5">
                    <c:v>4:00:00 PM</c:v>
                  </c:pt>
                  <c:pt idx="6">
                    <c:v>5:00:00 PM</c:v>
                  </c:pt>
                  <c:pt idx="7">
                    <c:v>6:00:00 PM</c:v>
                  </c:pt>
                  <c:pt idx="8">
                    <c:v>7:00:00 PM</c:v>
                  </c:pt>
                  <c:pt idx="9">
                    <c:v>11:00:00 AM</c:v>
                  </c:pt>
                  <c:pt idx="10">
                    <c:v>12:00:00 PM</c:v>
                  </c:pt>
                  <c:pt idx="11">
                    <c:v>1:00:00 PM</c:v>
                  </c:pt>
                  <c:pt idx="12">
                    <c:v>2:00:00 PM</c:v>
                  </c:pt>
                  <c:pt idx="13">
                    <c:v>3:00:00 PM</c:v>
                  </c:pt>
                  <c:pt idx="14">
                    <c:v>4:00:00 PM</c:v>
                  </c:pt>
                  <c:pt idx="15">
                    <c:v>5:00:00 PM</c:v>
                  </c:pt>
                  <c:pt idx="16">
                    <c:v>6:00:00 PM</c:v>
                  </c:pt>
                  <c:pt idx="17">
                    <c:v>7:00:00 PM</c:v>
                  </c:pt>
                  <c:pt idx="18">
                    <c:v>11:00:00 AM</c:v>
                  </c:pt>
                  <c:pt idx="19">
                    <c:v>12:00:00 PM</c:v>
                  </c:pt>
                  <c:pt idx="20">
                    <c:v>1:00:00 PM</c:v>
                  </c:pt>
                  <c:pt idx="21">
                    <c:v>2:00:00 PM</c:v>
                  </c:pt>
                  <c:pt idx="22">
                    <c:v>3:00:00 PM</c:v>
                  </c:pt>
                  <c:pt idx="23">
                    <c:v>4:00:00 PM</c:v>
                  </c:pt>
                  <c:pt idx="24">
                    <c:v>5:00:00 PM</c:v>
                  </c:pt>
                  <c:pt idx="25">
                    <c:v>6:00:00 PM</c:v>
                  </c:pt>
                  <c:pt idx="26">
                    <c:v>7:00:00 PM</c:v>
                  </c:pt>
                  <c:pt idx="27">
                    <c:v>11:00:00 AM</c:v>
                  </c:pt>
                  <c:pt idx="28">
                    <c:v>12:00:00 PM</c:v>
                  </c:pt>
                  <c:pt idx="29">
                    <c:v>1:00:00 PM</c:v>
                  </c:pt>
                  <c:pt idx="30">
                    <c:v>2:00:00 PM</c:v>
                  </c:pt>
                  <c:pt idx="31">
                    <c:v>3:00:00 PM</c:v>
                  </c:pt>
                  <c:pt idx="32">
                    <c:v>4:00:00 PM</c:v>
                  </c:pt>
                  <c:pt idx="33">
                    <c:v>5:00:00 PM</c:v>
                  </c:pt>
                  <c:pt idx="34">
                    <c:v>6:00:00 PM</c:v>
                  </c:pt>
                  <c:pt idx="35">
                    <c:v>7:00:00 PM</c:v>
                  </c:pt>
                  <c:pt idx="36">
                    <c:v>11:00:00 AM</c:v>
                  </c:pt>
                  <c:pt idx="37">
                    <c:v>12:00:00 PM</c:v>
                  </c:pt>
                  <c:pt idx="38">
                    <c:v>1:00:00 PM</c:v>
                  </c:pt>
                  <c:pt idx="39">
                    <c:v>2:00:00 PM</c:v>
                  </c:pt>
                  <c:pt idx="40">
                    <c:v>3:00:00 PM</c:v>
                  </c:pt>
                  <c:pt idx="41">
                    <c:v>4:00:00 PM</c:v>
                  </c:pt>
                  <c:pt idx="42">
                    <c:v>5:00:00 PM</c:v>
                  </c:pt>
                  <c:pt idx="43">
                    <c:v>6:00:00 PM</c:v>
                  </c:pt>
                  <c:pt idx="44">
                    <c:v>7:00:00 PM</c:v>
                  </c:pt>
                  <c:pt idx="45">
                    <c:v>11:00:00 AM</c:v>
                  </c:pt>
                  <c:pt idx="46">
                    <c:v>12:00:00 PM</c:v>
                  </c:pt>
                  <c:pt idx="47">
                    <c:v>1:00:00 PM</c:v>
                  </c:pt>
                  <c:pt idx="48">
                    <c:v>2:00:00 PM</c:v>
                  </c:pt>
                  <c:pt idx="49">
                    <c:v>3:00:00 PM</c:v>
                  </c:pt>
                  <c:pt idx="50">
                    <c:v>4:00:00 PM</c:v>
                  </c:pt>
                  <c:pt idx="51">
                    <c:v>5:00:00 PM</c:v>
                  </c:pt>
                  <c:pt idx="52">
                    <c:v>6:00:00 PM</c:v>
                  </c:pt>
                  <c:pt idx="53">
                    <c:v>7:00:00 PM</c:v>
                  </c:pt>
                  <c:pt idx="54">
                    <c:v>11:00:00 AM</c:v>
                  </c:pt>
                  <c:pt idx="55">
                    <c:v>12:00:00 PM</c:v>
                  </c:pt>
                  <c:pt idx="56">
                    <c:v>1:00:00 PM</c:v>
                  </c:pt>
                  <c:pt idx="57">
                    <c:v>2:00:00 PM</c:v>
                  </c:pt>
                  <c:pt idx="58">
                    <c:v>3:00:00 PM</c:v>
                  </c:pt>
                </c:lvl>
                <c:lvl>
                  <c:pt idx="0">
                    <c:v>16.05.2022</c:v>
                  </c:pt>
                  <c:pt idx="1">
                    <c:v>16.05.2022</c:v>
                  </c:pt>
                  <c:pt idx="2">
                    <c:v>16.05.2022</c:v>
                  </c:pt>
                  <c:pt idx="3">
                    <c:v>16.05.2022</c:v>
                  </c:pt>
                  <c:pt idx="4">
                    <c:v>16.05.2022</c:v>
                  </c:pt>
                  <c:pt idx="5">
                    <c:v>16.05.2022</c:v>
                  </c:pt>
                  <c:pt idx="6">
                    <c:v>16.05.2022</c:v>
                  </c:pt>
                  <c:pt idx="7">
                    <c:v>16.05.2022</c:v>
                  </c:pt>
                  <c:pt idx="8">
                    <c:v>16.05.2022</c:v>
                  </c:pt>
                  <c:pt idx="9">
                    <c:v>17.05.2022</c:v>
                  </c:pt>
                  <c:pt idx="10">
                    <c:v>17.05.2022</c:v>
                  </c:pt>
                  <c:pt idx="11">
                    <c:v>17.05.2022</c:v>
                  </c:pt>
                  <c:pt idx="12">
                    <c:v>17.05.2022</c:v>
                  </c:pt>
                  <c:pt idx="13">
                    <c:v>17.05.2022</c:v>
                  </c:pt>
                  <c:pt idx="14">
                    <c:v>17.05.2022</c:v>
                  </c:pt>
                  <c:pt idx="15">
                    <c:v>17.05.2022</c:v>
                  </c:pt>
                  <c:pt idx="16">
                    <c:v>17.05.2022</c:v>
                  </c:pt>
                  <c:pt idx="17">
                    <c:v>17.05.2022</c:v>
                  </c:pt>
                  <c:pt idx="18">
                    <c:v>18.05.2022</c:v>
                  </c:pt>
                  <c:pt idx="19">
                    <c:v>18.05.2022</c:v>
                  </c:pt>
                  <c:pt idx="20">
                    <c:v>18.05.2022</c:v>
                  </c:pt>
                  <c:pt idx="21">
                    <c:v>18.05.2022</c:v>
                  </c:pt>
                  <c:pt idx="22">
                    <c:v>18.05.2022</c:v>
                  </c:pt>
                  <c:pt idx="23">
                    <c:v>18.05.2022</c:v>
                  </c:pt>
                  <c:pt idx="24">
                    <c:v>18.05.2022</c:v>
                  </c:pt>
                  <c:pt idx="25">
                    <c:v>18.05.2022</c:v>
                  </c:pt>
                  <c:pt idx="26">
                    <c:v>18.05.2022</c:v>
                  </c:pt>
                  <c:pt idx="27">
                    <c:v>19.05.2022</c:v>
                  </c:pt>
                  <c:pt idx="28">
                    <c:v>19.05.2022</c:v>
                  </c:pt>
                  <c:pt idx="29">
                    <c:v>19.05.2022</c:v>
                  </c:pt>
                  <c:pt idx="30">
                    <c:v>19.05.2022</c:v>
                  </c:pt>
                  <c:pt idx="31">
                    <c:v>19.05.2022</c:v>
                  </c:pt>
                  <c:pt idx="32">
                    <c:v>19.05.2022</c:v>
                  </c:pt>
                  <c:pt idx="33">
                    <c:v>19.05.2022</c:v>
                  </c:pt>
                  <c:pt idx="34">
                    <c:v>19.05.2022</c:v>
                  </c:pt>
                  <c:pt idx="35">
                    <c:v>19.05.2022</c:v>
                  </c:pt>
                  <c:pt idx="36">
                    <c:v>20.05.2022</c:v>
                  </c:pt>
                  <c:pt idx="37">
                    <c:v>20.05.2022</c:v>
                  </c:pt>
                  <c:pt idx="38">
                    <c:v>20.05.2022</c:v>
                  </c:pt>
                  <c:pt idx="39">
                    <c:v>20.05.2022</c:v>
                  </c:pt>
                  <c:pt idx="40">
                    <c:v>20.05.2022</c:v>
                  </c:pt>
                  <c:pt idx="41">
                    <c:v>20.05.2022</c:v>
                  </c:pt>
                  <c:pt idx="42">
                    <c:v>20.05.2022</c:v>
                  </c:pt>
                  <c:pt idx="43">
                    <c:v>20.05.2022</c:v>
                  </c:pt>
                  <c:pt idx="44">
                    <c:v>20.05.2022</c:v>
                  </c:pt>
                  <c:pt idx="45">
                    <c:v>23.05.2022</c:v>
                  </c:pt>
                  <c:pt idx="46">
                    <c:v>23.05.2022</c:v>
                  </c:pt>
                  <c:pt idx="47">
                    <c:v>23.05.2022</c:v>
                  </c:pt>
                  <c:pt idx="48">
                    <c:v>23.05.2022</c:v>
                  </c:pt>
                  <c:pt idx="49">
                    <c:v>23.05.2022</c:v>
                  </c:pt>
                  <c:pt idx="50">
                    <c:v>23.05.2022</c:v>
                  </c:pt>
                  <c:pt idx="51">
                    <c:v>23.05.2022</c:v>
                  </c:pt>
                  <c:pt idx="52">
                    <c:v>23.05.2022</c:v>
                  </c:pt>
                  <c:pt idx="53">
                    <c:v>23.05.2022</c:v>
                  </c:pt>
                  <c:pt idx="54">
                    <c:v>24.05.2022</c:v>
                  </c:pt>
                  <c:pt idx="55">
                    <c:v>24.05.2022</c:v>
                  </c:pt>
                  <c:pt idx="56">
                    <c:v>24.05.2022</c:v>
                  </c:pt>
                  <c:pt idx="57">
                    <c:v>24.05.2022</c:v>
                  </c:pt>
                  <c:pt idx="58">
                    <c:v>24.05.2022</c:v>
                  </c:pt>
                </c:lvl>
              </c:multiLvlStrCache>
            </c:multiLvlStrRef>
          </c:cat>
          <c:val>
            <c:numRef>
              <c:f>'Пример 3'!$F$2:$F$60</c:f>
              <c:numCache>
                <c:formatCode>General</c:formatCode>
                <c:ptCount val="59"/>
                <c:pt idx="0">
                  <c:v>240.2</c:v>
                </c:pt>
                <c:pt idx="1">
                  <c:v>239.24</c:v>
                </c:pt>
                <c:pt idx="2">
                  <c:v>241.43</c:v>
                </c:pt>
                <c:pt idx="3">
                  <c:v>242.47</c:v>
                </c:pt>
                <c:pt idx="4">
                  <c:v>244.52</c:v>
                </c:pt>
                <c:pt idx="5">
                  <c:v>244.8</c:v>
                </c:pt>
                <c:pt idx="6">
                  <c:v>244.33</c:v>
                </c:pt>
                <c:pt idx="7">
                  <c:v>243.45</c:v>
                </c:pt>
                <c:pt idx="8">
                  <c:v>244.2</c:v>
                </c:pt>
                <c:pt idx="9">
                  <c:v>246.69</c:v>
                </c:pt>
                <c:pt idx="10">
                  <c:v>249.27</c:v>
                </c:pt>
                <c:pt idx="11">
                  <c:v>248.52</c:v>
                </c:pt>
                <c:pt idx="12">
                  <c:v>248.01</c:v>
                </c:pt>
                <c:pt idx="13">
                  <c:v>247.8</c:v>
                </c:pt>
                <c:pt idx="14">
                  <c:v>247.58</c:v>
                </c:pt>
                <c:pt idx="15">
                  <c:v>258.99</c:v>
                </c:pt>
                <c:pt idx="16">
                  <c:v>256.87</c:v>
                </c:pt>
                <c:pt idx="17">
                  <c:v>258.8</c:v>
                </c:pt>
                <c:pt idx="18">
                  <c:v>268.55</c:v>
                </c:pt>
                <c:pt idx="19">
                  <c:v>268.66000000000003</c:v>
                </c:pt>
                <c:pt idx="20">
                  <c:v>266.35000000000002</c:v>
                </c:pt>
                <c:pt idx="21">
                  <c:v>267.62</c:v>
                </c:pt>
                <c:pt idx="22">
                  <c:v>266</c:v>
                </c:pt>
                <c:pt idx="23">
                  <c:v>266.12</c:v>
                </c:pt>
                <c:pt idx="24">
                  <c:v>265.22000000000003</c:v>
                </c:pt>
                <c:pt idx="25">
                  <c:v>264.72000000000003</c:v>
                </c:pt>
                <c:pt idx="26">
                  <c:v>264.83999999999997</c:v>
                </c:pt>
                <c:pt idx="27">
                  <c:v>265.5</c:v>
                </c:pt>
                <c:pt idx="28">
                  <c:v>266.72000000000003</c:v>
                </c:pt>
                <c:pt idx="29">
                  <c:v>265.81</c:v>
                </c:pt>
                <c:pt idx="30">
                  <c:v>265.75</c:v>
                </c:pt>
                <c:pt idx="31">
                  <c:v>265.10000000000002</c:v>
                </c:pt>
                <c:pt idx="32">
                  <c:v>265.51</c:v>
                </c:pt>
                <c:pt idx="33">
                  <c:v>266.05</c:v>
                </c:pt>
                <c:pt idx="34">
                  <c:v>266.89999999999998</c:v>
                </c:pt>
                <c:pt idx="35">
                  <c:v>266.68</c:v>
                </c:pt>
                <c:pt idx="36">
                  <c:v>265.64999999999998</c:v>
                </c:pt>
                <c:pt idx="37">
                  <c:v>263.18</c:v>
                </c:pt>
                <c:pt idx="38">
                  <c:v>263.3</c:v>
                </c:pt>
                <c:pt idx="39">
                  <c:v>263.16000000000003</c:v>
                </c:pt>
                <c:pt idx="40">
                  <c:v>260.79000000000002</c:v>
                </c:pt>
                <c:pt idx="41">
                  <c:v>262.20999999999998</c:v>
                </c:pt>
                <c:pt idx="42">
                  <c:v>262.35000000000002</c:v>
                </c:pt>
                <c:pt idx="43">
                  <c:v>262.07</c:v>
                </c:pt>
                <c:pt idx="44">
                  <c:v>263</c:v>
                </c:pt>
                <c:pt idx="45">
                  <c:v>268.79000000000002</c:v>
                </c:pt>
                <c:pt idx="46">
                  <c:v>267.8</c:v>
                </c:pt>
                <c:pt idx="47">
                  <c:v>264.54000000000002</c:v>
                </c:pt>
                <c:pt idx="48">
                  <c:v>264.75</c:v>
                </c:pt>
                <c:pt idx="49">
                  <c:v>264.47000000000003</c:v>
                </c:pt>
                <c:pt idx="50">
                  <c:v>264.24</c:v>
                </c:pt>
                <c:pt idx="51">
                  <c:v>264.64999999999998</c:v>
                </c:pt>
                <c:pt idx="52">
                  <c:v>263.64</c:v>
                </c:pt>
                <c:pt idx="53">
                  <c:v>263</c:v>
                </c:pt>
                <c:pt idx="54">
                  <c:v>261.56</c:v>
                </c:pt>
                <c:pt idx="55">
                  <c:v>258.2</c:v>
                </c:pt>
                <c:pt idx="56">
                  <c:v>256.10000000000002</c:v>
                </c:pt>
                <c:pt idx="57">
                  <c:v>253.36</c:v>
                </c:pt>
                <c:pt idx="58">
                  <c:v>257.86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6-4CC6-A290-030DCB72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68496"/>
        <c:axId val="1830966576"/>
      </c:lineChart>
      <c:catAx>
        <c:axId val="18309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66576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18309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7704797769844E-2"/>
          <c:y val="7.2727272727272724E-2"/>
          <c:w val="0.93452731452046756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Прогноз!$B$2:$B$13</c:f>
              <c:numCache>
                <c:formatCode>General</c:formatCode>
                <c:ptCount val="12"/>
                <c:pt idx="0">
                  <c:v>242.55500000000001</c:v>
                </c:pt>
                <c:pt idx="1">
                  <c:v>249.76999999999998</c:v>
                </c:pt>
                <c:pt idx="2">
                  <c:v>265.78222222222223</c:v>
                </c:pt>
                <c:pt idx="3">
                  <c:v>265.79777777777781</c:v>
                </c:pt>
                <c:pt idx="4">
                  <c:v>263.26555555555552</c:v>
                </c:pt>
                <c:pt idx="5">
                  <c:v>263.87629629629629</c:v>
                </c:pt>
                <c:pt idx="6">
                  <c:v>264.487037037037</c:v>
                </c:pt>
                <c:pt idx="7">
                  <c:v>265.09777777777776</c:v>
                </c:pt>
                <c:pt idx="8">
                  <c:v>258.44400000000002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43B1-A9C0-B4DC11FC6EC9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Прогноз!$C$2:$C$13</c:f>
              <c:numCache>
                <c:formatCode>General</c:formatCode>
                <c:ptCount val="12"/>
                <c:pt idx="8">
                  <c:v>258.44400000000002</c:v>
                </c:pt>
                <c:pt idx="9">
                  <c:v>261.05180015167639</c:v>
                </c:pt>
                <c:pt idx="10">
                  <c:v>262.80519156029999</c:v>
                </c:pt>
                <c:pt idx="11">
                  <c:v>264.55858296892353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3B1-A9C0-B4DC11FC6EC9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Прогноз!$D$2:$D$13</c:f>
              <c:numCache>
                <c:formatCode>General</c:formatCode>
                <c:ptCount val="12"/>
                <c:pt idx="8" formatCode="0.00">
                  <c:v>258.44400000000002</c:v>
                </c:pt>
                <c:pt idx="9" formatCode="0.00">
                  <c:v>248.88696344123534</c:v>
                </c:pt>
                <c:pt idx="10" formatCode="0.00">
                  <c:v>246.43093724738046</c:v>
                </c:pt>
                <c:pt idx="11" formatCode="0.00">
                  <c:v>244.84777450705838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43B1-A9C0-B4DC11FC6EC9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Прогноз!$E$2:$E$13</c:f>
              <c:numCache>
                <c:formatCode>General</c:formatCode>
                <c:ptCount val="12"/>
                <c:pt idx="8" formatCode="0.00">
                  <c:v>258.44400000000002</c:v>
                </c:pt>
                <c:pt idx="9" formatCode="0.00">
                  <c:v>273.21663686211747</c:v>
                </c:pt>
                <c:pt idx="10" formatCode="0.00">
                  <c:v>279.17944587321955</c:v>
                </c:pt>
                <c:pt idx="11" formatCode="0.00">
                  <c:v>284.26939143078869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4-43B1-A9C0-B4DC11FC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34896"/>
        <c:axId val="1830935376"/>
      </c:lineChart>
      <c:catAx>
        <c:axId val="1830934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35376"/>
        <c:crosses val="autoZero"/>
        <c:auto val="1"/>
        <c:lblAlgn val="ctr"/>
        <c:lblOffset val="100"/>
        <c:noMultiLvlLbl val="0"/>
      </c:catAx>
      <c:valAx>
        <c:axId val="18309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0F9D28-4F84-48B8-9376-E5DF85209F68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ADE123-154E-4C46-9EB9-EA81E2307DC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EC38D5-D468-DF9B-5562-4ACE20405E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35905F-444C-61AC-5576-A34E41411F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3</xdr:row>
      <xdr:rowOff>130213</xdr:rowOff>
    </xdr:from>
    <xdr:to>
      <xdr:col>18</xdr:col>
      <xdr:colOff>370803</xdr:colOff>
      <xdr:row>23</xdr:row>
      <xdr:rowOff>139737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7B9EAA-951D-18BA-B034-3B7F1425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8319-3731-40FC-AFD7-BB1CDAF7C2B6}" name="Таблица1" displayName="Таблица1" ref="A1:E13" totalsRowShown="0">
  <autoFilter ref="A1:E13" xr:uid="{C7528319-3731-40FC-AFD7-BB1CDAF7C2B6}"/>
  <tableColumns count="5">
    <tableColumn id="1" xr3:uid="{35C5FCCA-F81E-4F4E-A5F4-260C7084A5EB}" name="Дата" dataDxfId="2"/>
    <tableColumn id="2" xr3:uid="{40E4C1BC-8C3C-49BE-94D0-DACF062133EA}" name="Значения"/>
    <tableColumn id="3" xr3:uid="{2C24BD43-C9AC-40EC-8E59-EBF371EDA442}" name="Прогноз"/>
    <tableColumn id="4" xr3:uid="{BF26D901-BE8E-43DC-8820-1CFBB91F5EA5}" name="Привязка низкой вероятности" dataDxfId="1"/>
    <tableColumn id="5" xr3:uid="{C13998BF-E420-46D2-BCE4-8FB86EBD6A09}" name="Привязка высокой вероятност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sqref="A1:A6"/>
    </sheetView>
  </sheetViews>
  <sheetFormatPr defaultRowHeight="14.4" x14ac:dyDescent="0.3"/>
  <sheetData>
    <row r="1" spans="1:1" x14ac:dyDescent="0.3">
      <c r="A1">
        <v>-1</v>
      </c>
    </row>
    <row r="2" spans="1:1" x14ac:dyDescent="0.3">
      <c r="A2">
        <v>10</v>
      </c>
    </row>
    <row r="3" spans="1:1" x14ac:dyDescent="0.3">
      <c r="A3">
        <v>-28</v>
      </c>
    </row>
    <row r="4" spans="1:1" x14ac:dyDescent="0.3">
      <c r="A4">
        <v>-4</v>
      </c>
    </row>
    <row r="5" spans="1:1" x14ac:dyDescent="0.3">
      <c r="A5">
        <v>-5</v>
      </c>
    </row>
    <row r="6" spans="1:1" x14ac:dyDescent="0.3">
      <c r="A6">
        <v>21</v>
      </c>
    </row>
  </sheetData>
  <conditionalFormatting sqref="A1:A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{7CC8073C-0D41-455A-AC47-368FDAA0ACE0}</x14:id>
        </ext>
      </extLst>
    </cfRule>
    <cfRule type="cellIs" dxfId="5" priority="3" operator="lessThan">
      <formula>0</formula>
    </cfRule>
  </conditionalFormatting>
  <conditionalFormatting sqref="A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{11C0B88C-E69A-4A4C-AF09-9CBEBCE60E32}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8073C-0D41-455A-AC47-368FDAA0AC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A1:A6</xm:sqref>
        </x14:conditionalFormatting>
        <x14:conditionalFormatting xmlns:xm="http://schemas.microsoft.com/office/excel/2006/main">
          <x14:cfRule type="dataBar" id="{11C0B88C-E69A-4A4C-AF09-9CBEBCE6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/>
  </sheetViews>
  <sheetFormatPr defaultRowHeight="14.4" x14ac:dyDescent="0.3"/>
  <cols>
    <col min="2" max="2" width="16.6640625" bestFit="1" customWidth="1"/>
    <col min="3" max="3" width="15.33203125" bestFit="1" customWidth="1"/>
    <col min="4" max="4" width="7.5546875" bestFit="1" customWidth="1"/>
    <col min="5" max="5" width="13" customWidth="1"/>
    <col min="6" max="6" width="8" bestFit="1" customWidth="1"/>
    <col min="7" max="7" width="9" bestFit="1" customWidth="1"/>
    <col min="8" max="8" width="20.33203125" bestFit="1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ht="15" thickBot="1" x14ac:dyDescent="0.35">
      <c r="A2" s="1"/>
      <c r="B2" s="2" t="s">
        <v>0</v>
      </c>
      <c r="C2" s="2" t="s">
        <v>1</v>
      </c>
      <c r="D2" s="3" t="s">
        <v>2</v>
      </c>
      <c r="E2" s="1"/>
      <c r="F2" s="1"/>
      <c r="G2" s="1"/>
      <c r="H2" s="1"/>
    </row>
    <row r="3" spans="1:8" x14ac:dyDescent="0.3">
      <c r="A3" s="4">
        <v>1</v>
      </c>
      <c r="B3" s="5" t="s">
        <v>3</v>
      </c>
      <c r="C3" s="4">
        <v>66</v>
      </c>
      <c r="D3" s="6" t="s">
        <v>4</v>
      </c>
      <c r="E3" s="1"/>
      <c r="F3" s="1"/>
      <c r="G3" s="1"/>
      <c r="H3" s="1"/>
    </row>
    <row r="4" spans="1:8" ht="20.399999999999999" thickBot="1" x14ac:dyDescent="0.45">
      <c r="A4" s="4">
        <v>2</v>
      </c>
      <c r="B4" s="5" t="s">
        <v>5</v>
      </c>
      <c r="C4" s="4">
        <v>45</v>
      </c>
      <c r="D4" s="6" t="s">
        <v>6</v>
      </c>
      <c r="E4" s="1"/>
      <c r="F4" s="13" t="s">
        <v>7</v>
      </c>
      <c r="G4" s="14"/>
      <c r="H4" s="15"/>
    </row>
    <row r="5" spans="1:8" ht="18.600000000000001" thickTop="1" thickBot="1" x14ac:dyDescent="0.4">
      <c r="A5" s="4">
        <v>3</v>
      </c>
      <c r="B5" s="5" t="s">
        <v>8</v>
      </c>
      <c r="C5" s="4">
        <v>78</v>
      </c>
      <c r="D5" s="6" t="s">
        <v>9</v>
      </c>
      <c r="E5" s="1"/>
      <c r="F5" s="7" t="s">
        <v>10</v>
      </c>
      <c r="G5" s="7" t="s">
        <v>2</v>
      </c>
      <c r="H5" s="8" t="s">
        <v>11</v>
      </c>
    </row>
    <row r="6" spans="1:8" ht="15" thickTop="1" x14ac:dyDescent="0.3">
      <c r="A6" s="4">
        <v>4</v>
      </c>
      <c r="B6" s="5" t="s">
        <v>12</v>
      </c>
      <c r="C6" s="4">
        <v>95</v>
      </c>
      <c r="D6" s="6" t="s">
        <v>13</v>
      </c>
      <c r="E6" s="1"/>
      <c r="F6" s="9">
        <v>0</v>
      </c>
      <c r="G6" s="9" t="s">
        <v>6</v>
      </c>
      <c r="H6" s="10" t="s">
        <v>14</v>
      </c>
    </row>
    <row r="7" spans="1:8" x14ac:dyDescent="0.3">
      <c r="A7" s="4">
        <v>5</v>
      </c>
      <c r="B7" s="5" t="s">
        <v>15</v>
      </c>
      <c r="C7" s="4">
        <v>33</v>
      </c>
      <c r="D7" s="6" t="s">
        <v>6</v>
      </c>
      <c r="E7" s="1"/>
      <c r="F7" s="9">
        <v>60</v>
      </c>
      <c r="G7" s="9" t="s">
        <v>4</v>
      </c>
      <c r="H7" s="10" t="s">
        <v>16</v>
      </c>
    </row>
    <row r="8" spans="1:8" x14ac:dyDescent="0.3">
      <c r="A8" s="4">
        <v>6</v>
      </c>
      <c r="B8" s="5" t="s">
        <v>17</v>
      </c>
      <c r="C8" s="4">
        <v>83</v>
      </c>
      <c r="D8" s="6" t="s">
        <v>18</v>
      </c>
      <c r="E8" s="1"/>
      <c r="F8" s="9">
        <v>70</v>
      </c>
      <c r="G8" s="9" t="s">
        <v>9</v>
      </c>
      <c r="H8" s="10" t="s">
        <v>19</v>
      </c>
    </row>
    <row r="9" spans="1:8" x14ac:dyDescent="0.3">
      <c r="A9" s="4">
        <v>7</v>
      </c>
      <c r="B9" s="5" t="s">
        <v>20</v>
      </c>
      <c r="C9" s="4">
        <v>100</v>
      </c>
      <c r="D9" s="6" t="s">
        <v>13</v>
      </c>
      <c r="E9" s="1"/>
      <c r="F9" s="9">
        <v>80</v>
      </c>
      <c r="G9" s="9" t="s">
        <v>18</v>
      </c>
      <c r="H9" s="10" t="s">
        <v>21</v>
      </c>
    </row>
    <row r="10" spans="1:8" x14ac:dyDescent="0.3">
      <c r="A10" s="4">
        <v>8</v>
      </c>
      <c r="B10" s="5" t="s">
        <v>22</v>
      </c>
      <c r="C10" s="4">
        <v>68</v>
      </c>
      <c r="D10" s="6" t="s">
        <v>4</v>
      </c>
      <c r="E10" s="1"/>
      <c r="F10" s="11">
        <v>90</v>
      </c>
      <c r="G10" s="11" t="s">
        <v>13</v>
      </c>
      <c r="H10" s="12" t="s">
        <v>23</v>
      </c>
    </row>
    <row r="11" spans="1:8" x14ac:dyDescent="0.3">
      <c r="A11" s="4">
        <v>9</v>
      </c>
      <c r="B11" s="5" t="s">
        <v>24</v>
      </c>
      <c r="C11" s="4">
        <v>59</v>
      </c>
      <c r="D11" s="6" t="s">
        <v>6</v>
      </c>
      <c r="E11" s="1"/>
      <c r="F11" s="1"/>
      <c r="G11" s="1"/>
      <c r="H11" s="1"/>
    </row>
    <row r="12" spans="1:8" x14ac:dyDescent="0.3">
      <c r="A12" s="4">
        <v>10</v>
      </c>
      <c r="B12" s="5" t="s">
        <v>25</v>
      </c>
      <c r="C12" s="4">
        <v>85</v>
      </c>
      <c r="D12" s="6" t="s">
        <v>18</v>
      </c>
      <c r="E12" s="1"/>
      <c r="F12" s="1"/>
      <c r="G12" s="1"/>
      <c r="H12" s="1"/>
    </row>
    <row r="13" spans="1:8" x14ac:dyDescent="0.3">
      <c r="A13" s="4">
        <v>11</v>
      </c>
      <c r="B13" s="5" t="s">
        <v>26</v>
      </c>
      <c r="C13" s="4">
        <v>90</v>
      </c>
      <c r="D13" s="6" t="s">
        <v>13</v>
      </c>
      <c r="E13" s="1"/>
      <c r="F13" s="1"/>
      <c r="G13" s="1"/>
      <c r="H13" s="1"/>
    </row>
    <row r="14" spans="1:8" x14ac:dyDescent="0.3">
      <c r="A14" s="4">
        <v>12</v>
      </c>
      <c r="B14" s="5" t="s">
        <v>27</v>
      </c>
      <c r="C14" s="4">
        <v>65</v>
      </c>
      <c r="D14" s="6" t="s">
        <v>4</v>
      </c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</sheetData>
  <mergeCells count="1">
    <mergeCell ref="F4:H4"/>
  </mergeCells>
  <conditionalFormatting sqref="D3:D14">
    <cfRule type="containsText" dxfId="4" priority="8" operator="containsText" text="f">
      <formula>NOT(ISERROR(SEARCH("f",D3)))</formula>
    </cfRule>
  </conditionalFormatting>
  <conditionalFormatting sqref="C3:C14">
    <cfRule type="expression" priority="2">
      <formula>$C3&lt;$F$7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{90913BA1-ABFA-466A-AA9B-7F8874185C35}</x14:id>
        </ext>
      </extLs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:B14">
    <cfRule type="expression" dxfId="3" priority="1">
      <formula>$C3&lt;$F$7</formula>
    </cfRule>
    <cfRule type="expression" priority="3">
      <formula>$C3&lt;$G$7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13BA1-ABFA-466A-AA9B-7F8874185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E2" sqref="E2"/>
    </sheetView>
  </sheetViews>
  <sheetFormatPr defaultRowHeight="14.4" x14ac:dyDescent="0.3"/>
  <cols>
    <col min="1" max="1" width="10.33203125" customWidth="1"/>
    <col min="2" max="2" width="13.21875" customWidth="1"/>
    <col min="3" max="3" width="14" bestFit="1" customWidth="1"/>
    <col min="4" max="4" width="11" customWidth="1"/>
    <col min="5" max="5" width="21.5546875" bestFit="1" customWidth="1"/>
  </cols>
  <sheetData>
    <row r="1" spans="1:3" x14ac:dyDescent="0.3">
      <c r="A1" s="16" t="s">
        <v>28</v>
      </c>
      <c r="B1" s="16" t="s">
        <v>29</v>
      </c>
      <c r="C1" s="16" t="s">
        <v>30</v>
      </c>
    </row>
    <row r="2" spans="1:3" x14ac:dyDescent="0.3">
      <c r="A2" s="5" t="s">
        <v>31</v>
      </c>
      <c r="B2" s="4" t="s">
        <v>32</v>
      </c>
      <c r="C2" s="4">
        <v>600</v>
      </c>
    </row>
    <row r="3" spans="1:3" x14ac:dyDescent="0.3">
      <c r="A3" s="5" t="s">
        <v>33</v>
      </c>
      <c r="B3" s="4" t="s">
        <v>34</v>
      </c>
      <c r="C3" s="4">
        <v>680</v>
      </c>
    </row>
    <row r="4" spans="1:3" x14ac:dyDescent="0.3">
      <c r="A4" s="5" t="s">
        <v>35</v>
      </c>
      <c r="B4" s="4" t="s">
        <v>36</v>
      </c>
      <c r="C4" s="4">
        <v>645</v>
      </c>
    </row>
    <row r="5" spans="1:3" x14ac:dyDescent="0.3">
      <c r="A5" s="5" t="s">
        <v>37</v>
      </c>
      <c r="B5" s="4" t="s">
        <v>38</v>
      </c>
      <c r="C5" s="4">
        <v>590</v>
      </c>
    </row>
    <row r="6" spans="1:3" x14ac:dyDescent="0.3">
      <c r="A6" s="5" t="s">
        <v>39</v>
      </c>
      <c r="B6" s="4" t="s">
        <v>40</v>
      </c>
      <c r="C6" s="4">
        <v>540</v>
      </c>
    </row>
    <row r="7" spans="1:3" x14ac:dyDescent="0.3">
      <c r="A7" s="5" t="s">
        <v>41</v>
      </c>
      <c r="B7" s="4" t="s">
        <v>42</v>
      </c>
      <c r="C7" s="4">
        <v>590</v>
      </c>
    </row>
    <row r="8" spans="1:3" x14ac:dyDescent="0.3">
      <c r="A8" s="5" t="s">
        <v>43</v>
      </c>
      <c r="B8" s="4" t="s">
        <v>32</v>
      </c>
      <c r="C8" s="4">
        <v>590</v>
      </c>
    </row>
    <row r="9" spans="1:3" x14ac:dyDescent="0.3">
      <c r="A9" s="5" t="s">
        <v>44</v>
      </c>
      <c r="B9" s="4" t="s">
        <v>45</v>
      </c>
      <c r="C9" s="4">
        <v>560</v>
      </c>
    </row>
    <row r="10" spans="1:3" x14ac:dyDescent="0.3">
      <c r="A10" s="5" t="s">
        <v>46</v>
      </c>
      <c r="B10" s="4" t="s">
        <v>47</v>
      </c>
      <c r="C10" s="4">
        <v>540</v>
      </c>
    </row>
    <row r="11" spans="1:3" x14ac:dyDescent="0.3">
      <c r="A11" s="5" t="s">
        <v>48</v>
      </c>
      <c r="B11" s="4" t="s">
        <v>49</v>
      </c>
      <c r="C11" s="4">
        <v>610</v>
      </c>
    </row>
    <row r="12" spans="1:3" x14ac:dyDescent="0.3">
      <c r="A12" s="5" t="s">
        <v>50</v>
      </c>
      <c r="B12" s="4" t="s">
        <v>51</v>
      </c>
      <c r="C12" s="4">
        <v>690</v>
      </c>
    </row>
    <row r="13" spans="1:3" x14ac:dyDescent="0.3">
      <c r="A13" s="5" t="s">
        <v>52</v>
      </c>
      <c r="B13" s="4" t="s">
        <v>53</v>
      </c>
      <c r="C13" s="4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1DF1-48BA-493A-83E3-B215CD257EE0}">
  <dimension ref="A1:G82"/>
  <sheetViews>
    <sheetView topLeftCell="A52" zoomScale="85" zoomScaleNormal="85" workbookViewId="0">
      <selection activeCell="L67" sqref="L67"/>
    </sheetView>
  </sheetViews>
  <sheetFormatPr defaultRowHeight="14.4" x14ac:dyDescent="0.3"/>
  <cols>
    <col min="1" max="1" width="10.109375" bestFit="1" customWidth="1"/>
    <col min="2" max="2" width="11.33203125" bestFit="1" customWidth="1"/>
    <col min="3" max="3" width="10.5546875" bestFit="1" customWidth="1"/>
    <col min="4" max="4" width="15.88671875" bestFit="1" customWidth="1"/>
    <col min="5" max="5" width="15.21875" bestFit="1" customWidth="1"/>
    <col min="6" max="6" width="10.33203125" bestFit="1" customWidth="1"/>
    <col min="7" max="7" width="9" bestFit="1" customWidth="1"/>
  </cols>
  <sheetData>
    <row r="1" spans="1:7" ht="15.6" x14ac:dyDescent="0.3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</row>
    <row r="2" spans="1:7" x14ac:dyDescent="0.3">
      <c r="A2" s="19">
        <v>44697</v>
      </c>
      <c r="B2" s="20">
        <v>0.45833333333333331</v>
      </c>
      <c r="C2" s="21">
        <v>234.99</v>
      </c>
      <c r="D2" s="21">
        <v>240.92</v>
      </c>
      <c r="E2" s="21">
        <v>233.11</v>
      </c>
      <c r="F2" s="21">
        <v>240.2</v>
      </c>
      <c r="G2" s="21">
        <v>5490780</v>
      </c>
    </row>
    <row r="3" spans="1:7" x14ac:dyDescent="0.3">
      <c r="A3" s="19">
        <v>44697</v>
      </c>
      <c r="B3" s="20">
        <v>0.5</v>
      </c>
      <c r="C3" s="21">
        <v>240.21</v>
      </c>
      <c r="D3" s="21">
        <v>240.9</v>
      </c>
      <c r="E3" s="21">
        <v>238.1</v>
      </c>
      <c r="F3" s="21">
        <v>239.24</v>
      </c>
      <c r="G3" s="21">
        <v>2205570</v>
      </c>
    </row>
    <row r="4" spans="1:7" x14ac:dyDescent="0.3">
      <c r="A4" s="19">
        <v>44697</v>
      </c>
      <c r="B4" s="20">
        <v>0.54166666666666663</v>
      </c>
      <c r="C4" s="21">
        <v>239.34</v>
      </c>
      <c r="D4" s="21">
        <v>241.5</v>
      </c>
      <c r="E4" s="21">
        <v>238.85</v>
      </c>
      <c r="F4" s="21">
        <v>241.43</v>
      </c>
      <c r="G4" s="21">
        <v>2116070</v>
      </c>
    </row>
    <row r="5" spans="1:7" x14ac:dyDescent="0.3">
      <c r="A5" s="19">
        <v>44697</v>
      </c>
      <c r="B5" s="20">
        <v>0.58333333333333337</v>
      </c>
      <c r="C5" s="21">
        <v>241.43</v>
      </c>
      <c r="D5" s="21">
        <v>242.79</v>
      </c>
      <c r="E5" s="21">
        <v>241.18</v>
      </c>
      <c r="F5" s="21">
        <v>242.47</v>
      </c>
      <c r="G5" s="21">
        <v>3086080</v>
      </c>
    </row>
    <row r="6" spans="1:7" x14ac:dyDescent="0.3">
      <c r="A6" s="19">
        <v>44697</v>
      </c>
      <c r="B6" s="20">
        <v>0.625</v>
      </c>
      <c r="C6" s="21">
        <v>242.47</v>
      </c>
      <c r="D6" s="21">
        <v>244.8</v>
      </c>
      <c r="E6" s="21">
        <v>242.35</v>
      </c>
      <c r="F6" s="21">
        <v>244.52</v>
      </c>
      <c r="G6" s="21">
        <v>3323890</v>
      </c>
    </row>
    <row r="7" spans="1:7" x14ac:dyDescent="0.3">
      <c r="A7" s="19">
        <v>44697</v>
      </c>
      <c r="B7" s="20">
        <v>0.66666666666666663</v>
      </c>
      <c r="C7" s="21">
        <v>244.66</v>
      </c>
      <c r="D7" s="21">
        <v>246.95</v>
      </c>
      <c r="E7" s="21">
        <v>243.65</v>
      </c>
      <c r="F7" s="21">
        <v>244.8</v>
      </c>
      <c r="G7" s="21">
        <v>4753960</v>
      </c>
    </row>
    <row r="8" spans="1:7" x14ac:dyDescent="0.3">
      <c r="A8" s="19">
        <v>44697</v>
      </c>
      <c r="B8" s="20">
        <v>0.70833333333333337</v>
      </c>
      <c r="C8" s="21">
        <v>244.87</v>
      </c>
      <c r="D8" s="21">
        <v>245</v>
      </c>
      <c r="E8" s="21">
        <v>243</v>
      </c>
      <c r="F8" s="21">
        <v>244.33</v>
      </c>
      <c r="G8" s="21">
        <v>2801090</v>
      </c>
    </row>
    <row r="9" spans="1:7" x14ac:dyDescent="0.3">
      <c r="A9" s="19">
        <v>44697</v>
      </c>
      <c r="B9" s="20">
        <v>0.75</v>
      </c>
      <c r="C9" s="21">
        <v>244.3</v>
      </c>
      <c r="D9" s="21">
        <v>244.89</v>
      </c>
      <c r="E9" s="21">
        <v>242.45</v>
      </c>
      <c r="F9" s="21">
        <v>243.45</v>
      </c>
      <c r="G9" s="21">
        <v>2549900</v>
      </c>
    </row>
    <row r="10" spans="1:7" x14ac:dyDescent="0.3">
      <c r="A10" s="19">
        <v>44697</v>
      </c>
      <c r="B10" s="20">
        <v>0.79166666666666663</v>
      </c>
      <c r="C10" s="21">
        <v>243.3</v>
      </c>
      <c r="D10" s="21">
        <v>244.7</v>
      </c>
      <c r="E10" s="21">
        <v>243.25</v>
      </c>
      <c r="F10" s="21">
        <v>244.2</v>
      </c>
      <c r="G10" s="21">
        <v>1895340</v>
      </c>
    </row>
    <row r="11" spans="1:7" x14ac:dyDescent="0.3">
      <c r="A11" s="19">
        <v>44698</v>
      </c>
      <c r="B11" s="20">
        <v>0.45833333333333331</v>
      </c>
      <c r="C11" s="21">
        <v>246.02</v>
      </c>
      <c r="D11" s="21">
        <v>248.96</v>
      </c>
      <c r="E11" s="21">
        <v>245.3</v>
      </c>
      <c r="F11" s="21">
        <v>246.69</v>
      </c>
      <c r="G11" s="21">
        <v>7434630</v>
      </c>
    </row>
    <row r="12" spans="1:7" x14ac:dyDescent="0.3">
      <c r="A12" s="19">
        <v>44698</v>
      </c>
      <c r="B12" s="20">
        <v>0.5</v>
      </c>
      <c r="C12" s="21">
        <v>246.69</v>
      </c>
      <c r="D12" s="21">
        <v>249.68</v>
      </c>
      <c r="E12" s="21">
        <v>246.6</v>
      </c>
      <c r="F12" s="21">
        <v>249.27</v>
      </c>
      <c r="G12" s="21">
        <v>4972660</v>
      </c>
    </row>
    <row r="13" spans="1:7" x14ac:dyDescent="0.3">
      <c r="A13" s="19">
        <v>44698</v>
      </c>
      <c r="B13" s="20">
        <v>0.54166666666666663</v>
      </c>
      <c r="C13" s="21">
        <v>249.5</v>
      </c>
      <c r="D13" s="21">
        <v>249.63</v>
      </c>
      <c r="E13" s="21">
        <v>248</v>
      </c>
      <c r="F13" s="21">
        <v>248.52</v>
      </c>
      <c r="G13" s="21">
        <v>3480550</v>
      </c>
    </row>
    <row r="14" spans="1:7" x14ac:dyDescent="0.3">
      <c r="A14" s="19">
        <v>44698</v>
      </c>
      <c r="B14" s="20">
        <v>0.58333333333333337</v>
      </c>
      <c r="C14" s="21">
        <v>248.54</v>
      </c>
      <c r="D14" s="21">
        <v>248.69</v>
      </c>
      <c r="E14" s="21">
        <v>247.15</v>
      </c>
      <c r="F14" s="21">
        <v>248.01</v>
      </c>
      <c r="G14" s="21">
        <v>1585180</v>
      </c>
    </row>
    <row r="15" spans="1:7" x14ac:dyDescent="0.3">
      <c r="A15" s="19">
        <v>44698</v>
      </c>
      <c r="B15" s="20">
        <v>0.625</v>
      </c>
      <c r="C15" s="21">
        <v>248.05</v>
      </c>
      <c r="D15" s="21">
        <v>248.67</v>
      </c>
      <c r="E15" s="21">
        <v>247.7</v>
      </c>
      <c r="F15" s="21">
        <v>247.8</v>
      </c>
      <c r="G15" s="21">
        <v>928210</v>
      </c>
    </row>
    <row r="16" spans="1:7" x14ac:dyDescent="0.3">
      <c r="A16" s="19">
        <v>44698</v>
      </c>
      <c r="B16" s="20">
        <v>0.66666666666666663</v>
      </c>
      <c r="C16" s="21">
        <v>247.75</v>
      </c>
      <c r="D16" s="21">
        <v>248.38</v>
      </c>
      <c r="E16" s="21">
        <v>247.15</v>
      </c>
      <c r="F16" s="21">
        <v>247.58</v>
      </c>
      <c r="G16" s="21">
        <v>3378040</v>
      </c>
    </row>
    <row r="17" spans="1:7" x14ac:dyDescent="0.3">
      <c r="A17" s="19">
        <v>44698</v>
      </c>
      <c r="B17" s="20">
        <v>0.70833333333333337</v>
      </c>
      <c r="C17" s="21">
        <v>247.58</v>
      </c>
      <c r="D17" s="21">
        <v>259.33999999999997</v>
      </c>
      <c r="E17" s="21">
        <v>247.16</v>
      </c>
      <c r="F17" s="21">
        <v>258.99</v>
      </c>
      <c r="G17" s="21">
        <v>24446170</v>
      </c>
    </row>
    <row r="18" spans="1:7" x14ac:dyDescent="0.3">
      <c r="A18" s="19">
        <v>44698</v>
      </c>
      <c r="B18" s="20">
        <v>0.75</v>
      </c>
      <c r="C18" s="21">
        <v>258.99</v>
      </c>
      <c r="D18" s="21">
        <v>260</v>
      </c>
      <c r="E18" s="21">
        <v>255.33</v>
      </c>
      <c r="F18" s="21">
        <v>256.87</v>
      </c>
      <c r="G18" s="21">
        <v>9154000</v>
      </c>
    </row>
    <row r="19" spans="1:7" x14ac:dyDescent="0.3">
      <c r="A19" s="19">
        <v>44698</v>
      </c>
      <c r="B19" s="20">
        <v>0.79166666666666663</v>
      </c>
      <c r="C19" s="21">
        <v>256.87</v>
      </c>
      <c r="D19" s="21">
        <v>259.16000000000003</v>
      </c>
      <c r="E19" s="21">
        <v>256.14999999999998</v>
      </c>
      <c r="F19" s="21">
        <v>258.8</v>
      </c>
      <c r="G19" s="21">
        <v>4602120</v>
      </c>
    </row>
    <row r="20" spans="1:7" x14ac:dyDescent="0.3">
      <c r="A20" s="19">
        <v>44699</v>
      </c>
      <c r="B20" s="20">
        <v>0.45833333333333331</v>
      </c>
      <c r="C20" s="21">
        <v>261.02</v>
      </c>
      <c r="D20" s="21">
        <v>268.8</v>
      </c>
      <c r="E20" s="21">
        <v>261</v>
      </c>
      <c r="F20" s="21">
        <v>268.55</v>
      </c>
      <c r="G20" s="21">
        <v>18292680</v>
      </c>
    </row>
    <row r="21" spans="1:7" x14ac:dyDescent="0.3">
      <c r="A21" s="19">
        <v>44699</v>
      </c>
      <c r="B21" s="20">
        <v>0.5</v>
      </c>
      <c r="C21" s="21">
        <v>268.55</v>
      </c>
      <c r="D21" s="21">
        <v>269.42</v>
      </c>
      <c r="E21" s="21">
        <v>267</v>
      </c>
      <c r="F21" s="21">
        <v>268.66000000000003</v>
      </c>
      <c r="G21" s="21">
        <v>7976720</v>
      </c>
    </row>
    <row r="22" spans="1:7" x14ac:dyDescent="0.3">
      <c r="A22" s="19">
        <v>44699</v>
      </c>
      <c r="B22" s="20">
        <v>0.54166666666666663</v>
      </c>
      <c r="C22" s="21">
        <v>268.66000000000003</v>
      </c>
      <c r="D22" s="21">
        <v>268.86</v>
      </c>
      <c r="E22" s="21">
        <v>265</v>
      </c>
      <c r="F22" s="21">
        <v>266.35000000000002</v>
      </c>
      <c r="G22" s="21">
        <v>5825170</v>
      </c>
    </row>
    <row r="23" spans="1:7" x14ac:dyDescent="0.3">
      <c r="A23" s="19">
        <v>44699</v>
      </c>
      <c r="B23" s="20">
        <v>0.58333333333333337</v>
      </c>
      <c r="C23" s="21">
        <v>266.3</v>
      </c>
      <c r="D23" s="21">
        <v>267.99</v>
      </c>
      <c r="E23" s="21">
        <v>266</v>
      </c>
      <c r="F23" s="21">
        <v>267.62</v>
      </c>
      <c r="G23" s="21">
        <v>2432910</v>
      </c>
    </row>
    <row r="24" spans="1:7" x14ac:dyDescent="0.3">
      <c r="A24" s="19">
        <v>44699</v>
      </c>
      <c r="B24" s="20">
        <v>0.625</v>
      </c>
      <c r="C24" s="21">
        <v>267.61</v>
      </c>
      <c r="D24" s="21">
        <v>267.61</v>
      </c>
      <c r="E24" s="21">
        <v>265.14999999999998</v>
      </c>
      <c r="F24" s="21">
        <v>266</v>
      </c>
      <c r="G24" s="21">
        <v>2560100</v>
      </c>
    </row>
    <row r="25" spans="1:7" x14ac:dyDescent="0.3">
      <c r="A25" s="19">
        <v>44699</v>
      </c>
      <c r="B25" s="20">
        <v>0.66666666666666663</v>
      </c>
      <c r="C25" s="21">
        <v>266</v>
      </c>
      <c r="D25" s="21">
        <v>267.5</v>
      </c>
      <c r="E25" s="21">
        <v>265.51</v>
      </c>
      <c r="F25" s="21">
        <v>266.12</v>
      </c>
      <c r="G25" s="21">
        <v>1657900</v>
      </c>
    </row>
    <row r="26" spans="1:7" x14ac:dyDescent="0.3">
      <c r="A26" s="19">
        <v>44699</v>
      </c>
      <c r="B26" s="20">
        <v>0.70833333333333337</v>
      </c>
      <c r="C26" s="21">
        <v>266.16000000000003</v>
      </c>
      <c r="D26" s="21">
        <v>267.39</v>
      </c>
      <c r="E26" s="21">
        <v>265</v>
      </c>
      <c r="F26" s="21">
        <v>265.22000000000003</v>
      </c>
      <c r="G26" s="21">
        <v>3595140</v>
      </c>
    </row>
    <row r="27" spans="1:7" x14ac:dyDescent="0.3">
      <c r="A27" s="19">
        <v>44699</v>
      </c>
      <c r="B27" s="20">
        <v>0.75</v>
      </c>
      <c r="C27" s="21">
        <v>265.26</v>
      </c>
      <c r="D27" s="21">
        <v>265.8</v>
      </c>
      <c r="E27" s="21">
        <v>262</v>
      </c>
      <c r="F27" s="21">
        <v>264.72000000000003</v>
      </c>
      <c r="G27" s="21">
        <v>5905160</v>
      </c>
    </row>
    <row r="28" spans="1:7" x14ac:dyDescent="0.3">
      <c r="A28" s="19">
        <v>44699</v>
      </c>
      <c r="B28" s="20">
        <v>0.79166666666666663</v>
      </c>
      <c r="C28" s="21">
        <v>264.74</v>
      </c>
      <c r="D28" s="21">
        <v>265.5</v>
      </c>
      <c r="E28" s="21">
        <v>263</v>
      </c>
      <c r="F28" s="21">
        <v>264.83999999999997</v>
      </c>
      <c r="G28" s="21">
        <v>2832170</v>
      </c>
    </row>
    <row r="29" spans="1:7" x14ac:dyDescent="0.3">
      <c r="A29" s="19">
        <v>44700</v>
      </c>
      <c r="B29" s="20">
        <v>0.45833333333333331</v>
      </c>
      <c r="C29" s="21">
        <v>268</v>
      </c>
      <c r="D29" s="21">
        <v>269.77999999999997</v>
      </c>
      <c r="E29" s="21">
        <v>262.64999999999998</v>
      </c>
      <c r="F29" s="21">
        <v>265.5</v>
      </c>
      <c r="G29" s="21">
        <v>9820040</v>
      </c>
    </row>
    <row r="30" spans="1:7" x14ac:dyDescent="0.3">
      <c r="A30" s="19">
        <v>44700</v>
      </c>
      <c r="B30" s="20">
        <v>0.5</v>
      </c>
      <c r="C30" s="21">
        <v>265.5</v>
      </c>
      <c r="D30" s="21">
        <v>268.39999999999998</v>
      </c>
      <c r="E30" s="21">
        <v>265.2</v>
      </c>
      <c r="F30" s="21">
        <v>266.72000000000003</v>
      </c>
      <c r="G30" s="21">
        <v>4329330</v>
      </c>
    </row>
    <row r="31" spans="1:7" x14ac:dyDescent="0.3">
      <c r="A31" s="19">
        <v>44700</v>
      </c>
      <c r="B31" s="20">
        <v>0.54166666666666663</v>
      </c>
      <c r="C31" s="21">
        <v>266.60000000000002</v>
      </c>
      <c r="D31" s="21">
        <v>266.89</v>
      </c>
      <c r="E31" s="21">
        <v>265.10000000000002</v>
      </c>
      <c r="F31" s="21">
        <v>265.81</v>
      </c>
      <c r="G31" s="21">
        <v>1704170</v>
      </c>
    </row>
    <row r="32" spans="1:7" x14ac:dyDescent="0.3">
      <c r="A32" s="19">
        <v>44700</v>
      </c>
      <c r="B32" s="20">
        <v>0.58333333333333337</v>
      </c>
      <c r="C32" s="21">
        <v>265.93</v>
      </c>
      <c r="D32" s="21">
        <v>267</v>
      </c>
      <c r="E32" s="21">
        <v>265.51</v>
      </c>
      <c r="F32" s="21">
        <v>265.75</v>
      </c>
      <c r="G32" s="21">
        <v>1098620</v>
      </c>
    </row>
    <row r="33" spans="1:7" x14ac:dyDescent="0.3">
      <c r="A33" s="19">
        <v>44700</v>
      </c>
      <c r="B33" s="20">
        <v>0.625</v>
      </c>
      <c r="C33" s="21">
        <v>265.83</v>
      </c>
      <c r="D33" s="21">
        <v>266.25</v>
      </c>
      <c r="E33" s="21">
        <v>265.05</v>
      </c>
      <c r="F33" s="21">
        <v>265.10000000000002</v>
      </c>
      <c r="G33" s="21">
        <v>1017360</v>
      </c>
    </row>
    <row r="34" spans="1:7" x14ac:dyDescent="0.3">
      <c r="A34" s="19">
        <v>44700</v>
      </c>
      <c r="B34" s="20">
        <v>0.66666666666666663</v>
      </c>
      <c r="C34" s="21">
        <v>265.10000000000002</v>
      </c>
      <c r="D34" s="21">
        <v>266.48</v>
      </c>
      <c r="E34" s="21">
        <v>265.02</v>
      </c>
      <c r="F34" s="21">
        <v>265.51</v>
      </c>
      <c r="G34" s="21">
        <v>1089290</v>
      </c>
    </row>
    <row r="35" spans="1:7" x14ac:dyDescent="0.3">
      <c r="A35" s="19">
        <v>44700</v>
      </c>
      <c r="B35" s="20">
        <v>0.70833333333333337</v>
      </c>
      <c r="C35" s="21">
        <v>265.5</v>
      </c>
      <c r="D35" s="21">
        <v>266.89999999999998</v>
      </c>
      <c r="E35" s="21">
        <v>265.39999999999998</v>
      </c>
      <c r="F35" s="21">
        <v>266.05</v>
      </c>
      <c r="G35" s="21">
        <v>1702330</v>
      </c>
    </row>
    <row r="36" spans="1:7" x14ac:dyDescent="0.3">
      <c r="A36" s="19">
        <v>44700</v>
      </c>
      <c r="B36" s="20">
        <v>0.75</v>
      </c>
      <c r="C36" s="21">
        <v>266.14999999999998</v>
      </c>
      <c r="D36" s="21">
        <v>267.5</v>
      </c>
      <c r="E36" s="21">
        <v>266</v>
      </c>
      <c r="F36" s="21">
        <v>266.89999999999998</v>
      </c>
      <c r="G36" s="21">
        <v>1986370</v>
      </c>
    </row>
    <row r="37" spans="1:7" x14ac:dyDescent="0.3">
      <c r="A37" s="19">
        <v>44700</v>
      </c>
      <c r="B37" s="20">
        <v>0.79166666666666663</v>
      </c>
      <c r="C37" s="21">
        <v>266.91000000000003</v>
      </c>
      <c r="D37" s="21">
        <v>267.24</v>
      </c>
      <c r="E37" s="21">
        <v>266.02999999999997</v>
      </c>
      <c r="F37" s="21">
        <v>266.68</v>
      </c>
      <c r="G37" s="21">
        <v>2022410</v>
      </c>
    </row>
    <row r="38" spans="1:7" x14ac:dyDescent="0.3">
      <c r="A38" s="19">
        <v>44701</v>
      </c>
      <c r="B38" s="20">
        <v>0.45833333333333331</v>
      </c>
      <c r="C38" s="21">
        <v>268.45999999999998</v>
      </c>
      <c r="D38" s="21">
        <v>268.89999999999998</v>
      </c>
      <c r="E38" s="21">
        <v>265.5</v>
      </c>
      <c r="F38" s="21">
        <v>265.64999999999998</v>
      </c>
      <c r="G38" s="21">
        <v>6675420</v>
      </c>
    </row>
    <row r="39" spans="1:7" x14ac:dyDescent="0.3">
      <c r="A39" s="19">
        <v>44701</v>
      </c>
      <c r="B39" s="20">
        <v>0.5</v>
      </c>
      <c r="C39" s="21">
        <v>265.72000000000003</v>
      </c>
      <c r="D39" s="21">
        <v>266</v>
      </c>
      <c r="E39" s="21">
        <v>261.23</v>
      </c>
      <c r="F39" s="21">
        <v>263.18</v>
      </c>
      <c r="G39" s="21">
        <v>6777990</v>
      </c>
    </row>
    <row r="40" spans="1:7" x14ac:dyDescent="0.3">
      <c r="A40" s="19">
        <v>44701</v>
      </c>
      <c r="B40" s="20">
        <v>0.54166666666666663</v>
      </c>
      <c r="C40" s="21">
        <v>263.10000000000002</v>
      </c>
      <c r="D40" s="21">
        <v>264.67</v>
      </c>
      <c r="E40" s="21">
        <v>263</v>
      </c>
      <c r="F40" s="21">
        <v>263.3</v>
      </c>
      <c r="G40" s="21">
        <v>1955310</v>
      </c>
    </row>
    <row r="41" spans="1:7" x14ac:dyDescent="0.3">
      <c r="A41" s="19">
        <v>44701</v>
      </c>
      <c r="B41" s="20">
        <v>0.58333333333333337</v>
      </c>
      <c r="C41" s="21">
        <v>263.2</v>
      </c>
      <c r="D41" s="21">
        <v>264.07</v>
      </c>
      <c r="E41" s="21">
        <v>262.33</v>
      </c>
      <c r="F41" s="21">
        <v>263.16000000000003</v>
      </c>
      <c r="G41" s="21">
        <v>1774590</v>
      </c>
    </row>
    <row r="42" spans="1:7" x14ac:dyDescent="0.3">
      <c r="A42" s="19">
        <v>44701</v>
      </c>
      <c r="B42" s="20">
        <v>0.625</v>
      </c>
      <c r="C42" s="21">
        <v>263.16000000000003</v>
      </c>
      <c r="D42" s="21">
        <v>263.2</v>
      </c>
      <c r="E42" s="21">
        <v>260.41000000000003</v>
      </c>
      <c r="F42" s="21">
        <v>260.79000000000002</v>
      </c>
      <c r="G42" s="21">
        <v>3242020</v>
      </c>
    </row>
    <row r="43" spans="1:7" x14ac:dyDescent="0.3">
      <c r="A43" s="19">
        <v>44701</v>
      </c>
      <c r="B43" s="20">
        <v>0.66666666666666663</v>
      </c>
      <c r="C43" s="21">
        <v>260.8</v>
      </c>
      <c r="D43" s="21">
        <v>262.75</v>
      </c>
      <c r="E43" s="21">
        <v>260.60000000000002</v>
      </c>
      <c r="F43" s="21">
        <v>262.20999999999998</v>
      </c>
      <c r="G43" s="21">
        <v>2025210</v>
      </c>
    </row>
    <row r="44" spans="1:7" x14ac:dyDescent="0.3">
      <c r="A44" s="19">
        <v>44701</v>
      </c>
      <c r="B44" s="20">
        <v>0.70833333333333337</v>
      </c>
      <c r="C44" s="21">
        <v>262.12</v>
      </c>
      <c r="D44" s="21">
        <v>262.83999999999997</v>
      </c>
      <c r="E44" s="21">
        <v>260.87</v>
      </c>
      <c r="F44" s="21">
        <v>262.35000000000002</v>
      </c>
      <c r="G44" s="21">
        <v>1842380</v>
      </c>
    </row>
    <row r="45" spans="1:7" x14ac:dyDescent="0.3">
      <c r="A45" s="19">
        <v>44701</v>
      </c>
      <c r="B45" s="20">
        <v>0.75</v>
      </c>
      <c r="C45" s="21">
        <v>262.35000000000002</v>
      </c>
      <c r="D45" s="21">
        <v>262.54000000000002</v>
      </c>
      <c r="E45" s="21">
        <v>261.14</v>
      </c>
      <c r="F45" s="21">
        <v>262.07</v>
      </c>
      <c r="G45" s="21">
        <v>1689810</v>
      </c>
    </row>
    <row r="46" spans="1:7" x14ac:dyDescent="0.3">
      <c r="A46" s="19">
        <v>44701</v>
      </c>
      <c r="B46" s="20">
        <v>0.79166666666666663</v>
      </c>
      <c r="C46" s="21">
        <v>262.02</v>
      </c>
      <c r="D46" s="21">
        <v>263</v>
      </c>
      <c r="E46" s="21">
        <v>261.39999999999998</v>
      </c>
      <c r="F46" s="21">
        <v>263</v>
      </c>
      <c r="G46" s="21">
        <v>1551830</v>
      </c>
    </row>
    <row r="47" spans="1:7" x14ac:dyDescent="0.3">
      <c r="A47" s="19">
        <v>44704</v>
      </c>
      <c r="B47" s="20">
        <v>0.45833333333333331</v>
      </c>
      <c r="C47" s="21">
        <v>265.44</v>
      </c>
      <c r="D47" s="21">
        <v>273</v>
      </c>
      <c r="E47" s="21">
        <v>263.75</v>
      </c>
      <c r="F47" s="21">
        <v>268.79000000000002</v>
      </c>
      <c r="G47" s="21">
        <v>12088080</v>
      </c>
    </row>
    <row r="48" spans="1:7" x14ac:dyDescent="0.3">
      <c r="A48" s="19">
        <v>44704</v>
      </c>
      <c r="B48" s="20">
        <v>0.5</v>
      </c>
      <c r="C48" s="21">
        <v>268.8</v>
      </c>
      <c r="D48" s="21">
        <v>269.08999999999997</v>
      </c>
      <c r="E48" s="21">
        <v>267.05</v>
      </c>
      <c r="F48" s="21">
        <v>267.8</v>
      </c>
      <c r="G48" s="21">
        <v>3061210</v>
      </c>
    </row>
    <row r="49" spans="1:7" x14ac:dyDescent="0.3">
      <c r="A49" s="19">
        <v>44704</v>
      </c>
      <c r="B49" s="20">
        <v>0.54166666666666663</v>
      </c>
      <c r="C49" s="21">
        <v>267.72000000000003</v>
      </c>
      <c r="D49" s="21">
        <v>268.39</v>
      </c>
      <c r="E49" s="21">
        <v>264.10000000000002</v>
      </c>
      <c r="F49" s="21">
        <v>264.54000000000002</v>
      </c>
      <c r="G49" s="21">
        <v>3224600</v>
      </c>
    </row>
    <row r="50" spans="1:7" x14ac:dyDescent="0.3">
      <c r="A50" s="19">
        <v>44704</v>
      </c>
      <c r="B50" s="20">
        <v>0.58333333333333337</v>
      </c>
      <c r="C50" s="21">
        <v>264.54000000000002</v>
      </c>
      <c r="D50" s="21">
        <v>265.88</v>
      </c>
      <c r="E50" s="21">
        <v>263.35000000000002</v>
      </c>
      <c r="F50" s="21">
        <v>264.75</v>
      </c>
      <c r="G50" s="21">
        <v>2225180</v>
      </c>
    </row>
    <row r="51" spans="1:7" x14ac:dyDescent="0.3">
      <c r="A51" s="19">
        <v>44704</v>
      </c>
      <c r="B51" s="20">
        <v>0.625</v>
      </c>
      <c r="C51" s="21">
        <v>264.75</v>
      </c>
      <c r="D51" s="21">
        <v>266.60000000000002</v>
      </c>
      <c r="E51" s="21">
        <v>264</v>
      </c>
      <c r="F51" s="21">
        <v>264.47000000000003</v>
      </c>
      <c r="G51" s="21">
        <v>2385620</v>
      </c>
    </row>
    <row r="52" spans="1:7" x14ac:dyDescent="0.3">
      <c r="A52" s="19">
        <v>44704</v>
      </c>
      <c r="B52" s="20">
        <v>0.66666666666666663</v>
      </c>
      <c r="C52" s="21">
        <v>264.45</v>
      </c>
      <c r="D52" s="21">
        <v>265.45</v>
      </c>
      <c r="E52" s="21">
        <v>263.57</v>
      </c>
      <c r="F52" s="21">
        <v>264.24</v>
      </c>
      <c r="G52" s="21">
        <v>1259170</v>
      </c>
    </row>
    <row r="53" spans="1:7" x14ac:dyDescent="0.3">
      <c r="A53" s="19">
        <v>44704</v>
      </c>
      <c r="B53" s="20">
        <v>0.70833333333333337</v>
      </c>
      <c r="C53" s="21">
        <v>264.2</v>
      </c>
      <c r="D53" s="21">
        <v>265.85000000000002</v>
      </c>
      <c r="E53" s="21">
        <v>263.10000000000002</v>
      </c>
      <c r="F53" s="21">
        <v>264.64999999999998</v>
      </c>
      <c r="G53" s="21">
        <v>2287570</v>
      </c>
    </row>
    <row r="54" spans="1:7" x14ac:dyDescent="0.3">
      <c r="A54" s="19">
        <v>44704</v>
      </c>
      <c r="B54" s="20">
        <v>0.75</v>
      </c>
      <c r="C54" s="21">
        <v>264.63</v>
      </c>
      <c r="D54" s="21">
        <v>265</v>
      </c>
      <c r="E54" s="21">
        <v>263.5</v>
      </c>
      <c r="F54" s="21">
        <v>263.64</v>
      </c>
      <c r="G54" s="21">
        <v>1712550</v>
      </c>
    </row>
    <row r="55" spans="1:7" x14ac:dyDescent="0.3">
      <c r="A55" s="19">
        <v>44704</v>
      </c>
      <c r="B55" s="20">
        <v>0.79166666666666663</v>
      </c>
      <c r="C55" s="21">
        <v>263.63</v>
      </c>
      <c r="D55" s="21">
        <v>264.81</v>
      </c>
      <c r="E55" s="21">
        <v>263</v>
      </c>
      <c r="F55" s="21">
        <v>263</v>
      </c>
      <c r="G55" s="21">
        <v>2284460</v>
      </c>
    </row>
    <row r="56" spans="1:7" x14ac:dyDescent="0.3">
      <c r="A56" s="19">
        <v>44705</v>
      </c>
      <c r="B56" s="20">
        <v>0.45833333333333331</v>
      </c>
      <c r="C56" s="21">
        <v>262.99</v>
      </c>
      <c r="D56" s="21">
        <v>264.20999999999998</v>
      </c>
      <c r="E56" s="21">
        <v>256.12</v>
      </c>
      <c r="F56" s="21">
        <v>261.56</v>
      </c>
      <c r="G56" s="21">
        <v>9638970</v>
      </c>
    </row>
    <row r="57" spans="1:7" x14ac:dyDescent="0.3">
      <c r="A57" s="19">
        <v>44705</v>
      </c>
      <c r="B57" s="20">
        <v>0.5</v>
      </c>
      <c r="C57" s="21">
        <v>261.48</v>
      </c>
      <c r="D57" s="21">
        <v>261.57</v>
      </c>
      <c r="E57" s="21">
        <v>257.31</v>
      </c>
      <c r="F57" s="21">
        <v>258.2</v>
      </c>
      <c r="G57" s="21">
        <v>4425150</v>
      </c>
    </row>
    <row r="58" spans="1:7" x14ac:dyDescent="0.3">
      <c r="A58" s="19">
        <v>44705</v>
      </c>
      <c r="B58" s="20">
        <v>0.54166666666666663</v>
      </c>
      <c r="C58" s="21">
        <v>258.24</v>
      </c>
      <c r="D58" s="21">
        <v>259.62</v>
      </c>
      <c r="E58" s="21">
        <v>256.05</v>
      </c>
      <c r="F58" s="21">
        <v>256.10000000000002</v>
      </c>
      <c r="G58" s="21">
        <v>3301960</v>
      </c>
    </row>
    <row r="59" spans="1:7" x14ac:dyDescent="0.3">
      <c r="A59" s="19">
        <v>44705</v>
      </c>
      <c r="B59" s="20">
        <v>0.58333333333333337</v>
      </c>
      <c r="C59" s="21">
        <v>256.10000000000002</v>
      </c>
      <c r="D59" s="21">
        <v>256.14</v>
      </c>
      <c r="E59" s="21">
        <v>250.4</v>
      </c>
      <c r="F59" s="21">
        <v>253.36</v>
      </c>
      <c r="G59" s="21">
        <v>9578770</v>
      </c>
    </row>
    <row r="60" spans="1:7" x14ac:dyDescent="0.3">
      <c r="A60" s="19">
        <v>44705</v>
      </c>
      <c r="B60" s="20">
        <v>0.625</v>
      </c>
      <c r="C60" s="21">
        <v>253.36</v>
      </c>
      <c r="D60" s="21">
        <v>259.83</v>
      </c>
      <c r="E60" s="21">
        <v>252.57</v>
      </c>
      <c r="F60" s="21">
        <v>257.86</v>
      </c>
      <c r="G60" s="21">
        <v>7161460</v>
      </c>
    </row>
    <row r="61" spans="1:7" x14ac:dyDescent="0.3">
      <c r="A61" s="19">
        <v>44705</v>
      </c>
      <c r="B61" s="20">
        <v>0.66666666666666663</v>
      </c>
      <c r="C61" s="21">
        <v>257.88</v>
      </c>
      <c r="D61" s="21">
        <v>262.99</v>
      </c>
      <c r="E61" s="21">
        <v>256.54000000000002</v>
      </c>
      <c r="F61" s="21">
        <v>262.7</v>
      </c>
      <c r="G61" s="21">
        <v>3902180</v>
      </c>
    </row>
    <row r="62" spans="1:7" x14ac:dyDescent="0.3">
      <c r="A62" s="19">
        <v>44705</v>
      </c>
      <c r="B62" s="20">
        <v>0.70833333333333337</v>
      </c>
      <c r="C62" s="21">
        <v>262.7</v>
      </c>
      <c r="D62" s="21">
        <v>267.29000000000002</v>
      </c>
      <c r="E62" s="21">
        <v>262.2</v>
      </c>
      <c r="F62" s="21">
        <v>264.07</v>
      </c>
      <c r="G62" s="21">
        <v>6206570</v>
      </c>
    </row>
    <row r="63" spans="1:7" x14ac:dyDescent="0.3">
      <c r="A63" s="19">
        <v>44705</v>
      </c>
      <c r="B63" s="20">
        <v>0.75</v>
      </c>
      <c r="C63" s="21">
        <v>264.16000000000003</v>
      </c>
      <c r="D63" s="21">
        <v>265</v>
      </c>
      <c r="E63" s="21">
        <v>260.14999999999998</v>
      </c>
      <c r="F63" s="21">
        <v>262</v>
      </c>
      <c r="G63" s="21">
        <v>3162760</v>
      </c>
    </row>
    <row r="64" spans="1:7" x14ac:dyDescent="0.3">
      <c r="A64" s="19">
        <v>44705</v>
      </c>
      <c r="B64" s="20">
        <v>0.79166666666666663</v>
      </c>
      <c r="C64" s="21">
        <v>262.12</v>
      </c>
      <c r="D64" s="21">
        <v>266.77</v>
      </c>
      <c r="E64" s="21">
        <v>261.92</v>
      </c>
      <c r="F64" s="21">
        <v>265.8</v>
      </c>
      <c r="G64" s="21">
        <v>4906520</v>
      </c>
    </row>
    <row r="65" spans="1:7" x14ac:dyDescent="0.3">
      <c r="A65" s="19">
        <v>44706</v>
      </c>
      <c r="B65" s="20">
        <v>0.45833333333333331</v>
      </c>
      <c r="C65" s="21">
        <v>268.39999999999998</v>
      </c>
      <c r="D65" s="21">
        <v>271.66000000000003</v>
      </c>
      <c r="E65" s="21">
        <v>266.23</v>
      </c>
      <c r="F65" s="21">
        <v>267.89999999999998</v>
      </c>
      <c r="G65" s="21">
        <v>10503180</v>
      </c>
    </row>
    <row r="66" spans="1:7" x14ac:dyDescent="0.3">
      <c r="A66" s="19">
        <v>44706</v>
      </c>
      <c r="B66" s="20">
        <v>0.5</v>
      </c>
      <c r="C66" s="21">
        <v>267.95999999999998</v>
      </c>
      <c r="D66" s="21">
        <v>268.88</v>
      </c>
      <c r="E66" s="21">
        <v>265.3</v>
      </c>
      <c r="F66" s="21">
        <v>267.39</v>
      </c>
      <c r="G66" s="21">
        <v>3051640</v>
      </c>
    </row>
    <row r="67" spans="1:7" x14ac:dyDescent="0.3">
      <c r="A67" s="19">
        <v>44706</v>
      </c>
      <c r="B67" s="20">
        <v>0.54166666666666663</v>
      </c>
      <c r="C67" s="21">
        <v>267.39</v>
      </c>
      <c r="D67" s="21">
        <v>267.39</v>
      </c>
      <c r="E67" s="21">
        <v>263.8</v>
      </c>
      <c r="F67" s="21">
        <v>265</v>
      </c>
      <c r="G67" s="21">
        <v>3491130</v>
      </c>
    </row>
    <row r="68" spans="1:7" x14ac:dyDescent="0.3">
      <c r="A68" s="19">
        <v>44706</v>
      </c>
      <c r="B68" s="20">
        <v>0.58333333333333337</v>
      </c>
      <c r="C68" s="21">
        <v>265.01</v>
      </c>
      <c r="D68" s="21">
        <v>268.89999999999998</v>
      </c>
      <c r="E68" s="21">
        <v>264.8</v>
      </c>
      <c r="F68" s="21">
        <v>267.38</v>
      </c>
      <c r="G68" s="21">
        <v>3555580</v>
      </c>
    </row>
    <row r="69" spans="1:7" x14ac:dyDescent="0.3">
      <c r="A69" s="19">
        <v>44706</v>
      </c>
      <c r="B69" s="20">
        <v>0.625</v>
      </c>
      <c r="C69" s="21">
        <v>267.2</v>
      </c>
      <c r="D69" s="21">
        <v>268</v>
      </c>
      <c r="E69" s="21">
        <v>265.60000000000002</v>
      </c>
      <c r="F69" s="21">
        <v>267.12</v>
      </c>
      <c r="G69" s="21">
        <v>1745990</v>
      </c>
    </row>
    <row r="70" spans="1:7" x14ac:dyDescent="0.3">
      <c r="A70" s="19">
        <v>44706</v>
      </c>
      <c r="B70" s="20">
        <v>0.66666666666666663</v>
      </c>
      <c r="C70" s="21">
        <v>267.11</v>
      </c>
      <c r="D70" s="21">
        <v>268.3</v>
      </c>
      <c r="E70" s="21">
        <v>266.8</v>
      </c>
      <c r="F70" s="21">
        <v>267.64999999999998</v>
      </c>
      <c r="G70" s="21">
        <v>2186880</v>
      </c>
    </row>
    <row r="71" spans="1:7" x14ac:dyDescent="0.3">
      <c r="A71" s="19">
        <v>44706</v>
      </c>
      <c r="B71" s="20">
        <v>0.70833333333333337</v>
      </c>
      <c r="C71" s="21">
        <v>267.77999999999997</v>
      </c>
      <c r="D71" s="21">
        <v>269.74</v>
      </c>
      <c r="E71" s="21">
        <v>267.11</v>
      </c>
      <c r="F71" s="21">
        <v>269</v>
      </c>
      <c r="G71" s="21">
        <v>4002380</v>
      </c>
    </row>
    <row r="72" spans="1:7" x14ac:dyDescent="0.3">
      <c r="A72" s="19">
        <v>44706</v>
      </c>
      <c r="B72" s="20">
        <v>0.75</v>
      </c>
      <c r="C72" s="21">
        <v>269</v>
      </c>
      <c r="D72" s="21">
        <v>271</v>
      </c>
      <c r="E72" s="21">
        <v>268.01</v>
      </c>
      <c r="F72" s="21">
        <v>269.83</v>
      </c>
      <c r="G72" s="21">
        <v>3991940</v>
      </c>
    </row>
    <row r="73" spans="1:7" x14ac:dyDescent="0.3">
      <c r="A73" s="19">
        <v>44706</v>
      </c>
      <c r="B73" s="20">
        <v>0.79166666666666663</v>
      </c>
      <c r="C73" s="21">
        <v>269.75</v>
      </c>
      <c r="D73" s="21">
        <v>271.45</v>
      </c>
      <c r="E73" s="21">
        <v>269.48</v>
      </c>
      <c r="F73" s="21">
        <v>271.39999999999998</v>
      </c>
      <c r="G73" s="21">
        <v>4920070</v>
      </c>
    </row>
    <row r="74" spans="1:7" x14ac:dyDescent="0.3">
      <c r="A74" s="19">
        <v>44707</v>
      </c>
      <c r="B74" s="20">
        <v>0.45833333333333331</v>
      </c>
      <c r="C74" s="21">
        <v>273</v>
      </c>
      <c r="D74" s="21">
        <v>278.7</v>
      </c>
      <c r="E74" s="21">
        <v>273</v>
      </c>
      <c r="F74" s="21">
        <v>277.92</v>
      </c>
      <c r="G74" s="21">
        <v>13263290</v>
      </c>
    </row>
    <row r="75" spans="1:7" x14ac:dyDescent="0.3">
      <c r="A75" s="19">
        <v>44707</v>
      </c>
      <c r="B75" s="20">
        <v>0.5</v>
      </c>
      <c r="C75" s="21">
        <v>277.74</v>
      </c>
      <c r="D75" s="21">
        <v>279.57</v>
      </c>
      <c r="E75" s="21">
        <v>277.20999999999998</v>
      </c>
      <c r="F75" s="21">
        <v>277.39999999999998</v>
      </c>
      <c r="G75" s="21">
        <v>6130770</v>
      </c>
    </row>
    <row r="76" spans="1:7" x14ac:dyDescent="0.3">
      <c r="A76" s="19">
        <v>44707</v>
      </c>
      <c r="B76" s="20">
        <v>0.54166666666666663</v>
      </c>
      <c r="C76" s="21">
        <v>277.35000000000002</v>
      </c>
      <c r="D76" s="21">
        <v>279.92</v>
      </c>
      <c r="E76" s="21">
        <v>277.29000000000002</v>
      </c>
      <c r="F76" s="21">
        <v>279.92</v>
      </c>
      <c r="G76" s="21">
        <v>4250700</v>
      </c>
    </row>
    <row r="77" spans="1:7" x14ac:dyDescent="0.3">
      <c r="A77" s="19">
        <v>44707</v>
      </c>
      <c r="B77" s="20">
        <v>0.58333333333333337</v>
      </c>
      <c r="C77" s="21">
        <v>279.91000000000003</v>
      </c>
      <c r="D77" s="21">
        <v>284.89999999999998</v>
      </c>
      <c r="E77" s="21">
        <v>245</v>
      </c>
      <c r="F77" s="21">
        <v>267.39</v>
      </c>
      <c r="G77" s="21">
        <v>32421920</v>
      </c>
    </row>
    <row r="78" spans="1:7" x14ac:dyDescent="0.3">
      <c r="A78" s="19">
        <v>44707</v>
      </c>
      <c r="B78" s="20">
        <v>0.625</v>
      </c>
      <c r="C78" s="21">
        <v>267.2</v>
      </c>
      <c r="D78" s="21">
        <v>274.5</v>
      </c>
      <c r="E78" s="21">
        <v>261.42</v>
      </c>
      <c r="F78" s="21">
        <v>271.39999999999998</v>
      </c>
      <c r="G78" s="21">
        <v>18729200</v>
      </c>
    </row>
    <row r="79" spans="1:7" x14ac:dyDescent="0.3">
      <c r="A79" s="19">
        <v>44707</v>
      </c>
      <c r="B79" s="20">
        <v>0.66666666666666663</v>
      </c>
      <c r="C79" s="21">
        <v>271.39999999999998</v>
      </c>
      <c r="D79" s="21">
        <v>274.5</v>
      </c>
      <c r="E79" s="21">
        <v>268.10000000000002</v>
      </c>
      <c r="F79" s="21">
        <v>271.69</v>
      </c>
      <c r="G79" s="21">
        <v>8124720</v>
      </c>
    </row>
    <row r="80" spans="1:7" x14ac:dyDescent="0.3">
      <c r="A80" s="19">
        <v>44707</v>
      </c>
      <c r="B80" s="20">
        <v>0.70833333333333337</v>
      </c>
      <c r="C80" s="21">
        <v>271.68</v>
      </c>
      <c r="D80" s="21">
        <v>273.76</v>
      </c>
      <c r="E80" s="21">
        <v>270.01</v>
      </c>
      <c r="F80" s="21">
        <v>271.89999999999998</v>
      </c>
      <c r="G80" s="21">
        <v>3616670</v>
      </c>
    </row>
    <row r="81" spans="1:7" x14ac:dyDescent="0.3">
      <c r="A81" s="19">
        <v>44707</v>
      </c>
      <c r="B81" s="20">
        <v>0.75</v>
      </c>
      <c r="C81" s="21">
        <v>271.89999999999998</v>
      </c>
      <c r="D81" s="21">
        <v>298.31</v>
      </c>
      <c r="E81" s="21">
        <v>270.5</v>
      </c>
      <c r="F81" s="21">
        <v>296.27999999999997</v>
      </c>
      <c r="G81" s="21">
        <v>39756610</v>
      </c>
    </row>
    <row r="82" spans="1:7" x14ac:dyDescent="0.3">
      <c r="A82" s="19">
        <v>44707</v>
      </c>
      <c r="B82" s="20">
        <v>0.79166666666666663</v>
      </c>
      <c r="C82" s="21">
        <v>296.27</v>
      </c>
      <c r="D82" s="21">
        <v>298.12</v>
      </c>
      <c r="E82" s="21">
        <v>293.02999999999997</v>
      </c>
      <c r="F82" s="21">
        <v>295.89</v>
      </c>
      <c r="G82" s="21">
        <v>19944180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5798-25A3-4260-A219-DACD0AA07370}">
  <dimension ref="A1:E13"/>
  <sheetViews>
    <sheetView zoomScale="75" zoomScaleNormal="75" workbookViewId="0">
      <selection activeCell="E25" sqref="E25"/>
    </sheetView>
  </sheetViews>
  <sheetFormatPr defaultRowHeight="14.4" x14ac:dyDescent="0.3"/>
  <cols>
    <col min="1" max="1" width="10.109375" bestFit="1" customWidth="1"/>
    <col min="2" max="2" width="11.21875" customWidth="1"/>
    <col min="3" max="3" width="10.109375" customWidth="1"/>
    <col min="4" max="4" width="29.44140625" customWidth="1"/>
    <col min="5" max="5" width="30.77734375" customWidth="1"/>
  </cols>
  <sheetData>
    <row r="1" spans="1:5" x14ac:dyDescent="0.3">
      <c r="A1" t="s">
        <v>54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3">
      <c r="A2" s="18">
        <v>44697</v>
      </c>
      <c r="B2">
        <v>242.55500000000001</v>
      </c>
    </row>
    <row r="3" spans="1:5" x14ac:dyDescent="0.3">
      <c r="A3" s="18">
        <v>44698</v>
      </c>
      <c r="B3">
        <v>249.76999999999998</v>
      </c>
    </row>
    <row r="4" spans="1:5" x14ac:dyDescent="0.3">
      <c r="A4" s="18">
        <v>44699</v>
      </c>
      <c r="B4">
        <v>265.78222222222223</v>
      </c>
    </row>
    <row r="5" spans="1:5" x14ac:dyDescent="0.3">
      <c r="A5" s="18">
        <v>44700</v>
      </c>
      <c r="B5">
        <v>265.79777777777781</v>
      </c>
    </row>
    <row r="6" spans="1:5" x14ac:dyDescent="0.3">
      <c r="A6" s="18">
        <v>44701</v>
      </c>
      <c r="B6">
        <v>263.26555555555552</v>
      </c>
    </row>
    <row r="7" spans="1:5" x14ac:dyDescent="0.3">
      <c r="A7" s="18">
        <v>44702</v>
      </c>
      <c r="B7">
        <v>263.87629629629629</v>
      </c>
    </row>
    <row r="8" spans="1:5" x14ac:dyDescent="0.3">
      <c r="A8" s="18">
        <v>44703</v>
      </c>
      <c r="B8">
        <v>264.487037037037</v>
      </c>
    </row>
    <row r="9" spans="1:5" x14ac:dyDescent="0.3">
      <c r="A9" s="18">
        <v>44704</v>
      </c>
      <c r="B9">
        <v>265.09777777777776</v>
      </c>
    </row>
    <row r="10" spans="1:5" x14ac:dyDescent="0.3">
      <c r="A10" s="18">
        <v>44705</v>
      </c>
      <c r="B10">
        <v>258.44400000000002</v>
      </c>
      <c r="C10">
        <v>258.44400000000002</v>
      </c>
      <c r="D10" s="22">
        <v>258.44400000000002</v>
      </c>
      <c r="E10" s="22">
        <v>258.44400000000002</v>
      </c>
    </row>
    <row r="11" spans="1:5" x14ac:dyDescent="0.3">
      <c r="A11" s="18">
        <v>44706</v>
      </c>
      <c r="C11">
        <f>_xlfn.FORECAST.ETS(A11,$B$2:$B$10,$A$2:$A$10,1,1)</f>
        <v>261.05180015167639</v>
      </c>
      <c r="D11" s="22">
        <f>C11-_xlfn.FORECAST.ETS.CONFINT(A11,$B$2:$B$10,$A$2:$A$10,0.95,1,1)</f>
        <v>248.88696344123534</v>
      </c>
      <c r="E11" s="22">
        <f>C11+_xlfn.FORECAST.ETS.CONFINT(A11,$B$2:$B$10,$A$2:$A$10,0.95,1,1)</f>
        <v>273.21663686211747</v>
      </c>
    </row>
    <row r="12" spans="1:5" x14ac:dyDescent="0.3">
      <c r="A12" s="18">
        <v>44707</v>
      </c>
      <c r="C12">
        <f>_xlfn.FORECAST.ETS(A12,$B$2:$B$10,$A$2:$A$10,1,1)</f>
        <v>262.80519156029999</v>
      </c>
      <c r="D12" s="22">
        <f>C12-_xlfn.FORECAST.ETS.CONFINT(A12,$B$2:$B$10,$A$2:$A$10,0.95,1,1)</f>
        <v>246.43093724738046</v>
      </c>
      <c r="E12" s="22">
        <f>C12+_xlfn.FORECAST.ETS.CONFINT(A12,$B$2:$B$10,$A$2:$A$10,0.95,1,1)</f>
        <v>279.17944587321955</v>
      </c>
    </row>
    <row r="13" spans="1:5" x14ac:dyDescent="0.3">
      <c r="A13" s="18">
        <v>44708</v>
      </c>
      <c r="C13">
        <f>_xlfn.FORECAST.ETS(A13,$B$2:$B$10,$A$2:$A$10,1,1)</f>
        <v>264.55858296892353</v>
      </c>
      <c r="D13" s="22">
        <f>C13-_xlfn.FORECAST.ETS.CONFINT(A13,$B$2:$B$10,$A$2:$A$10,0.95,1,1)</f>
        <v>244.84777450705838</v>
      </c>
      <c r="E13" s="22">
        <f>C13+_xlfn.FORECAST.ETS.CONFINT(A13,$B$2:$B$10,$A$2:$A$10,0.95,1,1)</f>
        <v>284.26939143078869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74FF-AAB5-46A8-B085-D50C39CB6338}">
  <dimension ref="A1:G7"/>
  <sheetViews>
    <sheetView workbookViewId="0">
      <selection activeCell="O6" sqref="O6"/>
    </sheetView>
  </sheetViews>
  <sheetFormatPr defaultRowHeight="14.4" x14ac:dyDescent="0.3"/>
  <cols>
    <col min="1" max="1" width="15.33203125" bestFit="1" customWidth="1"/>
  </cols>
  <sheetData>
    <row r="1" spans="1:7" x14ac:dyDescent="0.3">
      <c r="A1" s="1"/>
      <c r="B1" s="23" t="s">
        <v>65</v>
      </c>
      <c r="C1" s="23" t="s">
        <v>66</v>
      </c>
      <c r="D1" s="23" t="s">
        <v>67</v>
      </c>
      <c r="E1" s="23" t="s">
        <v>68</v>
      </c>
      <c r="F1" s="23" t="s">
        <v>69</v>
      </c>
      <c r="G1" s="23" t="s">
        <v>75</v>
      </c>
    </row>
    <row r="2" spans="1:7" x14ac:dyDescent="0.3">
      <c r="A2" s="24" t="s">
        <v>70</v>
      </c>
      <c r="B2" s="4">
        <v>1176</v>
      </c>
      <c r="C2" s="4">
        <v>768</v>
      </c>
      <c r="D2" s="4">
        <v>808</v>
      </c>
      <c r="E2" s="4">
        <v>864</v>
      </c>
      <c r="F2" s="4">
        <v>1235</v>
      </c>
    </row>
    <row r="3" spans="1:7" x14ac:dyDescent="0.3">
      <c r="A3" s="24" t="s">
        <v>71</v>
      </c>
      <c r="B3" s="4">
        <v>698</v>
      </c>
      <c r="C3" s="4">
        <v>475</v>
      </c>
      <c r="D3" s="4">
        <v>504</v>
      </c>
      <c r="E3" s="4">
        <v>551</v>
      </c>
      <c r="F3" s="4">
        <v>803</v>
      </c>
    </row>
    <row r="4" spans="1:7" x14ac:dyDescent="0.3">
      <c r="A4" s="24" t="s">
        <v>72</v>
      </c>
      <c r="B4" s="4">
        <v>360</v>
      </c>
      <c r="C4" s="4">
        <v>250</v>
      </c>
      <c r="D4" s="4">
        <v>228</v>
      </c>
      <c r="E4" s="4">
        <v>275</v>
      </c>
      <c r="F4" s="4">
        <v>378</v>
      </c>
    </row>
    <row r="5" spans="1:7" x14ac:dyDescent="0.3">
      <c r="A5" s="24" t="s">
        <v>73</v>
      </c>
      <c r="B5" s="4">
        <v>306</v>
      </c>
      <c r="C5" s="4">
        <v>208</v>
      </c>
      <c r="D5" s="4">
        <v>204</v>
      </c>
      <c r="E5" s="4">
        <v>234</v>
      </c>
      <c r="F5" s="4">
        <v>322</v>
      </c>
    </row>
    <row r="6" spans="1:7" x14ac:dyDescent="0.3">
      <c r="A6" s="24" t="s">
        <v>74</v>
      </c>
      <c r="B6" s="4">
        <v>437</v>
      </c>
      <c r="C6" s="4">
        <v>288</v>
      </c>
      <c r="D6" s="4">
        <v>294</v>
      </c>
      <c r="E6" s="4">
        <v>299</v>
      </c>
      <c r="F6" s="4">
        <v>450</v>
      </c>
    </row>
    <row r="7" spans="1:7" x14ac:dyDescent="0.3">
      <c r="A7" s="1"/>
      <c r="B7" s="1"/>
      <c r="C7" s="1"/>
      <c r="D7" s="1"/>
      <c r="E7" s="1"/>
      <c r="F7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EA7E4A68-FB38-44E5-AA41-E9972F5000C9}">
          <x14:colorSeries rgb="FF002060"/>
          <x14:colorNegative rgb="FF0070C0"/>
          <x14:colorAxis rgb="FF000000"/>
          <x14:colorMarkers rgb="FF0070C0"/>
          <x14:colorFirst rgb="FF0070C0"/>
          <x14:colorLast rgb="FF0070C0"/>
          <x14:colorHigh rgb="FFFF0000"/>
          <x14:colorLow rgb="FFFF0000"/>
          <x14:sparklines>
            <x14:sparkline>
              <xm:f>'Пример 4'!B2:F2</xm:f>
              <xm:sqref>G2</xm:sqref>
            </x14:sparkline>
            <x14:sparkline>
              <xm:f>'Пример 4'!B3:F3</xm:f>
              <xm:sqref>G3</xm:sqref>
            </x14:sparkline>
            <x14:sparkline>
              <xm:f>'Пример 4'!B4:F4</xm:f>
              <xm:sqref>G4</xm:sqref>
            </x14:sparkline>
            <x14:sparkline>
              <xm:f>'Пример 4'!B5:F5</xm:f>
              <xm:sqref>G5</xm:sqref>
            </x14:sparkline>
            <x14:sparkline>
              <xm:f>'Пример 4'!B6:F6</xm:f>
              <xm:sqref>G6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50F8-B452-458C-A74B-7E00D8907FFB}">
  <dimension ref="A1:L3"/>
  <sheetViews>
    <sheetView tabSelected="1" workbookViewId="0">
      <selection activeCell="O3" sqref="O3"/>
    </sheetView>
  </sheetViews>
  <sheetFormatPr defaultRowHeight="14.4" x14ac:dyDescent="0.3"/>
  <cols>
    <col min="12" max="12" width="12.6640625" customWidth="1"/>
  </cols>
  <sheetData>
    <row r="1" spans="1:12" x14ac:dyDescent="0.3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75</v>
      </c>
    </row>
    <row r="2" spans="1:12" x14ac:dyDescent="0.3">
      <c r="A2" t="s">
        <v>76</v>
      </c>
      <c r="B2">
        <v>1</v>
      </c>
      <c r="C2">
        <v>-1</v>
      </c>
      <c r="D2">
        <v>1</v>
      </c>
      <c r="E2">
        <v>1</v>
      </c>
      <c r="F2">
        <v>-1</v>
      </c>
      <c r="G2">
        <v>1</v>
      </c>
      <c r="H2">
        <v>-1</v>
      </c>
      <c r="I2">
        <v>1</v>
      </c>
      <c r="J2">
        <v>1</v>
      </c>
      <c r="K2">
        <v>1</v>
      </c>
    </row>
    <row r="3" spans="1:12" x14ac:dyDescent="0.3">
      <c r="A3" t="s">
        <v>77</v>
      </c>
      <c r="B3">
        <v>-1</v>
      </c>
      <c r="C3">
        <v>1</v>
      </c>
      <c r="D3">
        <v>-1</v>
      </c>
      <c r="E3">
        <v>-1</v>
      </c>
      <c r="F3">
        <v>1</v>
      </c>
      <c r="G3">
        <v>-1</v>
      </c>
      <c r="H3">
        <v>1</v>
      </c>
      <c r="I3">
        <v>-1</v>
      </c>
      <c r="J3">
        <v>-1</v>
      </c>
      <c r="K3">
        <v>-1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1C72A17-0DD9-45EA-A730-D4407583FB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'Пример 5'!B2:K2</xm:f>
              <xm:sqref>L2</xm:sqref>
            </x14:sparkline>
            <x14:sparkline>
              <xm:f>'Пример 5'!B3:K3</xm:f>
              <xm:sqref>L3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2</vt:i4>
      </vt:variant>
    </vt:vector>
  </HeadingPairs>
  <TitlesOfParts>
    <vt:vector size="9" baseType="lpstr">
      <vt:lpstr>Усл.формат</vt:lpstr>
      <vt:lpstr>Пример 1</vt:lpstr>
      <vt:lpstr>Пример 2</vt:lpstr>
      <vt:lpstr>Пример 3</vt:lpstr>
      <vt:lpstr>Прогноз</vt:lpstr>
      <vt:lpstr>Пример 4</vt:lpstr>
      <vt:lpstr>Пример 5</vt:lpstr>
      <vt:lpstr>График объем продаж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2023-05-24T09:47:11Z</dcterms:modified>
</cp:coreProperties>
</file>